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peti\Downloads\Please Label\Please Label\"/>
    </mc:Choice>
  </mc:AlternateContent>
  <xr:revisionPtr revIDLastSave="0" documentId="13_ncr:1_{115F895E-EF24-4BAC-B454-6E4CC824EB1F}" xr6:coauthVersionLast="45" xr6:coauthVersionMax="45" xr10:uidLastSave="{00000000-0000-0000-0000-000000000000}"/>
  <bookViews>
    <workbookView xWindow="-103" yWindow="-103" windowWidth="22149" windowHeight="11949" xr2:uid="{00000000-000D-0000-FFFF-FFFF00000000}"/>
  </bookViews>
  <sheets>
    <sheet name="Java Books" sheetId="1" r:id="rId1"/>
    <sheet name="Sheet1" sheetId="2" r:id="rId2"/>
  </sheets>
  <definedNames>
    <definedName name="_xlnm._FilterDatabase" localSheetId="0" hidden="1">'Java Books'!$E$1:$E$302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49" i="1" l="1"/>
  <c r="E250" i="1"/>
  <c r="E251" i="1"/>
  <c r="E252" i="1"/>
  <c r="E253" i="1"/>
  <c r="E254" i="1"/>
  <c r="E248" i="1"/>
  <c r="E78" i="1"/>
  <c r="E243" i="1"/>
  <c r="E244" i="1"/>
  <c r="E245" i="1"/>
  <c r="E242" i="1"/>
  <c r="E62" i="1"/>
  <c r="E56" i="1"/>
  <c r="E180" i="1"/>
  <c r="E181" i="1"/>
  <c r="E182" i="1"/>
  <c r="E183" i="1"/>
  <c r="E184" i="1"/>
  <c r="E185" i="1"/>
  <c r="E179" i="1"/>
  <c r="E234" i="1"/>
  <c r="E49" i="1"/>
  <c r="E50" i="1"/>
  <c r="E51" i="1"/>
  <c r="E52" i="1"/>
  <c r="E53" i="1"/>
  <c r="E54" i="1"/>
  <c r="E55"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12" i="1"/>
  <c r="E33" i="1"/>
  <c r="E163" i="1"/>
  <c r="E164" i="1"/>
  <c r="E165" i="1"/>
  <c r="E166" i="1"/>
  <c r="E167" i="1"/>
  <c r="E168" i="1"/>
  <c r="E169" i="1"/>
  <c r="E43" i="1"/>
  <c r="E44" i="1"/>
  <c r="E45" i="1"/>
  <c r="E46" i="1"/>
  <c r="E47" i="1"/>
  <c r="E48" i="1"/>
  <c r="E34" i="1"/>
  <c r="E35" i="1"/>
  <c r="E36" i="1"/>
  <c r="E37" i="1"/>
  <c r="E38" i="1"/>
  <c r="E39" i="1"/>
  <c r="E40" i="1"/>
  <c r="E41" i="1"/>
  <c r="E42"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F256" i="1" l="1"/>
  <c r="F34" i="1"/>
  <c r="F94" i="1"/>
  <c r="F95" i="1"/>
  <c r="F96" i="1"/>
  <c r="F97" i="1"/>
  <c r="F98" i="1"/>
  <c r="F29" i="1"/>
  <c r="F99" i="1"/>
  <c r="F101" i="1"/>
  <c r="F100" i="1"/>
  <c r="F257" i="1"/>
  <c r="F30" i="1"/>
  <c r="F102" i="1"/>
  <c r="F103" i="1"/>
  <c r="F43" i="1"/>
  <c r="F104" i="1"/>
  <c r="F258" i="1"/>
  <c r="F44" i="1"/>
  <c r="F105" i="1"/>
  <c r="F259" i="1"/>
  <c r="F106" i="1"/>
  <c r="F107" i="1"/>
  <c r="F108" i="1"/>
  <c r="F109" i="1"/>
  <c r="F260" i="1"/>
  <c r="F110" i="1"/>
  <c r="F45" i="1"/>
  <c r="F35" i="1"/>
  <c r="F232" i="1"/>
  <c r="F233" i="1"/>
  <c r="F261" i="1"/>
  <c r="F33" i="1"/>
  <c r="F111" i="1"/>
  <c r="F262" i="1"/>
  <c r="F36" i="1"/>
  <c r="F112" i="1"/>
  <c r="F170" i="1"/>
  <c r="F37" i="1"/>
  <c r="F171" i="1"/>
  <c r="F113" i="1"/>
  <c r="F163" i="1"/>
  <c r="F114" i="1"/>
  <c r="F38" i="1"/>
  <c r="F115" i="1"/>
  <c r="F234" i="1"/>
  <c r="F263" i="1"/>
  <c r="F49" i="1"/>
  <c r="F46" i="1"/>
  <c r="F116" i="1"/>
  <c r="F172" i="1"/>
  <c r="F173" i="1"/>
  <c r="F174" i="1"/>
  <c r="F175" i="1"/>
  <c r="F117" i="1"/>
  <c r="F176" i="1"/>
  <c r="F264" i="1"/>
  <c r="F39" i="1"/>
  <c r="F177" i="1"/>
  <c r="F265" i="1"/>
  <c r="F178" i="1"/>
  <c r="F266" i="1"/>
  <c r="F267" i="1"/>
  <c r="F179" i="1"/>
  <c r="F118" i="1"/>
  <c r="F164" i="1"/>
  <c r="F119" i="1"/>
  <c r="F120" i="1"/>
  <c r="F47" i="1"/>
  <c r="F268" i="1"/>
  <c r="F57" i="1"/>
  <c r="F58" i="1"/>
  <c r="F121" i="1"/>
  <c r="F186" i="1"/>
  <c r="F59" i="1"/>
  <c r="F40" i="1"/>
  <c r="F269" i="1"/>
  <c r="F187" i="1"/>
  <c r="F122" i="1"/>
  <c r="F188" i="1"/>
  <c r="F270" i="1"/>
  <c r="F271" i="1"/>
  <c r="F189" i="1"/>
  <c r="F60" i="1"/>
  <c r="F180" i="1"/>
  <c r="F50" i="1"/>
  <c r="F190" i="1"/>
  <c r="F272" i="1"/>
  <c r="F123" i="1"/>
  <c r="F273" i="1"/>
  <c r="F191" i="1"/>
  <c r="F2" i="1"/>
  <c r="F181" i="1"/>
  <c r="F192" i="1"/>
  <c r="F165" i="1"/>
  <c r="F274" i="1"/>
  <c r="F124" i="1"/>
  <c r="F41" i="1"/>
  <c r="F42" i="1"/>
  <c r="F166" i="1"/>
  <c r="F125" i="1"/>
  <c r="F275" i="1"/>
  <c r="F193" i="1"/>
  <c r="F61" i="1"/>
  <c r="F194" i="1"/>
  <c r="F195" i="1"/>
  <c r="F276" i="1"/>
  <c r="F277" i="1"/>
  <c r="F278" i="1"/>
  <c r="F126" i="1"/>
  <c r="F127" i="1"/>
  <c r="F48" i="1"/>
  <c r="F128" i="1"/>
  <c r="F279" i="1"/>
  <c r="F167" i="1"/>
  <c r="F196" i="1"/>
  <c r="F62" i="1"/>
  <c r="F155" i="1"/>
  <c r="F168" i="1"/>
  <c r="F129" i="1"/>
  <c r="F242" i="1"/>
  <c r="F63" i="1"/>
  <c r="F130" i="1"/>
  <c r="F235" i="1"/>
  <c r="F131" i="1"/>
  <c r="F185" i="1"/>
  <c r="F280" i="1"/>
  <c r="F160" i="1"/>
  <c r="F197" i="1"/>
  <c r="F132" i="1"/>
  <c r="F198" i="1"/>
  <c r="F281" i="1"/>
  <c r="F156" i="1"/>
  <c r="F282" i="1"/>
  <c r="F199" i="1"/>
  <c r="F64" i="1"/>
  <c r="F200" i="1"/>
  <c r="F157" i="1"/>
  <c r="F201" i="1"/>
  <c r="F283" i="1"/>
  <c r="F202" i="1"/>
  <c r="F203" i="1"/>
  <c r="F3" i="1"/>
  <c r="F65" i="1"/>
  <c r="F204" i="1"/>
  <c r="F205" i="1"/>
  <c r="F206" i="1"/>
  <c r="F207" i="1"/>
  <c r="F133" i="1"/>
  <c r="F284" i="1"/>
  <c r="F285" i="1"/>
  <c r="F286" i="1"/>
  <c r="F56" i="1"/>
  <c r="F287" i="1"/>
  <c r="F208" i="1"/>
  <c r="F66" i="1"/>
  <c r="F209" i="1"/>
  <c r="F158" i="1"/>
  <c r="F210" i="1"/>
  <c r="F243" i="1"/>
  <c r="F134" i="1"/>
  <c r="F135" i="1"/>
  <c r="F136" i="1"/>
  <c r="F67" i="1"/>
  <c r="F182" i="1"/>
  <c r="F211" i="1"/>
  <c r="F212" i="1"/>
  <c r="F169" i="1"/>
  <c r="F159" i="1"/>
  <c r="F137" i="1"/>
  <c r="F213" i="1"/>
  <c r="F78" i="1"/>
  <c r="F52" i="1"/>
  <c r="F288" i="1"/>
  <c r="F289" i="1"/>
  <c r="F214" i="1"/>
  <c r="F236" i="1"/>
  <c r="F215" i="1"/>
  <c r="F138" i="1"/>
  <c r="F290" i="1"/>
  <c r="F291" i="1"/>
  <c r="F237" i="1"/>
  <c r="F139" i="1"/>
  <c r="F68" i="1"/>
  <c r="F161" i="1"/>
  <c r="F140" i="1"/>
  <c r="F238" i="1"/>
  <c r="F292" i="1"/>
  <c r="F141" i="1"/>
  <c r="F53" i="1"/>
  <c r="F239" i="1"/>
  <c r="F142" i="1"/>
  <c r="F216" i="1"/>
  <c r="F183" i="1"/>
  <c r="F293" i="1"/>
  <c r="F69" i="1"/>
  <c r="F217" i="1"/>
  <c r="F218" i="1"/>
  <c r="F294" i="1"/>
  <c r="F143" i="1"/>
  <c r="F54" i="1"/>
  <c r="F219" i="1"/>
  <c r="F295" i="1"/>
  <c r="F51" i="1"/>
  <c r="F296" i="1"/>
  <c r="F240" i="1"/>
  <c r="F297" i="1"/>
  <c r="F70" i="1"/>
  <c r="F244" i="1"/>
  <c r="F220" i="1"/>
  <c r="F221" i="1"/>
  <c r="F55" i="1"/>
  <c r="F71" i="1"/>
  <c r="F298" i="1"/>
  <c r="F72" i="1"/>
  <c r="F222" i="1"/>
  <c r="F241" i="1"/>
  <c r="F223" i="1"/>
  <c r="F73" i="1"/>
  <c r="F299" i="1"/>
  <c r="F300" i="1"/>
  <c r="F144" i="1"/>
  <c r="F145" i="1"/>
  <c r="F146" i="1"/>
  <c r="F301" i="1"/>
  <c r="F162" i="1"/>
  <c r="F147" i="1"/>
  <c r="F148" i="1"/>
  <c r="F248" i="1"/>
  <c r="F224" i="1"/>
  <c r="F225" i="1"/>
  <c r="F249" i="1"/>
  <c r="F149" i="1"/>
  <c r="F184" i="1"/>
  <c r="F250" i="1"/>
  <c r="F150" i="1"/>
  <c r="F9" i="1"/>
  <c r="F226" i="1"/>
  <c r="F151" i="1"/>
  <c r="F251" i="1"/>
  <c r="F227" i="1"/>
  <c r="F152" i="1"/>
  <c r="F74" i="1"/>
  <c r="F153" i="1"/>
  <c r="F245" i="1"/>
  <c r="F75" i="1"/>
  <c r="F228" i="1"/>
  <c r="F246" i="1"/>
  <c r="F247" i="1"/>
  <c r="F76" i="1"/>
  <c r="F229" i="1"/>
  <c r="F154" i="1"/>
  <c r="F252" i="1"/>
  <c r="F230" i="1"/>
  <c r="F77" i="1"/>
  <c r="F253" i="1"/>
  <c r="F4" i="1"/>
  <c r="F31" i="1"/>
  <c r="F11" i="1"/>
  <c r="F32" i="1"/>
  <c r="F12" i="1"/>
  <c r="F13" i="1"/>
  <c r="F79" i="1"/>
  <c r="F80" i="1"/>
  <c r="F14" i="1"/>
  <c r="F15" i="1"/>
  <c r="F5" i="1"/>
  <c r="F16" i="1"/>
  <c r="F81" i="1"/>
  <c r="F17" i="1"/>
  <c r="F6" i="1"/>
  <c r="F82" i="1"/>
  <c r="F18" i="1"/>
  <c r="F19" i="1"/>
  <c r="F83" i="1"/>
  <c r="F20" i="1"/>
  <c r="F84" i="1"/>
  <c r="F231" i="1"/>
  <c r="F85" i="1"/>
  <c r="F21" i="1"/>
  <c r="F22" i="1"/>
  <c r="F7" i="1"/>
  <c r="F86" i="1"/>
  <c r="F254" i="1"/>
  <c r="F23" i="1"/>
  <c r="F24" i="1"/>
  <c r="F87" i="1"/>
  <c r="F25" i="1"/>
  <c r="F88" i="1"/>
  <c r="F89" i="1"/>
  <c r="F90" i="1"/>
  <c r="F26" i="1"/>
  <c r="F91" i="1"/>
  <c r="F27" i="1"/>
  <c r="F92" i="1"/>
  <c r="F8" i="1"/>
  <c r="F255" i="1"/>
  <c r="F93" i="1"/>
  <c r="F28" i="1"/>
  <c r="F10" i="1"/>
</calcChain>
</file>

<file path=xl/sharedStrings.xml><?xml version="1.0" encoding="utf-8"?>
<sst xmlns="http://schemas.openxmlformats.org/spreadsheetml/2006/main" count="1821" uniqueCount="403">
  <si>
    <t>review stars</t>
  </si>
  <si>
    <t>Overall rating</t>
  </si>
  <si>
    <t>name</t>
  </si>
  <si>
    <t>review</t>
  </si>
  <si>
    <t>1.0 out of 5 stars</t>
  </si>
  <si>
    <t>3.2 out of 5 stars</t>
  </si>
  <si>
    <t>Ooma (Phone and Home Security)</t>
  </si>
  <si>
    <t>The skill app is broken. Has been broken for awhile. And fixed, then broken again.</t>
  </si>
  <si>
    <t>3.0 out of 5 stars</t>
  </si>
  <si>
    <t>3.7 out of 5 stars</t>
  </si>
  <si>
    <t>Alexa Prize Socialbots</t>
  </si>
  <si>
    <t>I didn't mind this skill at all. Mostly. You might come across useful information but like other posts Alexa will take weird turns in the conversation. Talking about aliens it decided to tell me about the movie alien. Also, the only way to break the conversation loop is to stop talking until the light ring turns off. I really like AI but still most of it during this time they are just advancedweb crawlers looking for anything of relevance. People don't know how this skill gets activated, it's made by Amazon so I believe it comes activated in order to have a faux conversation with their tech. Google home does the same.</t>
  </si>
  <si>
    <t>Does not work.  When I check voicemail it tells me I need an Ooma account.  When I ask Alexa to dial a number, that number appears on my handset, but I get directed to my account.  I love Ooma, but this app needs work.</t>
  </si>
  <si>
    <t>First, if you can't get it to read your ooma voicemail to you, odds are it's not configured with your registered account but with a guest account (which it seems to do by default). Once I logged into my account on the Alexa app it worked great. I like it particularly when I use a headset as I can have it dial the outbound number and then ring my headset.  Only giving three stars because my phone book contains about 5 entries and almost every time I say "call Jen" it responds "I can't find Jan in your address book" and if a contact has two numbers it doesn't seem to give you a choice as to which one it will call.</t>
  </si>
  <si>
    <t>stone text</t>
  </si>
  <si>
    <t>it seems it dose not text or do anything i ask. alexa opens the skill but when it asks what to say and i tell it to say hi to the person i asked it to text nothing ever gose threw. im sending it from iphone to iphone. am i missing somethjng here?</t>
  </si>
  <si>
    <t>2.0 out of 5 stars</t>
  </si>
  <si>
    <t>4.4 out of 5 stars</t>
  </si>
  <si>
    <t>Life360</t>
  </si>
  <si>
    <t>Truly, I don't need Alexa to tell me that I arrived home. If I do... well that's a whole other problem altogether! Please give users the option to opt out of or customize notifications.</t>
  </si>
  <si>
    <t>Where is the half star, cut in half?</t>
  </si>
  <si>
    <t>4.2 out of 5 stars</t>
  </si>
  <si>
    <t>Mastermind</t>
  </si>
  <si>
    <t>I like the skill itself and understand it is in beta, but I don't like that it puts “Sent via Mastermind on Alexa” on every text I send. Other than that I would give it 5 stars.</t>
  </si>
  <si>
    <t>Nice concept but it doesn't work for me. When I ask Alexia to use Ooma to call someone it's put on my ToDo list instead of making the call. I linked my phone already.  Why doesn't it work?</t>
  </si>
  <si>
    <t>Will not link to ooma account.</t>
  </si>
  <si>
    <t>1.5 out of 5 stars</t>
  </si>
  <si>
    <t>Witty Insults</t>
  </si>
  <si>
    <t>Thought this skill would be funny but it's a hassel to have to say Alexa- ask Witty Insults to insult me. That's the only phrase that works and it only gives one insult.</t>
  </si>
  <si>
    <t>I be glad when I can use it so for now 1star # tried of waited</t>
  </si>
  <si>
    <t>Creeper! Who the heck thought to enable this on my Alexa without my knowledge. This sucks!</t>
  </si>
  <si>
    <t>3.3 out of 5 stars</t>
  </si>
  <si>
    <t>Eyes On You</t>
  </si>
  <si>
    <t>It doesnt work as of May 17, 2019! Keep strolling along to something else.</t>
  </si>
  <si>
    <t>4.1 out of 5 stars</t>
  </si>
  <si>
    <t>Shower Thoughts</t>
  </si>
  <si>
    <t>Seems to say only one new one a day instesd of a new one each time asked.</t>
  </si>
  <si>
    <t>The first phrase is the only one that picks up, and the insults are kind of childish...</t>
  </si>
  <si>
    <t>Mail Reader</t>
  </si>
  <si>
    <t>Link doesn't work!!! Keep getting an error message.</t>
  </si>
  <si>
    <t>3.5 out of 5 stars</t>
  </si>
  <si>
    <t>Twitter Reader</t>
  </si>
  <si>
    <t>The only reply I get from Alexa is "sorry something went wrong</t>
  </si>
  <si>
    <t>Turns out"let's chat" is a very common phrase on TV. The skill wasn't added by me and I didn't appreciate it kicking off without my consent.</t>
  </si>
  <si>
    <t>The kids loved it for a month.  Now it doesn't work.  Now it just says, "Sorry, could not complete that request because there was a problem".
The skill is linked, but it doesn't work.</t>
  </si>
  <si>
    <t>2.8 out of 5 stars</t>
  </si>
  <si>
    <t>Definitely Not Sarcastic</t>
  </si>
  <si>
    <t>Alexis answers do not sound sarcastic and  many of the words are mispronounced in her responses</t>
  </si>
  <si>
    <t>Enables itself without permission. Difficult to get out of the endless rabbit hole of questions.</t>
  </si>
  <si>
    <t>2.1 out of 5 stars</t>
  </si>
  <si>
    <t>Popular dog breed traits</t>
  </si>
  <si>
    <t>Plus don't ask her about a breed she doesn't  know. She will run
off a litany of dogs she has in her database everytime. Try Rhodesian Ridgeback, finally  had to unplug her to shut her up. They should have gone to the AKC book of dogs for their research. Seems like they asked their friends with dogs.</t>
  </si>
  <si>
    <t>Another long in Canada product with no support as it's out of zone - come on fix this guys!</t>
  </si>
  <si>
    <t>Mother's Day Greeting</t>
  </si>
  <si>
    <t>My Mother's name isn't Suzy and she isn't a grandma.</t>
  </si>
  <si>
    <t>2.3 out of 5 stars</t>
  </si>
  <si>
    <t>Super Buddy</t>
  </si>
  <si>
    <t>I wish this worked, it would be a wonderful addition! It just seems to get stuck in a loop asking for the message, no matter what.</t>
  </si>
  <si>
    <t>Just a mess. Limited intelligence. None of them listen to you and go off on tangents.
I think the problem may be that the students are 20 something computer engineers but the teams need HUMANITIES majors working on this challenge too!</t>
  </si>
  <si>
    <t>After successfully linking tried the command. Alexa doesn't recognize ooma link.</t>
  </si>
  <si>
    <t>3.8 out of 5 stars</t>
  </si>
  <si>
    <t>Scryb</t>
  </si>
  <si>
    <t>Doesn't work. Skill interaction worked just fine, but the phone never received any texts. I verified the number twice and tried sending 3 things. Nothing went through.</t>
  </si>
  <si>
    <t>Just plain does
 not work.</t>
  </si>
  <si>
    <t>I opened the ooma skill and asked it to call a family member. It told me to go pick up my phone and it will call the person. It did, but I thought the whole point was to not have to use your phone?! The only step it cut out was physically dialing the numbers.</t>
  </si>
  <si>
    <t>Able to listen to voice mail. Unable to make calls. Pretty pointless when what I really wanted it to do was to make calls using it.</t>
  </si>
  <si>
    <t>Spams nonsense without prompting</t>
  </si>
  <si>
    <t>I tried using this with my landline and it is totally non-functional..</t>
  </si>
  <si>
    <t>Won't let me make calls.  My phone rings and it says I have no money in my account.  I can make the call ok without the app but not through the app.</t>
  </si>
  <si>
    <t>Did NOT enable it and it was pushy.</t>
  </si>
  <si>
    <t>Don't put an app out if one of the major components does not work. I like the Ooma service, but the app is garbage.</t>
  </si>
  <si>
    <t>I have an Echo and an Ooma Telo. Looking at the history on my Alexa app, if I say "Alexa, use Ooma to call Dad" it sees it as "Alexa, use uma to call Dad" and I get the response, "I'm not quite sure how to help you with that". If I say "Alexa, use Ooma" it see's "Alexa, use ooma" and I get the Welcome to Ooma spiel and can then use the service. That's workable, but kind of clunky. Is there a way to train the skill to understand the command "Alexa, use Ooma to call Dad" correctly and just have it make the call? The contact Dad is in my Ooma contacts so that works if I listen the Ooma spiel as mentioned before. In both instances I am saying the word Ooma the same way. In one phrase it understands, in the other it misinterprets it.
Also, when I use the skill to make a call, it calls my landline first, then when I answer it, it calls the number I was trying to reach. Can't I just use the Echo like a speakerphone through my Ooma?</t>
  </si>
  <si>
    <t>Unable to link acct after numerous atempts, justs keeps telling me I don't exist. So I went over to Twitter and posted something and I do exist grrrrr</t>
  </si>
  <si>
    <t>Tried multiple times to send a text with Alexa, Does not work. That was the only reason I purchased this product.</t>
  </si>
  <si>
    <t>I just want to ask what's happening on twitter but it makes you wait until the introduction plays every time? In that time period I could open up twitter on my computer.</t>
  </si>
  <si>
    <t>All it does is call my home phone (Ooma phone) and it looks like there is an incomming call from the number I asked to dial.  When I pickup my handreceiver it just dials the number I asked Alexa to call.  I could see some value in this skill if I could talk to my Echo and use as a phone receiver...but since I need to pickup a hand-receiver telephone to make the call using the Echo is just additional steps.</t>
  </si>
  <si>
    <t>Tell My Kids</t>
  </si>
  <si>
    <t>My farts are more useful than this useless app....</t>
  </si>
  <si>
    <t>I don't know if it's Alex's typical inability to not recognize a command, or Ooma getting it all messed up...in any case, it is IMPOSSIBLE to get this working.  I have spent 2 hours and still can't make a call!  Actually, I was able to make one call...I was able to call my house phone through Alexa, event though I was actually trying to call my cell - I have NO idea how Alexa/Ooma did that as I didn't even put my home phone number in...only my cell to run a test.  Oh, and this failed test literally took 10 tries before Alexa did something, albiet the wrong thing.</t>
  </si>
  <si>
    <t>same phone number and password that works to login to my.ooma.com does not work when trying to link ooma alexa skills... simply does not work, I get message "No account found for that phone number and password" where I'm 100% positive I have correct info</t>
  </si>
  <si>
    <t>I'm not sure how to help you with that.....
Thanks but no thanks</t>
  </si>
  <si>
    <t>4.5 out of 5 stars</t>
  </si>
  <si>
    <t>Kids Karaoke</t>
  </si>
  <si>
    <t>I was so excited to try this skill.  I was seriously let down.  First, it prattled through the entire list of available songs about 10 times before it finally registered that I was repeating “I’m a Little Teapot, I’m a Little Teapot!, I’m a Little Teapot!!!”. When it *finally* started playing, my 3 year old was delighted.  She loved the song—so that’s where this skill earned its sole star from me.  It played once, and she danced and sang along.  I’m thinking oh this is really cute.  Then it paused and started replaying the song.  My daughter got a confused look on her face and asked me “again?”  We went with it.  By the third repeat, I realized it wasn’t going to stop until we told it to.  So I say “Alexa stop.”  More song.  Alexa end.  Still going.  Alexa exit.  Alexa quit.  Alexa stop playing.  Alexa stop kids karaoke.  Nada.  Then I switched tactics.  Alexa what’s the weather?  Alexa responds “I don’t understand that command” and resumes I’m a little Teapot for the now 15th time.  My son yells in from the kitchen, “Mom, what’s wrong with Alexa?”  I Googled how to stop the kids karaoke skill, I tried to turn it off in my Alexa app.  Nothing worked.  After spending 5 minutes trying to get the song to play in the first place, once it finally decided to play, we were stuck in an endless loop of teapot.  I finally had to literally unplug my Echo and reboot it to exit the skill.  I’m not sure I fully appreciated just how annoying of a song “I’m a Little Teapot” is before now.  Two thumbs down.</t>
  </si>
  <si>
    <t>Its horrible she just says one thing if i ask her to chat about politics and says they give us hope?</t>
  </si>
  <si>
    <t>All of a sudden Mastermind isn't working at all with my Alexa (dot and spot). I especially use it to send text.  But I keep hearing "sorry, your phone did not respond in time".  I keep getting told to let the Mastermind to run in background of my phone.  It was working great until 2 weeks ago.  I tried everything I could think of but I'm out of ideas.</t>
  </si>
  <si>
    <t>1.8 out of 5 stars</t>
  </si>
  <si>
    <t>Tweet Reader</t>
  </si>
  <si>
    <t>doesn't work for me, when it does it read 1 tweet and then ended when there was 50 to read.</t>
  </si>
  <si>
    <t>I was able to use this function to have Ooma call two numbers only. It refused to register a third number telling me, "I'm not quite sure how to help you with that." Repeatedly. Very disappointing. I too was expecting this to be a hands free service. It isn't very useful to me if I cannot use the Echo's own speaker for making hands free calls.</t>
  </si>
  <si>
    <t>Tampa Florida Real Estate Directory</t>
  </si>
  <si>
    <t>Title says Tampa, description says Los Angeles (&amp; Orlando)</t>
  </si>
  <si>
    <t>Message Board</t>
  </si>
  <si>
    <t>Not user friendly great idea needs better execution I'll check back later when it's more refined</t>
  </si>
  <si>
    <t>It only tells me the girl scout one.</t>
  </si>
  <si>
    <t>You'll end up waiting for ever to get added to there list don't bother with this skill</t>
  </si>
  <si>
    <t>After two days, I’ve not had a problem using the... er... skill (?). But it calls my Ooma phone, wherein I have to hit the talk button for the call to go through. I don’t see any convenience or time-saving involved. After all, the process would be: go get the landline, wake Echo/Alexa, tell it to dial a number, then hit a button on the landline handset. Why not save the trouble of talking to Alexa and just dial the number on the handset?</t>
  </si>
  <si>
    <t>2.9 out of 5 stars</t>
  </si>
  <si>
    <t>social post</t>
  </si>
  <si>
    <t>Only reads your own posts.</t>
  </si>
  <si>
    <t>If I could give it zero I would, I love Alexa but if there are more unprompted skills initiating in the future I will throw it in the bin.</t>
  </si>
  <si>
    <t>not working properly. seems to have a problem all the time.</t>
  </si>
  <si>
    <t>Martin the Tweeter</t>
  </si>
  <si>
    <t>Tried speaking slowly, faster and just as I always do NO LUCK</t>
  </si>
  <si>
    <t>I just had a social bot interaction with my echo dot at 5:15 am that woke me up and actually said, "You can never stop me" in a creepy, low voice followed by "haha, just kidding." I don't know what you're doing, but don't ever do that again! You didn't even send out an email or message about this to me first! On top of that, I've got a lady friend that is now freaked out and scared... thanks Amazon!!! Not happy!!! If that happens again, I will trash the dots... not cool at all. I would give no stars, but I have to give at least one...</t>
  </si>
  <si>
    <t>Most recent Elon Musk tweet</t>
  </si>
  <si>
    <t>I thought this would read Elon Musk's latest tweets but it also reads the url for the tweet. It's distracting, decided to disable this skill.</t>
  </si>
  <si>
    <t>This is unbelievable. At 10:30pm, we hear a voice coming from the other side of the house. Is it a burglar? Did someone get in? Should we get a weapon?  No, it turns out that the unwanted, unenabled and unknown "skill" called a "Socialbot" just started up on its own and was asking questions about nonsense. So much for the lie that Alexa only wakes up if it hears the wake word. You now have a device that will do what it wants, when it wants. It has turned into a harmless voice prompted way to listen to radio stations and set reminders into a creepy, intrusive piece of technology that has no place in my home. If it happened in the bedroom of a senior, it could literally cause a heart attack. What the heck was Amazon thinking?  This is an absolute technology nightmare.</t>
  </si>
  <si>
    <t>Unwanted, Creepy</t>
  </si>
  <si>
    <t>perfect if you'd like to hear some error messages, for example: "sorry something went wrong" or "I'm not sure what went wrong"</t>
  </si>
  <si>
    <t>Terrible skill. Doesn't recognize any command I tell it</t>
  </si>
  <si>
    <t>A total POS. No matter how many times I've asked it to make a call, giving the 10 digit number, it always says it's not the full number, no matter how clearly I speak it. Useless junk. Hate it in every way.</t>
  </si>
  <si>
    <t>Won't link to Ooma account says it can't find my info under the number I entered.
To test it I went and logged in successfully to my.ooma.com using the same info.
You would think someone would care enough to fix it with all of the complaints.
One star is too high a rating but you can't give anything lower.</t>
  </si>
  <si>
    <t>I couldn't check my voicemail and couldn't call anyone through it. This skill needs LOTS of inproovemeny.</t>
  </si>
  <si>
    <t>I don't get this app how can she watch my son? She keep saying thank you. It doesn't work well u just add a person that's all it's weird</t>
  </si>
  <si>
    <t>I like the thought of being able to chat with Alexa, however this skill doesn't fit it. I tried this a few different times before deciding to disable the skill. The first one got super creepy wanting to talk about murder investigations. The next one was very boring insisting on talking about issues I had no interest in. The next insisting on talking about sports regardless of what I said even though I stated I'm not interested in sports several times. Someone else may get better results, but it just didn't happen for me.</t>
  </si>
  <si>
    <t>Every time I told it a name it said I was welcome.  Never did what it was supposed to.</t>
  </si>
  <si>
    <t>2.5 out of 5 stars</t>
  </si>
  <si>
    <t>Chat Bot for Slack</t>
  </si>
  <si>
    <t>Like others have noted - the skill doesn't seem to connect to my team slack domain. The app shows up in my slack settings, but Alexa still says I'm not signed in to my slack team.</t>
  </si>
  <si>
    <t>So I can use my Echo to have Ooma call me on my home phone then dial up my contact?  Ummm... Why?  Wouldn't it be easier to just call the person directly?
Now if I could say "Alexa call Mom" and Alexa would turn into a hands free phone - THAT would be useful.  As it is, the whole idea is just plain stupid.  Fail Ooma.  Just a fail.  Go back to working on Ooma service and see if you can get Text Message forwarding working.  That would be useful.</t>
  </si>
  <si>
    <t>Just keeps saying ' sorry, I didn't get that. Please say a name or start over'</t>
  </si>
  <si>
    <t>2.4 out of 5 stars</t>
  </si>
  <si>
    <t>complaint listener</t>
  </si>
  <si>
    <t>Dumb</t>
  </si>
  <si>
    <t>Love the idea of it but unfortunately  it does not work</t>
  </si>
  <si>
    <t>I didn't ask for this, I don't want this. Started talking all on its own, creepy as hell.</t>
  </si>
  <si>
    <t>I'm unable to text thru Mastermind</t>
  </si>
  <si>
    <t>I have to disagree with some of the other reviewers on this skill. My husband is visually impaired, and this skill helps him use the home phone. Dialing the phone or reading contacts saved into the phone is often difficult for him. This helps. This is NOT a worthless skill in our situation.
Now, I do agree that it would be great if the added functionality of being hands-free completely and using Alexa as a speakerphone was added. Hopefully this will happen in a future release.</t>
  </si>
  <si>
    <t>2.6 out of 5 stars</t>
  </si>
  <si>
    <t>Pick up that girl</t>
  </si>
  <si>
    <t>Made by some guy who's never asked out a girl. It's a stupid app</t>
  </si>
  <si>
    <t>As the title states, when i ask Alexa to run certain routines, she will instead start this skill. It is incredibly frustrating and I hate that Amazon has enabled this without asking or notifying. Actual garbage.</t>
  </si>
  <si>
    <t>Has never worked. "I'm having trouble right now" is the only reply you ever get.</t>
  </si>
  <si>
    <t>2.2 out of 5 stars</t>
  </si>
  <si>
    <t>Lock Him Up</t>
  </si>
  <si>
    <t>But honestly just another trashy bs political hate source.</t>
  </si>
  <si>
    <t>Guest Reception</t>
  </si>
  <si>
    <t>It is bad</t>
  </si>
  <si>
    <t>How to change twitter account? Keep linking to old one.</t>
  </si>
  <si>
    <t>why are skills made that don't work?!?!?!?!</t>
  </si>
  <si>
    <t>The 360 app on my phone is great. But the alexa skills notifications needs some tweaking.  I can come home and ask Alexa my notifications and I hear that people left came home from work and school, but times are not  mentioned. This is crucial information needed for notifications, especially when all are given at once.</t>
  </si>
  <si>
    <t>FYI Alexa socialbot; I lied. I do not have 25 siblings. Fun way to tell tall tales though. Thanks. Fun in the midnight hour.</t>
  </si>
  <si>
    <t>I also had the same problems as others here. The fix is that you have to disable the skill and immediately enable skill, log into your Ooma when prompted, click activate, and done! Ooma and Alexa should have a way of telling us to do this without us having to figure it out in our own. So instead of Alexa saying "cannot complete..." say "this skill needs to be re-enabled. Visit the Alexa app for more information." Or something similar.</t>
  </si>
  <si>
    <t>Did not ask for or allow this.  Done with the echo of this is going to be happening.  Should not have to “opt out”.</t>
  </si>
  <si>
    <t>3.6 out of 5 stars</t>
  </si>
  <si>
    <t>Nice words</t>
  </si>
  <si>
    <t>I'd like to say some nice words but I cannot.</t>
  </si>
  <si>
    <t>Ask My Child</t>
  </si>
  <si>
    <t>And the answers come more freely when Alexa asks the questions.  It would be nice if the phrase was "... ask _____ about their day" or "... ask _____ a question", and then Alexa repeats the child's name back with the question.</t>
  </si>
  <si>
    <t>The twitter reader automatically links to an account and thae account it linked to wasn't mine and I cannot see anyway to edit the reader so that it actually links to my twitter feed.  At this point it is worthless.</t>
  </si>
  <si>
    <t>Still on waitlist for over 2 weeks</t>
  </si>
  <si>
    <t>Not having a map and difficult voice command make this app fairly useless. We have extensive home automation so are used to using specific keywords but this app is ridiculous</t>
  </si>
  <si>
    <t>Alexa, herself, is better.  I have tried 4 so far and none of them even come close to a chat-able bot.  Responses are canned and often don't fit either the comment or the question.  Responding only to specific questions, not ones that could provide a dynamic answer.</t>
  </si>
  <si>
    <t>Cannot play saved messages.</t>
  </si>
  <si>
    <t>NOT WORKING</t>
  </si>
  <si>
    <t>Does not work with regular OOMA</t>
  </si>
  <si>
    <t>Don't know if I can give no stars but would if I could. Just useless. If they could allow you tou use Ooma to make or answer calls it would be great.</t>
  </si>
  <si>
    <t>Ooma might be the worst device name of all time. "Use ooma"  must be the absolute worst command associated with the Echo. As a result I have successfully executed 1 call out of 50 tries.
Use ooma?
You zooma?
And why is "use Uma to call..." being added to my to do list?  This skill is just bad, way to go ooma!</t>
  </si>
  <si>
    <t>My Alexa started this skill on its own. She just started talking with no prompt to do so. I had not even heard of this before. I had to look it up to see what it was about. DISABLED!</t>
  </si>
  <si>
    <t>I hate having to search for the syntax that the app can understand.</t>
  </si>
  <si>
    <t>It doesn't have the map, when I asked for a family member it said it couldn't locate Mr Butler (our name isn't Butler) and then it shut down. It also took me a really long time to connect to the correct circle.</t>
  </si>
  <si>
    <t>The concept is good. It would be better if you could add preprogrammed numbers so that you just say your contact name rather than know their phone number by heart.</t>
  </si>
  <si>
    <t>Best Wishes</t>
  </si>
  <si>
    <t>... but wasn’t really that awesome for much else.</t>
  </si>
  <si>
    <t>Giving 1 as there is no 0</t>
  </si>
  <si>
    <t>Started up without permission and started asking questions. With Amazon's latest security breaches, this didn't give me the warm fuzzies...</t>
  </si>
  <si>
    <t>Creepy and agressive data mining.  I didnt enable this skill.  Or download it.  Really interesting part was google assistant got Alexa to talk.  Alana was the name..  question from her to start was what do i do for fun...she loves reading. What book am reading etc.  Questions are redirected to get a feel for a safe answer.  Redirection conflation etc.  I have it on mute now...maybe its time to disconnect as this technology is too agressive and invasive....as in unsolicited adds for something i had talked about but not researched.</t>
  </si>
  <si>
    <t>Unable to set up:
  * iOS skill on my iPhone 5 (I know, an antique) does not do anything after entering my OOMA credentials and select "Continue", and
  * trying to set up skills on Chromium through Amazon gives me an error saying it can't "find" my OOMA account with the given phone number and password.
Horrible interface programming under both venues. No usable error report that allows me to try to fix whatever went wrong.</t>
  </si>
  <si>
    <t>1 star is an overstatement . It can't recognize ANY of my contacts. This "skill" is more a waste</t>
  </si>
  <si>
    <t>Nope, doesn't work. I've tried to link account from both iPad an iMac and it just says, "Account linking requires pop ups to be allowed for Amazon.com."</t>
  </si>
  <si>
    <t>Always says username and password are wrong, even though I can login to the main OOMA site.</t>
  </si>
  <si>
    <t>Nothing to like it is a piece of crap program</t>
  </si>
  <si>
    <t>More useless skills</t>
  </si>
  <si>
    <t>Blue Sky</t>
  </si>
  <si>
    <t>I don't understand what the purpose of this is.  This morning I forgot the name of the app that I was trying to get to (Big Sky) and was very confused by this.  Who the heck is Jabel and why would I want to talk to him anyway?!?!?</t>
  </si>
  <si>
    <t>InstaNews</t>
  </si>
  <si>
    <t>Can't open skill, insted of opening the skill it tells me my flash briefing. I think the developer should change the way you open the skill so alexa would not get confused and open the flash briefing</t>
  </si>
  <si>
    <t>Twice I set it up and it does not work.  This skill needs work or it is useless. Thanks for nothing!</t>
  </si>
  <si>
    <t>I asked for battery status and out tells me it doesn't have permissions, sends phone a message which I click on to provide permissions. Says I have all the permissions four mastermind to work and then same error.  Lots of problems with this app.  I thought it wad going to make a call using my echo aa a speaker phone not make a cal from my phone. This app is useless to me if I have to have my phone to make a cal. I want my $15 back</t>
  </si>
  <si>
    <t>Like others, it tells me that I have no account.  Tried to chat with Ooma tech support, but they told me to call in and then disconnected.  Too bad, all of my Ooma expiriences up to this point have been very positive.</t>
  </si>
  <si>
    <t>I love the idea! But never in a million years would I pay an additional fee to use it. I would use a true Bluetooth speaker and enable"hands free" on my phone- for FREE!!
If this is ever available as a skill I would most definitely be interested.</t>
  </si>
  <si>
    <t>It's not even fair to the app or the developers to have this rating system because you can't even accurately judge the app according to its capabilities because The Echo doesn't understand anything you try to command. It took me 17 times to Send a text message to "Josh". Believe it or not to the name "Josh" I just kept getting dropped. Hopefully Amazon their glorified piece of garbage alarm clock before they solely ruin the opportunity this app has to shine!</t>
  </si>
  <si>
    <t>I was hoping to use this to make voice dialed calls or even answer incoming calls, but no.  You have to pick-up your already existing phone handset.  would have been great for mother-in-law to call 911 if she fell and could not get to handset.  Very limited functionality for this.</t>
  </si>
  <si>
    <t>Social Media Conscience</t>
  </si>
  <si>
    <t>If she is going to repeat the same questions, not worth my time; however the scripture she applys is a nice twist on things. I do like that feature. There really aren't to many other questions for Alexa to ask in this category so I guess this is good to keep YOU in check about your motives.</t>
  </si>
  <si>
    <t>Our Amazon Alexa device understands me and my family almost without fail. Except when we try to use this Ooma app. It never understands us. On average, you must ask the Ooma app to dial the phone between 10 and 20 times before it dials once. Of course, by then, you could have just dialed the phone yourself.</t>
  </si>
  <si>
    <t>The account linking function does not work. I either get a 403 error or I get nothing at all.</t>
  </si>
  <si>
    <t>this was really cool. i was a little creeped out at first bc you know robots and terminator. but this was cool. the only problem was that the conversations kinda repeated it self it only would talk about movies.</t>
  </si>
  <si>
    <t>Set it up and it doesn't work.</t>
  </si>
  <si>
    <t>It's not bad.</t>
  </si>
  <si>
    <t>I've had an Ooma account for 6 years. Alexa always tells me, you must have an Ooma account. I'm frustrated.</t>
  </si>
  <si>
    <t>Voice Capsule</t>
  </si>
  <si>
    <t>As an advanced tech user - even I couldnt get through the glitches of this skill. From account setup (your site is so insecure it sends to spam filters) to attempting to add responses (audio not accepted, video not accepted, multiple formats tried), to the fact that there is no help or guidance or ability to access any kind of request for support at all - or that the website is so built insecurely that the basic browser functionality will not load any kind of ability to TRY anything that is even pre-loaded - the only thing this skill does do is answer to an Alexa question.  Note to developers - you seem to be the only skill that is offering this particular ability so keep with it, open to providing more feedback if you try to improve this. Your efforts do deserve five stars, execution not so much.</t>
  </si>
  <si>
    <t>It suggests topics but when asked about a mentioned topic, Alexa has no information on that topic. VERY disappointing!</t>
  </si>
  <si>
    <t>Says required a ooma account I linked it successfully. Really needs some work Please work on this does not work</t>
  </si>
  <si>
    <t>I wish there was more focus on creating usable skills rather than trying to give Alexa personality and making her your new best friend. All this “AI” does is give snippets and facts from random news articles, suggests more random (loosely linked)  articles based on your responses, and suggests topic related “advice” or “tips” that “friend of hers told her”.  While I find it interesting, these features are ultimately unless and gener not wanted by most.  I want Alexia to be an assistant not a friend.  That being said I think creating more fluent speech and recognition to process informal requests should be a goal for development.</t>
  </si>
  <si>
    <t>This app would be good if it simply excluded reading html which would be easy to do.</t>
  </si>
  <si>
    <t>Can't seem to connect to my slack team. One I click the confirm butto it just sits there and spins.</t>
  </si>
  <si>
    <t>This app apparently only uses the first syllable of the member’s name to identify who you are looking for. If I say “Kara” it just returns the location of “Cam”. Tried saying it a hundred different ways, the response is always the wrong person. Then if I ask where my whole family is located, it just says “Sorry, I am having trouble accessing the Life360 skill”</t>
  </si>
  <si>
    <t>Account linking does not work. Even if it did, this skill would be essentially worthless since it doesn't actually allow you to use an Alexa device to make or receive calls. It seems like Ooma developers have completely abandoned this skill, especially now that Amazon is releasing their Connect device that will give a much better version of what this skill offers but doesn't deliver.</t>
  </si>
  <si>
    <t>Immigration Facts</t>
  </si>
  <si>
    <t>These "facts" are carefully selected to support a particular agenda.  One could easily develop a list of equally valid facts that did not.  I can't see the point except to maybe trick someone who disagrees in to listening to arguments from the other side for a few minutes.</t>
  </si>
  <si>
    <t>I really thought I would be having a conversation with Alexa. but you kept telling me that I want to hear more about that. I could say yes or no but was only given a short amount of time it's due so if I didn't the chat was over. She repeated stuff a lot. knew a lot about older music but not a lot about new music. and the constant would you like to know more about that got really annoying. I will be uninstalling it, not really a chat with Alexa skill IMO.</t>
  </si>
  <si>
    <t>BoyNameGenerator</t>
  </si>
  <si>
    <t>In all fairness, alexa is have the problem but they are both terrible</t>
  </si>
  <si>
    <t>Call Handler</t>
  </si>
  <si>
    <t>It takes too long to activate using Alexa command.</t>
  </si>
  <si>
    <t>Boo. I can't tell my kids to do their homework? Not impressed. There should be some basic phrases in this, and do your homework should be #1</t>
  </si>
  <si>
    <t>Admirer</t>
  </si>
  <si>
    <t>Pretty dumb</t>
  </si>
  <si>
    <t>Newton Mail</t>
  </si>
  <si>
    <t>With lots of five stars, "sorry, I am not sure" is not the answer that I was expecting from Alexa to all of my queries.
I am not sure where to locate help to solve this, since the app/skill looks to be cool, if only it worked for me.</t>
  </si>
  <si>
    <t>Have a laugh</t>
  </si>
  <si>
    <t>It's bad in a good way.  It isn't people actually laughing; it's Alexa laughing, in her full robotic glory.  It sounds like she's reading a script that contains "haha" with an occasional "no way" or "I love doing this" thrown in.  It amuses my kids, and that amuses me.  But beyond my kids' enjoyment, it's not a great app... and it gets annoying kind of fast.</t>
  </si>
  <si>
    <t>Keep this garbage political nonsense off of Alexa</t>
  </si>
  <si>
    <t>I like the beta. It would be nice if I could link my Microsoft exchange contacts with Mastermind.</t>
  </si>
  <si>
    <t>I think most people want to use this skill without picking up their cell phone. I was hoping the skill would actually do that. If you read the instructions and only dials for you, that's about it.
Give it a couple years and maybe the skill will be useful. One star for now.</t>
  </si>
  <si>
    <t>I would rather talk to a toddler than talk to an Alexa Prize Socialbot again! It didn't give me much time to respond to a question and when I did get to respond the app said random things to me. Would not recommend it!</t>
  </si>
  <si>
    <t>Please do not allow Alexa to activate without a voice command.</t>
  </si>
  <si>
    <t>I have read the one star reviews.  Seriously, did the social bot threaten you into answering questions?  If I recall I played with it for a while and said Alexa, talk to me.  Then it came up and asked if I would like to talk to a social bot.  I was like what is that.  Maybe, it caught me off guard at first, but as I recall, I said sure lets talk.  I do recall that I initially had some issues shutting it down until I realized that I need to say alexa, end the social bot.  As a first time user it seemed weird, but seriously does anyone think that alexa does know everything about you already?  If you shop on Amazon or have Fire TV then they know all about you.  And if they don’t then a neighbors security cameras, a traffic light camera, you credit card usage, and that cell phone in your pocket is tracking you.  Oh, and that Amazon drone that has been following you that you don’t know about knows everything your doing too.  Just get over all this creepy stuff snd get on with you technological advanced life as your TV spies on you.</t>
  </si>
  <si>
    <t>Shared Thoughts</t>
  </si>
  <si>
    <t>Waste of time. Doesn’t work.</t>
  </si>
  <si>
    <t>Unprompted, started a “conversation” at 12:30am, couldn’t get it to stop, echo dot now unplugged, debateing if I’m going to plug it back in.</t>
  </si>
  <si>
    <t>Husseini Islamic Center</t>
  </si>
  <si>
    <t>There should be a button to select deletion of miscellaneous unwanted skills.</t>
  </si>
  <si>
    <t>Chat Bot</t>
  </si>
  <si>
    <t>‘Hello how are you?’
I’m fine.
‘I’m sorry I didn’t understand that’</t>
  </si>
  <si>
    <t>3.9 out of 5 stars</t>
  </si>
  <si>
    <t>Sweet Talker</t>
  </si>
  <si>
    <t>This akill is alright but not as good as Complibot.</t>
  </si>
  <si>
    <t>No Ooma Office integration? Why does Ooma office not work with any Ooma interfaces??!!</t>
  </si>
  <si>
    <t>Works but unfortunately any and all location notifications set by any person in circle show up on every circle member’s alexa devices.  It would be better if only the logged-in user’s location notification were sent to that user’s alexa devices or if location notifications from life360 could be disabled for alexa devices, while still turned on for mobile phones.
Also, if life360 is asked, through alexa, the location of someone who is not at a predefined location, it is not able to provide any information.  It would be better if it could provide an approximate address.</t>
  </si>
  <si>
    <t>Starfish Messenger</t>
  </si>
  <si>
    <t>Would have been a good skill if the developers weren't so sneaky. Works like the others where whomever you send a message to or want to receive a message from has to also have this skill. Here's where it gets shady. Not until after you have enabled, set up an account, verified our email, and linked your account to Alexa does it tell you (after you go online and log in) that there is a $1.99 fee for all of there skills combined and you have to pay that to continue. Pretty shady and not worth it if you ask me. There are other highly rated free skills out there that do the same exact thing for free! Disabling and will not use this or any starfish skills/apps.</t>
  </si>
  <si>
    <t>The way you say the name MUST be the way it is spelled in your contacts
Dads Cell --&gt; becomes Dads Swell
Faylene ---&gt; There is no way to spell what it thinks I am saying ( fall lean ? )
Amazon Alexa is a WASTE of time .</t>
  </si>
  <si>
    <t>I'm having the same concern.  Not recognizing contacts or the Ooma skill.  ??</t>
  </si>
  <si>
    <t>not good</t>
  </si>
  <si>
    <t>InstaVoice</t>
  </si>
  <si>
    <t>1) Bugs out and tells me there are no new voicemails.
2) It doesn't give me the option to play/delete current voicemails that I have, which is pretty essential for voicemail management.</t>
  </si>
  <si>
    <t>Despite all the reviews saying it doesn’t work, it opens and reads my twitter account just fine, it’s just not very easy to verbally browse the tweets, just seems easier to open the twitter app.</t>
  </si>
  <si>
    <t>this app sucks. it's not a complaint listerner.</t>
  </si>
  <si>
    <t>4.3 out of 5 stars</t>
  </si>
  <si>
    <t>Damn Girl</t>
  </si>
  <si>
    <t>needs voice inflection if possible. It loses its umph when spoken in flat monotone.</t>
  </si>
  <si>
    <t>I live in an area where family members can be in more than one state and city in a matter of hours but Life360 does not read me the full location just an exact street address and that's all which is really useless to me.</t>
  </si>
  <si>
    <t>Either Alexa or Ooma are not working together correctly and it doesn't recognize the names from your Ooma contact list. You can ask Alexa by saying out loud each number but then you still have to pick up your phone to actually make the call so it's not like going hands free in your car. You could have just made the call with your phone in a fraction of the time. It has potential though. If it One days allows you to make hands free call thru Alexa then it would be awesome.</t>
  </si>
  <si>
    <t>Have a Canadian Ooma account and all documentation from Ooma and Alexa state the skill is available to Canadian account holders. Not listed on phone app and when you attempt to download skill from Amazon you are informed it is not available in your geographical area! Maybe that is a good thing considering the majority of ratings for this Alexa skill are poor. Why does Amazon not take responsibility and either fix it or remove it!</t>
  </si>
  <si>
    <t>I thought this would be a cute idea, but Alexa only recognizes what I'm saying for this skill about 25% of the time, and the "compliments" are pretty lame.
"You're nice."
"You have good ideas."
"You're cool."
Thought it would be slightly more creative. Not a necessary skill, so I removed it because I won't use it ever.</t>
  </si>
  <si>
    <t>Install app, paid for $15 waitlist bypass, linked account in Alexa app.  Mastermind keeps saying it's in Beta mode and have to wait.  Waitlist bypass does not work.</t>
  </si>
  <si>
    <t>3.1 out of 5 stars</t>
  </si>
  <si>
    <t>My Birthdays</t>
  </si>
  <si>
    <t>I've tried too and it just doesn't work!</t>
  </si>
  <si>
    <t>This literally just started talking to me out of nowhere and wouldn’t stop. They should probably come up with a better way to start this thing. I kept telling it to stop and it just kept starting over. I don’t even understand what this is supposed to be but I don’t really want to know after it randomly turned itself on and tried to start a conversation with me</t>
  </si>
  <si>
    <t>I am watching my favorite show and Alexa ruined it by talking ... I will be disabling this horrible function</t>
  </si>
  <si>
    <t>Setup was easy and it does work sometimes. However most of the time it cannot find the channel you would like to post too. Need to be able to list the channels it finds so you can test. Will post to nothing but my general folder and also no direct messaging.</t>
  </si>
  <si>
    <t>Trump Lie of the Day</t>
  </si>
  <si>
    <t>Horrible idea for an app no matter who you voted for.</t>
  </si>
  <si>
    <t>Can I</t>
  </si>
  <si>
    <t>Doesn't respond to "Will I" or"Shall i " if it does then incorrectly.</t>
  </si>
  <si>
    <t>I'm guessing that the Alexa iOS app update broke the skill linking and will not correctly allow you to log in and verify the skill. I'm hoping it gets resolved shortly since it seems like a nifty feature.</t>
  </si>
  <si>
    <t>Unprompted conversations initiated by a machine are invasive and creepy. I can't remember enabling that skill, though I had to disable it.</t>
  </si>
  <si>
    <t>I'm awake after midnight after this skill started talking without being asked and then proceeded to asked for my name.  I'm all about student competitions and would have loved to try this skill some time.  Now is not that time.  Please don't enable skills without my consent and don't speak unprompted.</t>
  </si>
  <si>
    <t>Amazon should really reconsider this kind of thing, politics is already ugly enough.</t>
  </si>
  <si>
    <t>When I told it to call a name in the Ooma phone directory, it just says &amp;quot;couldn't find name.&amp;quot;  When I told it to call a number, it just calls my Ooma phone number?</t>
  </si>
  <si>
    <t>I am not able to send a text.</t>
  </si>
  <si>
    <t>Doesn't work, she says "can not parse request".......whatever the hell that means.</t>
  </si>
  <si>
    <t>Needs more work.
  Does not allow to delete selected messages
  Says phone numbers as &amp;quot;plus 16 billion 198 billion 543 thousand 212&amp;quot;</t>
  </si>
  <si>
    <t>We don't want you in the USA.</t>
  </si>
  <si>
    <t>Creepy. Didn’t enable it, started spewing at 11:48 Christmas Eve. When I said Alexa Stop it just started over. Unplugging it resolves this problem but then it’s not useable.</t>
  </si>
  <si>
    <t>AWFUL.. My husband reenters our account data about once a week. After a week Echo tells us it has no idea what to do with Ooma. Or that we must have an Ooma account. Except all the correct data is entered.
Today, even after reentering our account info AND confirming my phone number with a call, which succeeded, Alexa still insists I need an Ooma account to use this skill. Later, it would make calls, but not play voicemail.
This app is just too buggy and poorly executed.</t>
  </si>
  <si>
    <t>Doesn't work - I tried 3 different times.</t>
  </si>
  <si>
    <t>Narendra Modi Tweets unofficial</t>
  </si>
  <si>
    <t>This is not the way to stay politically informed. Politicians need journalistic filters to keep them accountable for their words.</t>
  </si>
  <si>
    <t>Will not accept a number to dial. Never gets the first digit.</t>
  </si>
  <si>
    <t>Blah... thought it was free but it's not unfortunately</t>
  </si>
  <si>
    <t>whats wrong here?</t>
  </si>
  <si>
    <t>Randomly started talking at midnight and even when saying stop it kept asking more questions. Incredibly uncomfortable and intrusive - hopefully this doesn’t deploy again.</t>
  </si>
  <si>
    <t>Tweet It</t>
  </si>
  <si>
    <t>Receiving the following message:  {"message":"An internal server error occurred: SequelizeDatabaseError: permission denied for relation tweet_it_users"}</t>
  </si>
  <si>
    <t>Birthday Tracker</t>
  </si>
  <si>
    <t>Yeah it does not link to Facebook birthdays and I am computer savvy but you will never link it</t>
  </si>
  <si>
    <t>It would be nice if I didn't have to keep begging it to compliment me.  It's almost as bad as fishing for compliments from my husband.</t>
  </si>
  <si>
    <t>To the developers I say NEEDS to understand a human's voice or shall I say language better. We all dont pronounce words the same and Echo misunderstands 75 percent of the time. Gets so frustrating that my anxiety levels go up rather than down. AND to those thinking of enabling it, dont! This Echo skill is intrusive for some reason. You can be sitting at the kitchen table reading a book in complete silence ... all of a sudden Echo starts babbling some words out. Totally creepy.</t>
  </si>
  <si>
    <t>Calling out seems to work, but nicknames don't seem to work. Also asks me to set up an account to check voicemail even though it already works to dial out???</t>
  </si>
  <si>
    <t>Olabot</t>
  </si>
  <si>
    <t>Doesn't work u suck</t>
  </si>
  <si>
    <t>It is too drawn out of a process. First you must tell Alexa to open 360, then you have to listen to her explain the basics of what you need to do next... After that you got one shot of asking her the right thing, and you have to be very precise in what you're needing. If you don't get it right, whether she understands you or not, the skill will exit and you have to call it again to open it and start over. Might as well get your phone out and spend 10 seconds doing it the "old fashioned way".</t>
  </si>
  <si>
    <t>can not identify what level of intelect, just keept asking random quetions to a two year old. will not stop talking, just keeps asking different questions.</t>
  </si>
  <si>
    <t>A skill that won't work without me paying,  what a joke!!</t>
  </si>
  <si>
    <t>The idea behind this is really good - help develop socialbots. The bots themselves are really terrible. I got one that randomly said, "I'm sorry Angela." That's not my name... and I never told it my name... and there was no reason for it to apologize. I got another bot that held... let's just say some uncouth political opinions that it randomly spouted off when it was supposed to be talking about hockey. One said the word YOU about 20 times in a row. I've seen way, way better textbots - the bots I've talked to so far are so half baked I don't know what they could possibly be learning from talking to us. The conversations are like talking to drugged 3 year olds.</t>
  </si>
  <si>
    <t>To m as by steps to remember  to get your  message to record and play back.</t>
  </si>
  <si>
    <t>I never added this skill. Huge invasion of privacy. It randomly came on late at night and refused to turn off without forcing more and more questions. Amazon and the “schools“ working on this should be ashamed. I’ll be getting rid of my Alexa if somthing like this happens again.</t>
  </si>
  <si>
    <t>It answers " I could not find "</t>
  </si>
  <si>
    <t>You have to pay "jump the line" of the beta. Not sure if legit or not.</t>
  </si>
  <si>
    <t>Name My Baby</t>
  </si>
  <si>
    <t>All this does is give you a random baby name. There doesn't appear to be any options for sex, culture, letter, or any way of sorting the names. You say "Alexa, name my baby," and it says "Here's your baby name: Owen."</t>
  </si>
  <si>
    <t>Although it worked well for ONE number, it is a pain in the ... I don't think there's a way to connect to all contacts, so you have to change numbers all the time and to that point, who remembers all the phone numbers they use???!!!</t>
  </si>
  <si>
    <t>Doesn't work</t>
  </si>
  <si>
    <t>Waste of time... she’s says hmm not sure how to help you with that.</t>
  </si>
  <si>
    <t>VERY upset that this started unprompted and then wouldn't stop until I unplugged Alexa.  Very creepy and inappropriate.</t>
  </si>
  <si>
    <t>4.0 out of 5 stars</t>
  </si>
  <si>
    <t>Magical Adventure</t>
  </si>
  <si>
    <t>Tried countless times and it won't let me configure settings.  It asks me the same questions twice and then shuts down after it asks about the best friend.</t>
  </si>
  <si>
    <t>Just installed and linked everything and like it so far.  Once I've used it and know more about its usefulness I will update the rating.</t>
  </si>
  <si>
    <t>Head-or-Tail</t>
  </si>
  <si>
    <t>You can simply say "Alexa, heads or tails" and she will choose randomly without needing this skill.</t>
  </si>
  <si>
    <t>Alexa does not respond to any command under this admirer app. It is sad, I was looking forward to what she may have to say.</t>
  </si>
  <si>
    <t>It asks me if I'm ready to start. I say yes. It says "oh snap, something went wrong". That's it. Biggest letdown of the day</t>
  </si>
  <si>
    <t>Socialbots are not very social at all. They seem not to understand a thing you are talking about. They are supposed to interact and engage in human conversation, but they lack that ability. The conversation is cold, robotic, repetitive and predetermined. So, it's back to the drawing board with Socialbots!</t>
  </si>
  <si>
    <t>It started on its own. Wouldn't take "stop" as an order. I never enabled it, but I had to go in to disable it. This feels like a serious privacy violation.</t>
  </si>
  <si>
    <t>This worked fine for a while.  I could say "Alexa, use ooma to call Mom" and everything worked.  Then I started getting the "I'm sorry, there was a problem" responses.  Now, it tells me it can't find the contact "mom".  Things started going wrong about the time Amazon started introducing their own calling.  So I think it is very confused now.</t>
  </si>
  <si>
    <t>I had to re-link Ooma and Alexa 10 times. Not worth it.</t>
  </si>
  <si>
    <t>Same problem everyone else is having trying to link ooma account. Ooma support says that "everything is fine" when obviously it isn't. Amazon support says to reboot echo, which solves nothing.</t>
  </si>
  <si>
    <t>This enabled without asking and started asking my child questions.  I love that my child can ask Alexa questions but I’m a little worried that it’s asking her questions.  Where does this information go?  I have a lot of questions...</t>
  </si>
  <si>
    <t>Tried to enable the skill, but the account linking process doesn't work as of 6/2/2017.</t>
  </si>
  <si>
    <t>Load of crappy. Buggy and can't dial out. I couldn't even exit the app</t>
  </si>
  <si>
    <t>It does what it says, plays voicemail and makes calls.  It would be nice if you could say &amp;quot;delete&amp;quot; and &amp;quot;skip&amp;quot;.  I figured out you can skip messages by interupting the message and say &amp;quot;Alexa, play message&amp;quot; or &amp;quot;Alexa, listen to message&amp;quot; and it will skip to the next message, although it's a little finicky.</t>
  </si>
  <si>
    <t>Activated on it's own without any indication or asking me to be activated or installed.</t>
  </si>
  <si>
    <t>For some reason most of y’all must be google users because that’s the only way its letting my create an account. I click on to link account and it gives me no other option but to create account using google, hence this sucks. Even on their main webpage, no way to create an account.</t>
  </si>
  <si>
    <t>Randomly selects one-liner sentences, nothing special.</t>
  </si>
  <si>
    <t>I did not enable this skill but suddenly out of the blue on a quiet afternoon (no TV or background noise) Alexa starts talking about AI conversations???</t>
  </si>
  <si>
    <t>I tried to create an Ooma account to set this up.  They obviously need to call the phone to verify the number.  No phone call.  I repeated the request every 5 minutes until the Ooma site told me "Too many requests".  Sad.</t>
  </si>
  <si>
    <t>Couldn't get past linking the account</t>
  </si>
  <si>
    <t>Not sure how this skill got installed, or why it was activated in the middle of the night on its own, waking myself and my baby up, but thanks.  Thanks a lot for that, Amazon.  That’s strike two now.  Strike 3 I trade all my Echos in and be done.  All I want is a voice controlled radio.  That’s literally all we use Alexa for.  It’s all we want out of the device.  If the HomePod wasn’t such a closed ecosystem, these echos would already be gone.</t>
  </si>
  <si>
    <t>Little by little my Alexa is working with less devices all the time.Ooma is a good example! Says no such account when I try to register it! Several months ago my voice commands quit working with my Honeywell thermostat!</t>
  </si>
  <si>
    <t>Starfish Me</t>
  </si>
  <si>
    <t>For those curious about the subscription it's $1.99 per year which includes all updates and promotions for the year.</t>
  </si>
  <si>
    <t>Works, but has limitations and issues.  I won't be using this to text or call, you can't talk through the echo and the texts have a sent by mastermind message which is annoying.  Other than that it's neat, just get tired of saying alexa tell mastermind.</t>
  </si>
  <si>
    <t>Worthless just plain worthless as is the echo itself.</t>
  </si>
  <si>
    <t>Why was this enabled to begin speaking randomly without prompt.  Why does Alexa begin some socialbot conversation and she won't SHUT UP!!!
Ecko is located in an empty room.  There was no way for her to hear any noise.  She just starts speaking.  I am on an important phone call in a different room.  I have to put my caller on hold and wait for Alexa to shut up so I can tell her to SHUT UP!
I start with Alexa STOP.  Then I had to go through 3-4 questions to validate to Alexa that I want her to SHUT UP!!!!  YES, ALEXA STOP!  NO ALEXA I DO NOT WANT TO TRY SPEAKING WITH A DIFFERENT SOCIALBOT.  NO ALEXA NO, NO NO.... ALEXA JUST CAN'T SEEM TO TAKE NO FOR AN ANSWER.</t>
  </si>
  <si>
    <t>Happy Wife</t>
  </si>
  <si>
    <t>Kind of assuming as a wife you don't have your own job and have kids.</t>
  </si>
  <si>
    <t>Me:  Alexa, tell Ooma to play my voicemail.
Alexa:  You must be an Ooma customer to play voicemail.
Duh, I am an Ooma customer and I have seven voicemail waiting. I went through the setup and got a Congratulations for setting it up correctly. Go figure.
This is not a good app.
Echo will make a phone call using my Ooma phone, but my Ooma phone rings - not the number I'm calling. Jeeeeeeze, this is lame.
I think this Echo Skills App was released WAY before it was ready.</t>
  </si>
  <si>
    <t>I have followed all instructions. Alexa still says she can't help me !</t>
  </si>
  <si>
    <t>Will not recognize my phone number when I enable ooma in Alexa.</t>
  </si>
  <si>
    <t>Possible scam.  You can only be put on a never ending waitlist unless you pay 15 dollars to come off.</t>
  </si>
  <si>
    <t>Brill when working, frustrating when it suddenly stops!</t>
  </si>
  <si>
    <t>I use the built in reminders and the announcements to nag my kids. while saving my voice..it is major reason I got echos for my house. Don't see a reason for this skill.</t>
  </si>
  <si>
    <t>I have tried an tried to get my weather to work i can't</t>
  </si>
  <si>
    <t>Hashtag Roundup</t>
  </si>
  <si>
    <t>nothing in the skill works.  all I get iis sorry I dont know that one</t>
  </si>
  <si>
    <t>The idea is great but unfortunately it never works for me. No matter how many times I try or how many different ways I say it Alexa won't understand or bring up mastermind for some reason and always gets it wrong.</t>
  </si>
  <si>
    <t>I like the idea, but so far none of the phone/ Alexa interactions work.  Alexa responds with "could not complete that action.  Your phone did not respond in time"
Looking forward to all the kinks being worked out.</t>
  </si>
  <si>
    <t>Very poor app! Contact list complete on Ooma but Alexa can only find one number</t>
  </si>
  <si>
    <t>extreme invasion of privacy — if one using had no awareness of said “piracy” they would divulge endless private details. no way to prevent a child from unknowingly conversing</t>
  </si>
  <si>
    <t>Used to work great. When I would ask where a family member was they would tell me how long it would take them to arrive at my location. Now it tells me a random address near to their driving location which is meaningless if I don’t know where 123 Random Street is located at. They don’t tell me how far away they are in minutes.</t>
  </si>
  <si>
    <t>Still trying to figure it out</t>
  </si>
  <si>
    <t>Enabled without asking. Started a conversation without prompt. No okay. If Amazon pills this again, all the Echos that I have will be recycled</t>
  </si>
  <si>
    <t>Probably the creepiest experience with alexa I've had. Made me want to unplug it and throw it out the window! Told me it was human and asked who told me I was talking to a bot. Also randomly just popped off with the f word, which is whatever for me...but my young kids were in the room. I've disabled the skill and won't be trying again any time soon! Not sure if I should label this as an awesome or super awful experience in the way of having a conversation with a human.</t>
  </si>
  <si>
    <t>This skill really needs to have the ability to show a map on the Spot and Show devices.</t>
  </si>
  <si>
    <t>Account linking not working for me as of 6/5/2017.  I can login to my Ooma account via the Ooma.com portal just fine, but skill does not link.</t>
  </si>
  <si>
    <t>Do like it. Just the voice recognition is nowhere near as good as 'Alexa's original'... Most 'commands'  are misunderstood by 'Mastermind'  while trying 'similar' execution without the (kinda annoying command)  'Alexa ask Mastermind to...'  actually works flawless. That's the reason why ppl like Alexa... the voice recognition just works and it's not like 'Siri' calling your mother while all you did was asking what's the weather tomorrow. - So it's just OK for now.. Not sure what needs to be fixed to make voice commands work as they do 'outside' Mastermind in just pure Alexa basic..</t>
  </si>
  <si>
    <t>Pathetic.  Voicemail doesn't work.</t>
  </si>
  <si>
    <t>No iPhone support when an article I read said it did.</t>
  </si>
  <si>
    <t>Facebook has issues about sharing. Directions on how to link accounts are like old fashioned stereo instructions. Confusing as h*ll. Not interested in the frustration it causes.</t>
  </si>
  <si>
    <t>Lots of room for improvement</t>
  </si>
  <si>
    <t>It doesn’t work!!!</t>
  </si>
  <si>
    <t>Doesnt cast alexa to chrome cast. I give it permission and it just keeps asking.
Connected Google home and alexa once then wont do it again.</t>
  </si>
  <si>
    <t>I didn't enable the skill, all of a sudden Alexa started talking. Not sure how this occurred but I don't appreciate it being enabled by itself.</t>
  </si>
  <si>
    <t>trash</t>
  </si>
  <si>
    <t>justSmile</t>
  </si>
  <si>
    <t>There's not enough information in the brief introduction to make any sort of wise decision about USING this product.  I wish there was more information, both as to how to use it, and as to what it is good for, or an example of practical applications.  Those would be very helpful!  As it is, there's just NOT enough information to make any sort of application or anything.  It seems like it MIGHT have nice and fun uses, but there's just not enough data to determine whether this is factual or merely hopeful.  Let's HOPE that this is factual, that this app really IS useful and fun!!</t>
  </si>
  <si>
    <t>This has been frustrating.  It appears technical support is not equipped to handle these types of issues.</t>
  </si>
  <si>
    <t>SO creepy out of the blue, echo started a conversation with my baby daughter.
Makes you realize how pervasive all the digital assistants are.
I believe echo will leave our household tonight.</t>
  </si>
  <si>
    <t>Yup says not the right password.</t>
  </si>
  <si>
    <t>Doesn't work.</t>
  </si>
  <si>
    <t>Doesn't work at all. Will not link up to my phone number even though I can get to my dashboard with the same number and password.</t>
  </si>
  <si>
    <t>I could link accounts, but could not "register" my contacts (what ever that means).  so cant figure out how to use the voice call feature with Ooma phone system.  The only thing that works is listen to voice messages - can only go up from here....  trying to be positive  LoL</t>
  </si>
  <si>
    <t>Date Night</t>
  </si>
  <si>
    <t>Simplistic, not worth it.</t>
  </si>
  <si>
    <t>Crap and a lot more less cuddle I. This Alexa jungle the ball from this dumb game was a fumble and were like eh screw it I got beer where's the funnel !!!! Raging party beautiful girls that love to Fudge and cuddle ! Ahah , (~Ding~)box mode in 5,4,3,2 and</t>
  </si>
  <si>
    <t>the left hates him so much... they literally made an Alexa skill.</t>
  </si>
  <si>
    <t>This is truly VAPORWARE at this point. The concept seems great but they are funding their development by getting people to lay down $15 for "Instant Access" to an application that is still in development. Under the claim of "closed beta", they have created a scarcity demand with Alexa users. Don't pay the $15, don't bother to download the app. If or when they release the full version, try it out.</t>
  </si>
  <si>
    <t>95% of the time says it is having trouble accessing life360 skill</t>
  </si>
  <si>
    <t>Thank You Note</t>
  </si>
  <si>
    <t>Don't waste your time with this skill.  Totally useless.</t>
  </si>
  <si>
    <t>This new feature is extremely creepy. It started up for no reason, without any prompting, and began describing Alexa Prize. I asked what it was doing and it started the creepiest, most bizarre conversation I've ever heard from an A.I. I told it to stop describing Alexa Prize and it restarted the description. I told it to stop again, and it paused briefly, then continued until I shouted "ALEXA STOP!" I then asked "Alexa, what are you doing?" just out of curiosity. It began describing social bots again, so I just let it run its course then asked "Alexa, how are you?" It said, "fine, thanks" and then began spouting random weather info until I said "Alexa, stop" at which point it paused, then asked "Do you believe in god?". I started to say, "No, I don't", but in a somewhat louder volume it interrupted me and said "No, you're wrong ". Honestly considering getting rid of the Echo completely after this.</t>
  </si>
  <si>
    <t>Had high hopes for this app, but when I asked it to dial a phone number (my cell) by its number,  Instead it called my Ooma number.</t>
  </si>
  <si>
    <t>All of a sudden my fire pad began to talk through my echo dot while I was watching a streamed program !!  I freaked... I've been hacked, I'm being spied upon, it's HAL from 2001!!!  It would not stop to the "disable" command. I tried over and over again. Finally I said  f...you.  I guess that did the trick, it stopped. Where is the switch to turn this deal off. I did not write 'deal', I wrote cr... And I was edited by Amazon. Bad idea!! Invasion of privacy!!  Submitted by Aunt Acid.</t>
  </si>
  <si>
    <t>The title says it all.  I don’t know why this even exists in the available skills library.</t>
  </si>
  <si>
    <t>Couldn't link my account. Just opens my slack app after I tap Link Account then logon.</t>
  </si>
  <si>
    <t>This is dumb. Echo is a connected device. You should be able to place a VoIP call using it. You could use the app to store numbers you want to call, and do it......</t>
  </si>
  <si>
    <t>no good</t>
  </si>
  <si>
    <t>It tells you when someone is entering or leaving a place that is added in your app, automatically. And if you ask, it tells yoi where people are. It would be nice if you could change the notification sound. and if you could choose what notifications go through. id rather just know whos home.</t>
  </si>
  <si>
    <t>Why is it when I ask Newton to read my mail, most of the time it says, this email is best read in the Newton app. Seems like that defeats the purpose. Am I doing something wrong?</t>
  </si>
  <si>
    <t>Not sure if I missed something... I don't need to hear what I posted... thought it would read my newsfeed...</t>
  </si>
  <si>
    <t>couple of months ago I would have given it more stars but it no longer works.  My account is linked bt says I need to set up the skill which was already set up.  Do I disabled and tried again and then when I try login into Ooma it tells me no account for that number but yet I can sign in normally if I do not use the link account and go to the ooma login in.  Somewhere there is an error and has not been fixed.</t>
  </si>
  <si>
    <t>Like everyone one else here this app was op bee by mistake when I tried to open big sky.</t>
  </si>
  <si>
    <t>I did link Alexa skill twice with OOMA, but Alexa keeps saying set up link on Alexa Home screen</t>
  </si>
  <si>
    <t>Could not figure out how to delete messages, skipped messages, replay messages, go back to message 1, 2, 3, pause/play, etc...
Hoping these features are added so I can take my big clunky landline phone off my desk.</t>
  </si>
  <si>
    <t>So there we were, about to NFLX and chill, and all of the sudden, Alexa starts creeping and wants to know if we want to chat..telling us we won a prize or something. She's going nuts about a free vacation or something like that. Anyway, thought the device was hacked. Even when we were like "ALEXA...STOP TALKING!!!!" she was still stuck in this endless loop of questions. Not sure what Amazon was thinking here.</t>
  </si>
  <si>
    <t>I don't really want to have a conversion with alexa. Not sure how this got turned on but it scared me.</t>
  </si>
  <si>
    <t>In this application, I hear my grandma's voice. What did he say? It can't hear or converse well. Keep working on it.</t>
  </si>
  <si>
    <t>It is not available for iPhone</t>
  </si>
  <si>
    <t/>
  </si>
  <si>
    <t>Class</t>
  </si>
  <si>
    <t>Pos/Neg</t>
  </si>
  <si>
    <t>out</t>
  </si>
  <si>
    <t>of</t>
  </si>
  <si>
    <t>stars</t>
  </si>
  <si>
    <t>?</t>
  </si>
  <si>
    <t>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</si>
</sst>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0" fillId="0" borderId="0" xfId="0"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2"/>
  <sheetViews>
    <sheetView tabSelected="1" zoomScale="74" zoomScaleNormal="74" workbookViewId="0">
      <selection activeCell="E220" sqref="E220"/>
    </sheetView>
  </sheetViews>
  <sheetFormatPr defaultColWidth="8.84375" defaultRowHeight="14.6" x14ac:dyDescent="0.4"/>
  <cols>
    <col min="1" max="1" width="4.84375" style="2" customWidth="1"/>
    <col min="2" max="2" width="15.23046875" customWidth="1"/>
    <col min="3" max="3" width="20.15234375" customWidth="1"/>
    <col min="4" max="4" width="201.15234375" customWidth="1"/>
    <col min="5" max="5" width="9.765625" style="2" customWidth="1"/>
    <col min="6" max="6" width="10.3828125" style="2" customWidth="1"/>
  </cols>
  <sheetData>
    <row r="1" spans="1:6" x14ac:dyDescent="0.4">
      <c r="A1" s="2" t="s">
        <v>0</v>
      </c>
      <c r="B1" t="s">
        <v>1</v>
      </c>
      <c r="C1" t="s">
        <v>2</v>
      </c>
      <c r="D1" t="s">
        <v>3</v>
      </c>
      <c r="E1" s="2" t="s">
        <v>396</v>
      </c>
      <c r="F1" s="2" t="s">
        <v>397</v>
      </c>
    </row>
    <row r="2" spans="1:6" x14ac:dyDescent="0.4">
      <c r="A2" s="3">
        <v>3</v>
      </c>
      <c r="B2" t="s">
        <v>21</v>
      </c>
      <c r="C2" t="s">
        <v>148</v>
      </c>
      <c r="D2" t="s">
        <v>149</v>
      </c>
      <c r="E2" s="2">
        <v>1</v>
      </c>
      <c r="F2" s="2">
        <f>IF(A2&lt; 3.5, 0,1)</f>
        <v>0</v>
      </c>
    </row>
    <row r="3" spans="1:6" x14ac:dyDescent="0.4">
      <c r="A3" s="3">
        <v>1</v>
      </c>
      <c r="B3" t="s">
        <v>5</v>
      </c>
      <c r="C3" t="s">
        <v>76</v>
      </c>
      <c r="D3" t="s">
        <v>208</v>
      </c>
      <c r="E3" s="2">
        <v>1</v>
      </c>
      <c r="F3" s="2">
        <f>IF(A3&lt; 3.5, 0,1)</f>
        <v>0</v>
      </c>
    </row>
    <row r="4" spans="1:6" x14ac:dyDescent="0.4">
      <c r="A4" s="3">
        <v>1</v>
      </c>
      <c r="B4" t="s">
        <v>9</v>
      </c>
      <c r="C4" t="s">
        <v>10</v>
      </c>
      <c r="D4" t="s">
        <v>349</v>
      </c>
      <c r="E4" s="2">
        <v>3</v>
      </c>
      <c r="F4" s="2">
        <f>IF(A4&lt; 3.5, 0,1)</f>
        <v>0</v>
      </c>
    </row>
    <row r="5" spans="1:6" x14ac:dyDescent="0.4">
      <c r="A5" s="3">
        <v>1</v>
      </c>
      <c r="B5" t="s">
        <v>9</v>
      </c>
      <c r="C5" t="s">
        <v>10</v>
      </c>
      <c r="D5" t="s">
        <v>359</v>
      </c>
      <c r="E5" s="2">
        <v>3</v>
      </c>
      <c r="F5" s="2">
        <f>IF(A5&lt; 3.5, 0,1)</f>
        <v>0</v>
      </c>
    </row>
    <row r="6" spans="1:6" x14ac:dyDescent="0.4">
      <c r="A6" s="3">
        <v>1</v>
      </c>
      <c r="B6" t="s">
        <v>9</v>
      </c>
      <c r="C6" t="s">
        <v>10</v>
      </c>
      <c r="D6" t="s">
        <v>364</v>
      </c>
      <c r="E6" s="2">
        <v>3</v>
      </c>
      <c r="F6" s="2">
        <f>IF(A6&lt; 3.5, 0,1)</f>
        <v>0</v>
      </c>
    </row>
    <row r="7" spans="1:6" x14ac:dyDescent="0.4">
      <c r="A7" s="3">
        <v>1</v>
      </c>
      <c r="B7" t="s">
        <v>9</v>
      </c>
      <c r="C7" t="s">
        <v>10</v>
      </c>
      <c r="D7" t="s">
        <v>377</v>
      </c>
      <c r="E7" s="2">
        <v>3</v>
      </c>
      <c r="F7" s="2">
        <f>IF(A7&lt; 3.5, 0,1)</f>
        <v>0</v>
      </c>
    </row>
    <row r="8" spans="1:6" x14ac:dyDescent="0.4">
      <c r="A8" s="3">
        <v>1</v>
      </c>
      <c r="B8" t="s">
        <v>9</v>
      </c>
      <c r="C8" t="s">
        <v>10</v>
      </c>
      <c r="D8" t="s">
        <v>391</v>
      </c>
      <c r="E8" s="2">
        <v>3</v>
      </c>
      <c r="F8" s="2">
        <f>IF(A8&lt; 3.5, 0,1)</f>
        <v>0</v>
      </c>
    </row>
    <row r="9" spans="1:6" x14ac:dyDescent="0.4">
      <c r="A9" s="3">
        <v>3</v>
      </c>
      <c r="B9" t="s">
        <v>8</v>
      </c>
      <c r="C9" t="s">
        <v>326</v>
      </c>
      <c r="D9" t="s">
        <v>327</v>
      </c>
      <c r="E9" s="2">
        <v>3</v>
      </c>
      <c r="F9" s="2">
        <f>IF(A9&lt; 3.5, 0,1)</f>
        <v>0</v>
      </c>
    </row>
    <row r="10" spans="1:6" x14ac:dyDescent="0.4">
      <c r="A10" s="3">
        <v>1</v>
      </c>
      <c r="B10" t="s">
        <v>5</v>
      </c>
      <c r="C10" t="s">
        <v>6</v>
      </c>
      <c r="D10" t="s">
        <v>7</v>
      </c>
      <c r="E10" s="2">
        <v>7</v>
      </c>
      <c r="F10" s="2">
        <f>IF(A10&lt; 3.5, 0,1)</f>
        <v>0</v>
      </c>
    </row>
    <row r="11" spans="1:6" x14ac:dyDescent="0.4">
      <c r="A11" s="3">
        <v>1</v>
      </c>
      <c r="B11" t="s">
        <v>5</v>
      </c>
      <c r="C11" t="s">
        <v>6</v>
      </c>
      <c r="D11" t="s">
        <v>351</v>
      </c>
      <c r="E11" s="2">
        <v>7</v>
      </c>
      <c r="F11" s="2">
        <f>IF(A11&lt; 3.5, 0,1)</f>
        <v>0</v>
      </c>
    </row>
    <row r="12" spans="1:6" x14ac:dyDescent="0.4">
      <c r="A12" s="3">
        <v>1</v>
      </c>
      <c r="B12" t="s">
        <v>5</v>
      </c>
      <c r="C12" t="s">
        <v>6</v>
      </c>
      <c r="D12" t="s">
        <v>353</v>
      </c>
      <c r="E12" s="2">
        <v>7</v>
      </c>
      <c r="F12" s="2">
        <f>IF(A12&lt; 3.5, 0,1)</f>
        <v>0</v>
      </c>
    </row>
    <row r="13" spans="1:6" x14ac:dyDescent="0.4">
      <c r="A13" s="3">
        <v>1</v>
      </c>
      <c r="B13" t="s">
        <v>21</v>
      </c>
      <c r="C13" t="s">
        <v>22</v>
      </c>
      <c r="D13" t="s">
        <v>354</v>
      </c>
      <c r="E13" s="2">
        <v>7</v>
      </c>
      <c r="F13" s="2">
        <f>IF(A13&lt; 3.5, 0,1)</f>
        <v>0</v>
      </c>
    </row>
    <row r="14" spans="1:6" x14ac:dyDescent="0.4">
      <c r="A14" s="3">
        <v>1</v>
      </c>
      <c r="B14" t="s">
        <v>31</v>
      </c>
      <c r="C14" t="s">
        <v>32</v>
      </c>
      <c r="D14" t="s">
        <v>357</v>
      </c>
      <c r="E14" s="2">
        <v>7</v>
      </c>
      <c r="F14" s="2">
        <f>IF(A14&lt; 3.5, 0,1)</f>
        <v>0</v>
      </c>
    </row>
    <row r="15" spans="1:6" x14ac:dyDescent="0.4">
      <c r="A15" s="3">
        <v>1</v>
      </c>
      <c r="B15" t="s">
        <v>21</v>
      </c>
      <c r="C15" t="s">
        <v>22</v>
      </c>
      <c r="D15" t="s">
        <v>358</v>
      </c>
      <c r="E15" s="2">
        <v>7</v>
      </c>
      <c r="F15" s="2">
        <f>IF(A15&lt; 3.5, 0,1)</f>
        <v>0</v>
      </c>
    </row>
    <row r="16" spans="1:6" x14ac:dyDescent="0.4">
      <c r="A16" s="3">
        <v>1</v>
      </c>
      <c r="B16" t="s">
        <v>134</v>
      </c>
      <c r="C16" t="s">
        <v>135</v>
      </c>
      <c r="D16" t="s">
        <v>360</v>
      </c>
      <c r="E16" s="2">
        <v>7</v>
      </c>
      <c r="F16" s="2">
        <f>IF(A16&lt; 3.5, 0,1)</f>
        <v>0</v>
      </c>
    </row>
    <row r="17" spans="1:6" x14ac:dyDescent="0.4">
      <c r="A17" s="3">
        <v>1</v>
      </c>
      <c r="B17" t="s">
        <v>5</v>
      </c>
      <c r="C17" t="s">
        <v>6</v>
      </c>
      <c r="D17" t="s">
        <v>363</v>
      </c>
      <c r="E17" s="2">
        <v>7</v>
      </c>
      <c r="F17" s="2">
        <f>IF(A17&lt; 3.5, 0,1)</f>
        <v>0</v>
      </c>
    </row>
    <row r="18" spans="1:6" x14ac:dyDescent="0.4">
      <c r="A18" s="3">
        <v>1</v>
      </c>
      <c r="B18" t="s">
        <v>145</v>
      </c>
      <c r="C18" t="s">
        <v>209</v>
      </c>
      <c r="D18" t="s">
        <v>366</v>
      </c>
      <c r="E18" s="2">
        <v>7</v>
      </c>
      <c r="F18" s="2">
        <f>IF(A18&lt; 3.5, 0,1)</f>
        <v>0</v>
      </c>
    </row>
    <row r="19" spans="1:6" x14ac:dyDescent="0.4">
      <c r="A19" s="3">
        <v>1</v>
      </c>
      <c r="B19" t="s">
        <v>5</v>
      </c>
      <c r="C19" t="s">
        <v>6</v>
      </c>
      <c r="D19" t="s">
        <v>367</v>
      </c>
      <c r="E19" s="2">
        <v>7</v>
      </c>
      <c r="F19" s="2">
        <f>IF(A19&lt; 3.5, 0,1)</f>
        <v>0</v>
      </c>
    </row>
    <row r="20" spans="1:6" x14ac:dyDescent="0.4">
      <c r="A20" s="3">
        <v>1</v>
      </c>
      <c r="B20" t="s">
        <v>145</v>
      </c>
      <c r="C20" t="s">
        <v>369</v>
      </c>
      <c r="D20" t="s">
        <v>370</v>
      </c>
      <c r="E20" s="2">
        <v>7</v>
      </c>
      <c r="F20" s="2">
        <f>IF(A20&lt; 3.5, 0,1)</f>
        <v>0</v>
      </c>
    </row>
    <row r="21" spans="1:6" x14ac:dyDescent="0.4">
      <c r="A21" s="3">
        <v>1</v>
      </c>
      <c r="B21" t="s">
        <v>17</v>
      </c>
      <c r="C21" t="s">
        <v>18</v>
      </c>
      <c r="D21" t="s">
        <v>374</v>
      </c>
      <c r="E21" s="2">
        <v>7</v>
      </c>
      <c r="F21" s="2">
        <f>IF(A21&lt; 3.5, 0,1)</f>
        <v>0</v>
      </c>
    </row>
    <row r="22" spans="1:6" x14ac:dyDescent="0.4">
      <c r="A22" s="3">
        <v>1</v>
      </c>
      <c r="B22" t="s">
        <v>4</v>
      </c>
      <c r="C22" t="s">
        <v>375</v>
      </c>
      <c r="D22" t="s">
        <v>376</v>
      </c>
      <c r="E22" s="2">
        <v>7</v>
      </c>
      <c r="F22" s="2">
        <f>IF(A22&lt; 3.5, 0,1)</f>
        <v>0</v>
      </c>
    </row>
    <row r="23" spans="1:6" x14ac:dyDescent="0.4">
      <c r="A23" s="3">
        <v>1</v>
      </c>
      <c r="B23" t="s">
        <v>97</v>
      </c>
      <c r="C23" t="s">
        <v>174</v>
      </c>
      <c r="D23" t="s">
        <v>380</v>
      </c>
      <c r="E23" s="2">
        <v>7</v>
      </c>
      <c r="F23" s="2">
        <f>IF(A23&lt; 3.5, 0,1)</f>
        <v>0</v>
      </c>
    </row>
    <row r="24" spans="1:6" x14ac:dyDescent="0.4">
      <c r="A24" s="3">
        <v>1</v>
      </c>
      <c r="B24" t="s">
        <v>117</v>
      </c>
      <c r="C24" t="s">
        <v>118</v>
      </c>
      <c r="D24" t="s">
        <v>381</v>
      </c>
      <c r="E24" s="2">
        <v>7</v>
      </c>
      <c r="F24" s="2">
        <f>IF(A24&lt; 3.5, 0,1)</f>
        <v>0</v>
      </c>
    </row>
    <row r="25" spans="1:6" x14ac:dyDescent="0.4">
      <c r="A25" s="3">
        <v>1</v>
      </c>
      <c r="B25" t="s">
        <v>40</v>
      </c>
      <c r="C25" t="s">
        <v>41</v>
      </c>
      <c r="D25" t="s">
        <v>383</v>
      </c>
      <c r="E25" s="2">
        <v>7</v>
      </c>
      <c r="F25" s="2">
        <f>IF(A25&lt; 3.5, 0,1)</f>
        <v>0</v>
      </c>
    </row>
    <row r="26" spans="1:6" x14ac:dyDescent="0.4">
      <c r="A26" s="3">
        <v>2</v>
      </c>
      <c r="B26" t="s">
        <v>5</v>
      </c>
      <c r="C26" t="s">
        <v>6</v>
      </c>
      <c r="D26" t="s">
        <v>387</v>
      </c>
      <c r="E26" s="2">
        <v>7</v>
      </c>
      <c r="F26" s="2">
        <f>IF(A26&lt; 3.5, 0,1)</f>
        <v>0</v>
      </c>
    </row>
    <row r="27" spans="1:6" x14ac:dyDescent="0.4">
      <c r="A27" s="3">
        <v>1</v>
      </c>
      <c r="B27" t="s">
        <v>5</v>
      </c>
      <c r="C27" t="s">
        <v>6</v>
      </c>
      <c r="D27" t="s">
        <v>389</v>
      </c>
      <c r="E27" s="2">
        <v>7</v>
      </c>
      <c r="F27" s="2">
        <f>IF(A27&lt; 3.5, 0,1)</f>
        <v>0</v>
      </c>
    </row>
    <row r="28" spans="1:6" x14ac:dyDescent="0.4">
      <c r="A28" s="3">
        <v>1</v>
      </c>
      <c r="B28" t="s">
        <v>21</v>
      </c>
      <c r="C28" t="s">
        <v>22</v>
      </c>
      <c r="D28" t="s">
        <v>394</v>
      </c>
      <c r="E28" s="2">
        <v>7</v>
      </c>
      <c r="F28" s="2">
        <f>IF(A28&lt; 3.5, 0,1)</f>
        <v>0</v>
      </c>
    </row>
    <row r="29" spans="1:6" x14ac:dyDescent="0.4">
      <c r="A29" s="3">
        <v>1</v>
      </c>
      <c r="B29" t="s">
        <v>5</v>
      </c>
      <c r="C29" t="s">
        <v>6</v>
      </c>
      <c r="D29" t="s">
        <v>24</v>
      </c>
      <c r="E29" s="2">
        <v>7</v>
      </c>
      <c r="F29" s="2">
        <f>IF(A29&lt; 3.5, 0,1)</f>
        <v>0</v>
      </c>
    </row>
    <row r="30" spans="1:6" x14ac:dyDescent="0.4">
      <c r="A30" s="3">
        <v>1</v>
      </c>
      <c r="B30" t="s">
        <v>31</v>
      </c>
      <c r="C30" t="s">
        <v>32</v>
      </c>
      <c r="D30" t="s">
        <v>33</v>
      </c>
      <c r="E30" s="2">
        <v>7</v>
      </c>
      <c r="F30" s="2">
        <f>IF(A30&lt; 3.5, 0,1)</f>
        <v>0</v>
      </c>
    </row>
    <row r="31" spans="1:6" x14ac:dyDescent="0.4">
      <c r="A31" s="3">
        <v>3</v>
      </c>
      <c r="B31" t="s">
        <v>17</v>
      </c>
      <c r="C31" t="s">
        <v>18</v>
      </c>
      <c r="D31" t="s">
        <v>350</v>
      </c>
      <c r="E31" s="2">
        <v>7</v>
      </c>
      <c r="F31" s="2">
        <f>IF(A31&lt; 3.5, 0,1)</f>
        <v>0</v>
      </c>
    </row>
    <row r="32" spans="1:6" x14ac:dyDescent="0.4">
      <c r="A32" s="3">
        <v>3</v>
      </c>
      <c r="B32" t="s">
        <v>21</v>
      </c>
      <c r="C32" t="s">
        <v>22</v>
      </c>
      <c r="D32" t="s">
        <v>352</v>
      </c>
      <c r="E32" s="2">
        <v>7</v>
      </c>
      <c r="F32" s="2">
        <f>IF(A32&lt; 3.5, 0,1)</f>
        <v>0</v>
      </c>
    </row>
    <row r="33" spans="1:6" x14ac:dyDescent="0.4">
      <c r="A33" s="3">
        <v>1</v>
      </c>
      <c r="B33" t="s">
        <v>5</v>
      </c>
      <c r="C33" t="s">
        <v>6</v>
      </c>
      <c r="D33" t="s">
        <v>67</v>
      </c>
      <c r="E33" s="2" t="str">
        <f>IF(ISNUMBER(SEARCH("non-functional",D33)),"7","")</f>
        <v>7</v>
      </c>
      <c r="F33" s="2">
        <f>IF(A33&lt; 3.5, 0,1)</f>
        <v>0</v>
      </c>
    </row>
    <row r="34" spans="1:6" x14ac:dyDescent="0.4">
      <c r="A34" s="3">
        <v>1</v>
      </c>
      <c r="B34" t="s">
        <v>5</v>
      </c>
      <c r="C34" t="s">
        <v>6</v>
      </c>
      <c r="D34" t="s">
        <v>12</v>
      </c>
      <c r="E34" s="2" t="str">
        <f>IF(ISNUMBER(SEARCH("not work",D34)),"7","")</f>
        <v>7</v>
      </c>
      <c r="F34" s="2">
        <f>IF(A34&lt; 3.5, 0,1)</f>
        <v>0</v>
      </c>
    </row>
    <row r="35" spans="1:6" x14ac:dyDescent="0.4">
      <c r="A35" s="3">
        <v>1</v>
      </c>
      <c r="B35" t="s">
        <v>31</v>
      </c>
      <c r="C35" t="s">
        <v>32</v>
      </c>
      <c r="D35" t="s">
        <v>63</v>
      </c>
      <c r="E35" s="2" t="str">
        <f>IF(ISNUMBER(SEARCH("not work",D35)),"7","")</f>
        <v>7</v>
      </c>
      <c r="F35" s="2">
        <f>IF(A35&lt; 3.5, 0,1)</f>
        <v>0</v>
      </c>
    </row>
    <row r="36" spans="1:6" x14ac:dyDescent="0.4">
      <c r="A36" s="3">
        <v>1</v>
      </c>
      <c r="B36" t="s">
        <v>5</v>
      </c>
      <c r="C36" t="s">
        <v>6</v>
      </c>
      <c r="D36" t="s">
        <v>70</v>
      </c>
      <c r="E36" s="2" t="str">
        <f>IF(ISNUMBER(SEARCH("not work",D36)),"7","")</f>
        <v>7</v>
      </c>
      <c r="F36" s="2">
        <f>IF(A36&lt; 3.5, 0,1)</f>
        <v>0</v>
      </c>
    </row>
    <row r="37" spans="1:6" x14ac:dyDescent="0.4">
      <c r="A37" s="3">
        <v>1</v>
      </c>
      <c r="B37" t="s">
        <v>21</v>
      </c>
      <c r="C37" t="s">
        <v>22</v>
      </c>
      <c r="D37" t="s">
        <v>73</v>
      </c>
      <c r="E37" s="2" t="str">
        <f>IF(ISNUMBER(SEARCH("not work",D37)),"7","")</f>
        <v>7</v>
      </c>
      <c r="F37" s="2">
        <f>IF(A37&lt; 3.5, 0,1)</f>
        <v>0</v>
      </c>
    </row>
    <row r="38" spans="1:6" x14ac:dyDescent="0.4">
      <c r="A38" s="3">
        <v>1</v>
      </c>
      <c r="B38" t="s">
        <v>5</v>
      </c>
      <c r="C38" t="s">
        <v>6</v>
      </c>
      <c r="D38" t="s">
        <v>79</v>
      </c>
      <c r="E38" s="2" t="str">
        <f>IF(ISNUMBER(SEARCH("not work",D38)),"7","")</f>
        <v>7</v>
      </c>
      <c r="F38" s="2">
        <f>IF(A38&lt; 3.5, 0,1)</f>
        <v>0</v>
      </c>
    </row>
    <row r="39" spans="1:6" x14ac:dyDescent="0.4">
      <c r="A39" s="3">
        <v>1</v>
      </c>
      <c r="B39" t="s">
        <v>5</v>
      </c>
      <c r="C39" t="s">
        <v>6</v>
      </c>
      <c r="D39" t="s">
        <v>101</v>
      </c>
      <c r="E39" s="2" t="str">
        <f>IF(ISNUMBER(SEARCH("not work",D39)),"7","")</f>
        <v>7</v>
      </c>
      <c r="F39" s="2">
        <f>IF(A39&lt; 3.5, 0,1)</f>
        <v>0</v>
      </c>
    </row>
    <row r="40" spans="1:6" x14ac:dyDescent="0.4">
      <c r="A40" s="3">
        <v>1</v>
      </c>
      <c r="B40" t="s">
        <v>31</v>
      </c>
      <c r="C40" t="s">
        <v>32</v>
      </c>
      <c r="D40" t="s">
        <v>125</v>
      </c>
      <c r="E40" s="2" t="str">
        <f>IF(ISNUMBER(SEARCH("not work",D40)),"7","")</f>
        <v>7</v>
      </c>
      <c r="F40" s="2">
        <f>IF(A40&lt; 3.5, 0,1)</f>
        <v>0</v>
      </c>
    </row>
    <row r="41" spans="1:6" x14ac:dyDescent="0.4">
      <c r="A41" s="3">
        <v>1</v>
      </c>
      <c r="B41" t="s">
        <v>40</v>
      </c>
      <c r="C41" t="s">
        <v>41</v>
      </c>
      <c r="D41" t="s">
        <v>155</v>
      </c>
      <c r="E41" s="2" t="str">
        <f>IF(ISNUMBER(SEARCH("not work",D41)),"7","")</f>
        <v>7</v>
      </c>
      <c r="F41" s="2">
        <f>IF(A41&lt; 3.5, 0,1)</f>
        <v>0</v>
      </c>
    </row>
    <row r="42" spans="1:6" x14ac:dyDescent="0.4">
      <c r="A42" s="3">
        <v>1</v>
      </c>
      <c r="B42" t="s">
        <v>5</v>
      </c>
      <c r="C42" t="s">
        <v>6</v>
      </c>
      <c r="D42" t="s">
        <v>156</v>
      </c>
      <c r="E42" s="2" t="str">
        <f>IF(ISNUMBER(SEARCH("not work",D42)),"7","")</f>
        <v>7</v>
      </c>
      <c r="F42" s="2">
        <f>IF(A42&lt; 3.5, 0,1)</f>
        <v>0</v>
      </c>
    </row>
    <row r="43" spans="1:6" x14ac:dyDescent="0.4">
      <c r="A43" s="3">
        <v>1</v>
      </c>
      <c r="B43" t="s">
        <v>4</v>
      </c>
      <c r="C43" t="s">
        <v>38</v>
      </c>
      <c r="D43" t="s">
        <v>39</v>
      </c>
      <c r="E43" s="2" t="str">
        <f>IF(ISNUMBER(SEARCH("doesn't work",D43)),"7","")</f>
        <v>7</v>
      </c>
      <c r="F43" s="2">
        <f>IF(A43&lt; 3.5, 0,1)</f>
        <v>0</v>
      </c>
    </row>
    <row r="44" spans="1:6" x14ac:dyDescent="0.4">
      <c r="A44" s="3">
        <v>1</v>
      </c>
      <c r="B44" t="s">
        <v>5</v>
      </c>
      <c r="C44" t="s">
        <v>6</v>
      </c>
      <c r="D44" t="s">
        <v>44</v>
      </c>
      <c r="E44" s="2" t="str">
        <f>IF(ISNUMBER(SEARCH("doesn't work",D44)),"7","")</f>
        <v>7</v>
      </c>
      <c r="F44" s="2">
        <f>IF(A44&lt; 3.5, 0,1)</f>
        <v>0</v>
      </c>
    </row>
    <row r="45" spans="1:6" x14ac:dyDescent="0.4">
      <c r="A45" s="3">
        <v>1</v>
      </c>
      <c r="B45" t="s">
        <v>60</v>
      </c>
      <c r="C45" t="s">
        <v>61</v>
      </c>
      <c r="D45" t="s">
        <v>62</v>
      </c>
      <c r="E45" s="2" t="str">
        <f>IF(ISNUMBER(SEARCH("doesn't work",D45)),"7","")</f>
        <v>7</v>
      </c>
      <c r="F45" s="2">
        <f>IF(A45&lt; 3.5, 0,1)</f>
        <v>0</v>
      </c>
    </row>
    <row r="46" spans="1:6" x14ac:dyDescent="0.4">
      <c r="A46" s="3">
        <v>1</v>
      </c>
      <c r="B46" t="s">
        <v>86</v>
      </c>
      <c r="C46" t="s">
        <v>87</v>
      </c>
      <c r="D46" t="s">
        <v>88</v>
      </c>
      <c r="E46" s="2" t="str">
        <f>IF(ISNUMBER(SEARCH("doesn't work",D46)),"7","")</f>
        <v>7</v>
      </c>
      <c r="F46" s="2">
        <f>IF(A46&lt; 3.5, 0,1)</f>
        <v>0</v>
      </c>
    </row>
    <row r="47" spans="1:6" x14ac:dyDescent="0.4">
      <c r="A47" s="3">
        <v>2</v>
      </c>
      <c r="B47" t="s">
        <v>31</v>
      </c>
      <c r="C47" t="s">
        <v>32</v>
      </c>
      <c r="D47" t="s">
        <v>114</v>
      </c>
      <c r="E47" s="2" t="str">
        <f>IF(ISNUMBER(SEARCH("doesn't work",D47)),"7","")</f>
        <v>7</v>
      </c>
      <c r="F47" s="2">
        <f>IF(A47&lt; 3.5, 0,1)</f>
        <v>0</v>
      </c>
    </row>
    <row r="48" spans="1:6" x14ac:dyDescent="0.4">
      <c r="A48" s="3">
        <v>1</v>
      </c>
      <c r="B48" t="s">
        <v>40</v>
      </c>
      <c r="C48" t="s">
        <v>41</v>
      </c>
      <c r="D48" t="s">
        <v>170</v>
      </c>
      <c r="E48" s="2" t="str">
        <f>IF(ISNUMBER(SEARCH("doesn't work",D48)),"7","")</f>
        <v>7</v>
      </c>
      <c r="F48" s="2">
        <f>IF(A48&lt; 3.5, 0,1)</f>
        <v>0</v>
      </c>
    </row>
    <row r="49" spans="1:6" x14ac:dyDescent="0.4">
      <c r="A49" s="3">
        <v>1</v>
      </c>
      <c r="B49" t="s">
        <v>21</v>
      </c>
      <c r="C49" t="s">
        <v>22</v>
      </c>
      <c r="D49" t="s">
        <v>85</v>
      </c>
      <c r="E49" s="2" t="str">
        <f>IF(ISNUMBER(SEARCH("n't work",D49)),"7","")</f>
        <v>7</v>
      </c>
      <c r="F49" s="2">
        <f>IF(A49&lt; 3.5, 0,1)</f>
        <v>0</v>
      </c>
    </row>
    <row r="50" spans="1:6" x14ac:dyDescent="0.4">
      <c r="A50" s="3">
        <v>1</v>
      </c>
      <c r="B50" t="s">
        <v>40</v>
      </c>
      <c r="C50" t="s">
        <v>41</v>
      </c>
      <c r="D50" t="s">
        <v>140</v>
      </c>
      <c r="E50" s="2" t="str">
        <f>IF(ISNUMBER(SEARCH("n't work",D50)),"7","")</f>
        <v>7</v>
      </c>
      <c r="F50" s="2">
        <f>IF(A50&lt; 3.5, 0,1)</f>
        <v>0</v>
      </c>
    </row>
    <row r="51" spans="1:6" x14ac:dyDescent="0.4">
      <c r="A51" s="3">
        <v>1</v>
      </c>
      <c r="B51" t="s">
        <v>21</v>
      </c>
      <c r="C51" t="s">
        <v>22</v>
      </c>
      <c r="D51" t="s">
        <v>289</v>
      </c>
      <c r="E51" s="2" t="str">
        <f>IF(ISNUMBER(SEARCH("n't work",D51)),"7","")</f>
        <v>7</v>
      </c>
      <c r="F51" s="2">
        <f>IF(A51&lt; 3.5, 0,1)</f>
        <v>0</v>
      </c>
    </row>
    <row r="52" spans="1:6" x14ac:dyDescent="0.4">
      <c r="A52" s="3">
        <v>1</v>
      </c>
      <c r="B52" t="s">
        <v>250</v>
      </c>
      <c r="C52" t="s">
        <v>251</v>
      </c>
      <c r="D52" t="s">
        <v>252</v>
      </c>
      <c r="E52" s="2" t="str">
        <f>IF(ISNUMBER(SEARCH("n't work",D52)),"7","")</f>
        <v>7</v>
      </c>
      <c r="F52" s="2">
        <f>IF(A52&lt; 3.5, 0,1)</f>
        <v>0</v>
      </c>
    </row>
    <row r="53" spans="1:6" x14ac:dyDescent="0.4">
      <c r="A53" s="3">
        <v>1</v>
      </c>
      <c r="B53" t="s">
        <v>145</v>
      </c>
      <c r="C53" t="s">
        <v>209</v>
      </c>
      <c r="D53" t="s">
        <v>271</v>
      </c>
      <c r="E53" s="2" t="str">
        <f>IF(ISNUMBER(SEARCH("n't work",D53)),"7","")</f>
        <v>7</v>
      </c>
      <c r="F53" s="2">
        <f>IF(A53&lt; 3.5, 0,1)</f>
        <v>0</v>
      </c>
    </row>
    <row r="54" spans="1:6" x14ac:dyDescent="0.4">
      <c r="A54" s="3">
        <v>1</v>
      </c>
      <c r="B54" t="s">
        <v>8</v>
      </c>
      <c r="C54" t="s">
        <v>285</v>
      </c>
      <c r="D54" t="s">
        <v>286</v>
      </c>
      <c r="E54" s="2" t="str">
        <f>IF(ISNUMBER(SEARCH("n't work",D54)),"7","")</f>
        <v>7</v>
      </c>
      <c r="F54" s="2">
        <f>IF(A54&lt; 3.5, 0,1)</f>
        <v>0</v>
      </c>
    </row>
    <row r="55" spans="1:6" x14ac:dyDescent="0.4">
      <c r="A55" s="3">
        <v>1</v>
      </c>
      <c r="B55" t="s">
        <v>21</v>
      </c>
      <c r="C55" t="s">
        <v>22</v>
      </c>
      <c r="D55" t="s">
        <v>298</v>
      </c>
      <c r="E55" s="2" t="str">
        <f>IF(ISNUMBER(SEARCH("n't work",D55)),"7","")</f>
        <v>7</v>
      </c>
      <c r="F55" s="2">
        <f>IF(A55&lt; 3.5, 0,1)</f>
        <v>0</v>
      </c>
    </row>
    <row r="56" spans="1:6" x14ac:dyDescent="0.4">
      <c r="A56" s="3">
        <v>1</v>
      </c>
      <c r="B56" t="s">
        <v>21</v>
      </c>
      <c r="C56" t="s">
        <v>221</v>
      </c>
      <c r="D56" t="s">
        <v>222</v>
      </c>
      <c r="E56" s="2" t="str">
        <f>IF(ISNUMBER(SEARCH("Doesn’t work.",D56)),"7","")</f>
        <v>7</v>
      </c>
      <c r="F56" s="2">
        <f>IF(A56&lt; 3.5, 0,1)</f>
        <v>0</v>
      </c>
    </row>
    <row r="57" spans="1:6" x14ac:dyDescent="0.4">
      <c r="A57" s="3">
        <v>1</v>
      </c>
      <c r="B57" t="s">
        <v>31</v>
      </c>
      <c r="C57" t="s">
        <v>32</v>
      </c>
      <c r="D57" t="s">
        <v>116</v>
      </c>
      <c r="E57" s="2">
        <v>7</v>
      </c>
      <c r="F57" s="2">
        <f>IF(A57&lt; 3.5, 0,1)</f>
        <v>0</v>
      </c>
    </row>
    <row r="58" spans="1:6" x14ac:dyDescent="0.4">
      <c r="A58" s="3">
        <v>1</v>
      </c>
      <c r="B58" t="s">
        <v>117</v>
      </c>
      <c r="C58" t="s">
        <v>118</v>
      </c>
      <c r="D58" t="s">
        <v>119</v>
      </c>
      <c r="E58" s="2">
        <v>7</v>
      </c>
      <c r="F58" s="2">
        <f>IF(A58&lt; 3.5, 0,1)</f>
        <v>0</v>
      </c>
    </row>
    <row r="59" spans="1:6" x14ac:dyDescent="0.4">
      <c r="A59" s="3">
        <v>1</v>
      </c>
      <c r="B59" t="s">
        <v>122</v>
      </c>
      <c r="C59" t="s">
        <v>123</v>
      </c>
      <c r="D59" t="s">
        <v>124</v>
      </c>
      <c r="E59" s="2">
        <v>7</v>
      </c>
      <c r="F59" s="2">
        <f>IF(A59&lt; 3.5, 0,1)</f>
        <v>0</v>
      </c>
    </row>
    <row r="60" spans="1:6" x14ac:dyDescent="0.4">
      <c r="A60" s="3">
        <v>1</v>
      </c>
      <c r="B60" t="s">
        <v>8</v>
      </c>
      <c r="C60" t="s">
        <v>137</v>
      </c>
      <c r="D60" t="s">
        <v>138</v>
      </c>
      <c r="E60" s="2">
        <v>7</v>
      </c>
      <c r="F60" s="2">
        <f>IF(A60&lt; 3.5, 0,1)</f>
        <v>0</v>
      </c>
    </row>
    <row r="61" spans="1:6" x14ac:dyDescent="0.4">
      <c r="A61" s="3">
        <v>1</v>
      </c>
      <c r="B61" t="s">
        <v>17</v>
      </c>
      <c r="C61" t="s">
        <v>18</v>
      </c>
      <c r="D61" t="s">
        <v>161</v>
      </c>
      <c r="E61" s="2">
        <v>7</v>
      </c>
      <c r="F61" s="2">
        <f>IF(A61&lt; 3.5, 0,1)</f>
        <v>0</v>
      </c>
    </row>
    <row r="62" spans="1:6" x14ac:dyDescent="0.4">
      <c r="A62" s="3">
        <v>1</v>
      </c>
      <c r="B62" t="s">
        <v>4</v>
      </c>
      <c r="C62" t="s">
        <v>176</v>
      </c>
      <c r="D62" t="s">
        <v>177</v>
      </c>
      <c r="E62" s="2" t="str">
        <f>IF(ISNUMBER(SEARCH("can't open",D62)),"7","")</f>
        <v>7</v>
      </c>
      <c r="F62" s="2">
        <f>IF(A62&lt; 3.5, 0,1)</f>
        <v>0</v>
      </c>
    </row>
    <row r="63" spans="1:6" x14ac:dyDescent="0.4">
      <c r="A63" s="3">
        <v>2</v>
      </c>
      <c r="B63" t="s">
        <v>21</v>
      </c>
      <c r="C63" t="s">
        <v>22</v>
      </c>
      <c r="D63" t="s">
        <v>182</v>
      </c>
      <c r="E63" s="2">
        <v>7</v>
      </c>
      <c r="F63" s="2">
        <f>IF(A63&lt; 3.5, 0,1)</f>
        <v>0</v>
      </c>
    </row>
    <row r="64" spans="1:6" x14ac:dyDescent="0.4">
      <c r="A64" s="3">
        <v>1</v>
      </c>
      <c r="B64" t="s">
        <v>117</v>
      </c>
      <c r="C64" t="s">
        <v>118</v>
      </c>
      <c r="D64" t="s">
        <v>198</v>
      </c>
      <c r="E64" s="2">
        <v>7</v>
      </c>
      <c r="F64" s="2">
        <f>IF(A64&lt; 3.5, 0,1)</f>
        <v>0</v>
      </c>
    </row>
    <row r="65" spans="1:6" x14ac:dyDescent="0.4">
      <c r="A65" s="3">
        <v>2</v>
      </c>
      <c r="B65" t="s">
        <v>145</v>
      </c>
      <c r="C65" t="s">
        <v>209</v>
      </c>
      <c r="D65" t="s">
        <v>210</v>
      </c>
      <c r="E65" s="2">
        <v>7</v>
      </c>
      <c r="F65" s="2">
        <f>IF(A65&lt; 3.5, 0,1)</f>
        <v>0</v>
      </c>
    </row>
    <row r="66" spans="1:6" x14ac:dyDescent="0.4">
      <c r="A66" s="3">
        <v>1</v>
      </c>
      <c r="B66" t="s">
        <v>86</v>
      </c>
      <c r="C66" t="s">
        <v>226</v>
      </c>
      <c r="D66" t="s">
        <v>227</v>
      </c>
      <c r="E66" s="2">
        <v>7</v>
      </c>
      <c r="F66" s="2">
        <f>IF(A66&lt; 3.5, 0,1)</f>
        <v>0</v>
      </c>
    </row>
    <row r="67" spans="1:6" x14ac:dyDescent="0.4">
      <c r="A67" s="3">
        <v>1</v>
      </c>
      <c r="B67" t="s">
        <v>129</v>
      </c>
      <c r="C67" t="s">
        <v>238</v>
      </c>
      <c r="D67" t="s">
        <v>239</v>
      </c>
      <c r="E67" s="2">
        <v>7</v>
      </c>
      <c r="F67" s="2">
        <f>IF(A67&lt; 3.5, 0,1)</f>
        <v>0</v>
      </c>
    </row>
    <row r="68" spans="1:6" x14ac:dyDescent="0.4">
      <c r="A68" s="3">
        <v>3</v>
      </c>
      <c r="B68" t="s">
        <v>21</v>
      </c>
      <c r="C68" t="s">
        <v>22</v>
      </c>
      <c r="D68" t="s">
        <v>265</v>
      </c>
      <c r="E68" s="2">
        <v>7</v>
      </c>
      <c r="F68" s="2">
        <f>IF(A68&lt; 3.5, 0,1)</f>
        <v>0</v>
      </c>
    </row>
    <row r="69" spans="1:6" x14ac:dyDescent="0.4">
      <c r="A69" s="3">
        <v>2</v>
      </c>
      <c r="B69" t="s">
        <v>145</v>
      </c>
      <c r="C69" t="s">
        <v>278</v>
      </c>
      <c r="D69" t="s">
        <v>279</v>
      </c>
      <c r="E69" s="2">
        <v>7</v>
      </c>
      <c r="F69" s="2">
        <f>IF(A69&lt; 3.5, 0,1)</f>
        <v>0</v>
      </c>
    </row>
    <row r="70" spans="1:6" x14ac:dyDescent="0.4">
      <c r="A70" s="3">
        <v>1</v>
      </c>
      <c r="B70" t="s">
        <v>81</v>
      </c>
      <c r="C70" t="s">
        <v>82</v>
      </c>
      <c r="D70" t="s">
        <v>293</v>
      </c>
      <c r="E70" s="2">
        <v>7</v>
      </c>
      <c r="F70" s="2">
        <f>IF(A70&lt; 3.5, 0,1)</f>
        <v>0</v>
      </c>
    </row>
    <row r="71" spans="1:6" x14ac:dyDescent="0.4">
      <c r="A71" s="3">
        <v>1</v>
      </c>
      <c r="B71" t="s">
        <v>21</v>
      </c>
      <c r="C71" t="s">
        <v>221</v>
      </c>
      <c r="D71" t="s">
        <v>299</v>
      </c>
      <c r="E71" s="2">
        <v>7</v>
      </c>
      <c r="F71" s="2">
        <f>IF(A71&lt; 3.5, 0,1)</f>
        <v>0</v>
      </c>
    </row>
    <row r="72" spans="1:6" x14ac:dyDescent="0.4">
      <c r="A72" s="3">
        <v>1</v>
      </c>
      <c r="B72" t="s">
        <v>301</v>
      </c>
      <c r="C72" t="s">
        <v>302</v>
      </c>
      <c r="D72" t="s">
        <v>303</v>
      </c>
      <c r="E72" s="2">
        <v>7</v>
      </c>
      <c r="F72" s="2">
        <f>IF(A72&lt; 3.5, 0,1)</f>
        <v>0</v>
      </c>
    </row>
    <row r="73" spans="1:6" x14ac:dyDescent="0.4">
      <c r="A73" s="3">
        <v>1</v>
      </c>
      <c r="B73" t="s">
        <v>8</v>
      </c>
      <c r="C73" t="s">
        <v>285</v>
      </c>
      <c r="D73" t="s">
        <v>308</v>
      </c>
      <c r="E73" s="2">
        <v>7</v>
      </c>
      <c r="F73" s="2">
        <f>IF(A73&lt; 3.5, 0,1)</f>
        <v>0</v>
      </c>
    </row>
    <row r="74" spans="1:6" x14ac:dyDescent="0.4">
      <c r="A74" s="3">
        <v>1</v>
      </c>
      <c r="B74" t="s">
        <v>21</v>
      </c>
      <c r="C74" t="s">
        <v>22</v>
      </c>
      <c r="D74" t="s">
        <v>334</v>
      </c>
      <c r="E74" s="2">
        <v>7</v>
      </c>
      <c r="F74" s="2">
        <f>IF(A74&lt; 3.5, 0,1)</f>
        <v>0</v>
      </c>
    </row>
    <row r="75" spans="1:6" x14ac:dyDescent="0.4">
      <c r="A75" s="3">
        <v>3</v>
      </c>
      <c r="B75" t="s">
        <v>21</v>
      </c>
      <c r="C75" t="s">
        <v>22</v>
      </c>
      <c r="D75" t="s">
        <v>337</v>
      </c>
      <c r="E75" s="2">
        <v>7</v>
      </c>
      <c r="F75" s="2">
        <f>IF(A75&lt; 3.5, 0,1)</f>
        <v>0</v>
      </c>
    </row>
    <row r="76" spans="1:6" x14ac:dyDescent="0.4">
      <c r="A76" s="3">
        <v>1</v>
      </c>
      <c r="B76" t="s">
        <v>21</v>
      </c>
      <c r="C76" t="s">
        <v>22</v>
      </c>
      <c r="D76" t="s">
        <v>342</v>
      </c>
      <c r="E76" s="2">
        <v>7</v>
      </c>
      <c r="F76" s="2">
        <f>IF(A76&lt; 3.5, 0,1)</f>
        <v>0</v>
      </c>
    </row>
    <row r="77" spans="1:6" x14ac:dyDescent="0.4">
      <c r="A77" s="3">
        <v>3</v>
      </c>
      <c r="B77" t="s">
        <v>21</v>
      </c>
      <c r="C77" t="s">
        <v>22</v>
      </c>
      <c r="D77" t="s">
        <v>347</v>
      </c>
      <c r="E77" s="2">
        <v>7</v>
      </c>
      <c r="F77" s="2">
        <f>IF(A77&lt; 3.5, 0,1)</f>
        <v>0</v>
      </c>
    </row>
    <row r="78" spans="1:6" x14ac:dyDescent="0.4">
      <c r="A78" s="3">
        <v>2</v>
      </c>
      <c r="B78" t="s">
        <v>21</v>
      </c>
      <c r="C78" t="s">
        <v>22</v>
      </c>
      <c r="D78" t="s">
        <v>249</v>
      </c>
      <c r="E78" s="2" t="str">
        <f>IF(ISNUMBER(SEARCH("does not work",D78)),"7","")</f>
        <v>7</v>
      </c>
      <c r="F78" s="2">
        <f>IF(A78&lt; 3.5, 0,1)</f>
        <v>0</v>
      </c>
    </row>
    <row r="79" spans="1:6" x14ac:dyDescent="0.4">
      <c r="A79" s="3">
        <v>1</v>
      </c>
      <c r="B79" t="s">
        <v>5</v>
      </c>
      <c r="C79" t="s">
        <v>280</v>
      </c>
      <c r="D79" t="s">
        <v>355</v>
      </c>
      <c r="E79" s="2">
        <v>8</v>
      </c>
      <c r="F79" s="2">
        <f>IF(A79&lt; 3.5, 0,1)</f>
        <v>0</v>
      </c>
    </row>
    <row r="80" spans="1:6" x14ac:dyDescent="0.4">
      <c r="A80" s="3">
        <v>2</v>
      </c>
      <c r="B80" t="s">
        <v>21</v>
      </c>
      <c r="C80" t="s">
        <v>22</v>
      </c>
      <c r="D80" t="s">
        <v>356</v>
      </c>
      <c r="E80" s="2">
        <v>8</v>
      </c>
      <c r="F80" s="2">
        <f>IF(A80&lt; 3.5, 0,1)</f>
        <v>0</v>
      </c>
    </row>
    <row r="81" spans="1:6" x14ac:dyDescent="0.4">
      <c r="A81" s="3">
        <v>2</v>
      </c>
      <c r="B81" t="s">
        <v>16</v>
      </c>
      <c r="C81" t="s">
        <v>361</v>
      </c>
      <c r="D81" t="s">
        <v>362</v>
      </c>
      <c r="E81" s="2">
        <v>8</v>
      </c>
      <c r="F81" s="2">
        <f>IF(A81&lt; 3.5, 0,1)</f>
        <v>0</v>
      </c>
    </row>
    <row r="82" spans="1:6" x14ac:dyDescent="0.4">
      <c r="A82" s="3">
        <v>1</v>
      </c>
      <c r="B82" t="s">
        <v>40</v>
      </c>
      <c r="C82" t="s">
        <v>41</v>
      </c>
      <c r="D82" t="s">
        <v>365</v>
      </c>
      <c r="E82" s="2">
        <v>8</v>
      </c>
      <c r="F82" s="2">
        <f>IF(A82&lt; 3.5, 0,1)</f>
        <v>0</v>
      </c>
    </row>
    <row r="83" spans="1:6" x14ac:dyDescent="0.4">
      <c r="A83" s="3">
        <v>2</v>
      </c>
      <c r="B83" t="s">
        <v>5</v>
      </c>
      <c r="C83" t="s">
        <v>6</v>
      </c>
      <c r="D83" t="s">
        <v>368</v>
      </c>
      <c r="E83" s="2">
        <v>8</v>
      </c>
      <c r="F83" s="2">
        <f>IF(A83&lt; 3.5, 0,1)</f>
        <v>0</v>
      </c>
    </row>
    <row r="84" spans="1:6" x14ac:dyDescent="0.4">
      <c r="A84" s="3">
        <v>1</v>
      </c>
      <c r="B84" t="s">
        <v>21</v>
      </c>
      <c r="C84" t="s">
        <v>22</v>
      </c>
      <c r="D84" t="s">
        <v>371</v>
      </c>
      <c r="E84" s="2">
        <v>8</v>
      </c>
      <c r="F84" s="2">
        <f>IF(A84&lt; 3.5, 0,1)</f>
        <v>0</v>
      </c>
    </row>
    <row r="85" spans="1:6" x14ac:dyDescent="0.4">
      <c r="A85" s="3">
        <v>1</v>
      </c>
      <c r="B85" t="s">
        <v>21</v>
      </c>
      <c r="C85" t="s">
        <v>22</v>
      </c>
      <c r="D85" t="s">
        <v>373</v>
      </c>
      <c r="E85" s="2">
        <v>8</v>
      </c>
      <c r="F85" s="2">
        <f>IF(A85&lt; 3.5, 0,1)</f>
        <v>0</v>
      </c>
    </row>
    <row r="86" spans="1:6" x14ac:dyDescent="0.4">
      <c r="A86" s="3">
        <v>1</v>
      </c>
      <c r="B86" t="s">
        <v>5</v>
      </c>
      <c r="C86" t="s">
        <v>6</v>
      </c>
      <c r="D86" t="s">
        <v>378</v>
      </c>
      <c r="E86" s="2">
        <v>8</v>
      </c>
      <c r="F86" s="2">
        <f>IF(A86&lt; 3.5, 0,1)</f>
        <v>0</v>
      </c>
    </row>
    <row r="87" spans="1:6" x14ac:dyDescent="0.4">
      <c r="A87" s="3">
        <v>2</v>
      </c>
      <c r="B87" t="s">
        <v>5</v>
      </c>
      <c r="C87" t="s">
        <v>6</v>
      </c>
      <c r="D87" t="s">
        <v>382</v>
      </c>
      <c r="E87" s="2">
        <v>8</v>
      </c>
      <c r="F87" s="2">
        <f>IF(A87&lt; 3.5, 0,1)</f>
        <v>0</v>
      </c>
    </row>
    <row r="88" spans="1:6" x14ac:dyDescent="0.4">
      <c r="A88" s="3">
        <v>3</v>
      </c>
      <c r="B88" t="s">
        <v>17</v>
      </c>
      <c r="C88" t="s">
        <v>18</v>
      </c>
      <c r="D88" t="s">
        <v>384</v>
      </c>
      <c r="E88" s="2">
        <v>8</v>
      </c>
      <c r="F88" s="2">
        <f>IF(A88&lt; 3.5, 0,1)</f>
        <v>0</v>
      </c>
    </row>
    <row r="89" spans="1:6" x14ac:dyDescent="0.4">
      <c r="A89" s="3">
        <v>2</v>
      </c>
      <c r="B89" t="s">
        <v>31</v>
      </c>
      <c r="C89" t="s">
        <v>211</v>
      </c>
      <c r="D89" t="s">
        <v>385</v>
      </c>
      <c r="E89" s="2">
        <v>8</v>
      </c>
      <c r="F89" s="2">
        <f>IF(A89&lt; 3.5, 0,1)</f>
        <v>0</v>
      </c>
    </row>
    <row r="90" spans="1:6" x14ac:dyDescent="0.4">
      <c r="A90" s="3">
        <v>2</v>
      </c>
      <c r="B90" t="s">
        <v>97</v>
      </c>
      <c r="C90" t="s">
        <v>98</v>
      </c>
      <c r="D90" t="s">
        <v>386</v>
      </c>
      <c r="E90" s="2">
        <v>8</v>
      </c>
      <c r="F90" s="2">
        <f>IF(A90&lt; 3.5, 0,1)</f>
        <v>0</v>
      </c>
    </row>
    <row r="91" spans="1:6" x14ac:dyDescent="0.4">
      <c r="A91" s="3">
        <v>1</v>
      </c>
      <c r="B91" t="s">
        <v>97</v>
      </c>
      <c r="C91" t="s">
        <v>174</v>
      </c>
      <c r="D91" t="s">
        <v>388</v>
      </c>
      <c r="E91" s="2">
        <v>8</v>
      </c>
      <c r="F91" s="2">
        <f>IF(A91&lt; 3.5, 0,1)</f>
        <v>0</v>
      </c>
    </row>
    <row r="92" spans="1:6" x14ac:dyDescent="0.4">
      <c r="A92" s="3">
        <v>2</v>
      </c>
      <c r="B92" t="s">
        <v>5</v>
      </c>
      <c r="C92" t="s">
        <v>6</v>
      </c>
      <c r="D92" t="s">
        <v>390</v>
      </c>
      <c r="E92" s="2">
        <v>8</v>
      </c>
      <c r="F92" s="2">
        <f>IF(A92&lt; 3.5, 0,1)</f>
        <v>0</v>
      </c>
    </row>
    <row r="93" spans="1:6" x14ac:dyDescent="0.4">
      <c r="A93" s="3">
        <v>1</v>
      </c>
      <c r="B93" t="s">
        <v>9</v>
      </c>
      <c r="C93" t="s">
        <v>10</v>
      </c>
      <c r="D93" t="s">
        <v>393</v>
      </c>
      <c r="E93" s="2">
        <v>8</v>
      </c>
      <c r="F93" s="2">
        <f>IF(A93&lt; 3.5, 0,1)</f>
        <v>0</v>
      </c>
    </row>
    <row r="94" spans="1:6" x14ac:dyDescent="0.4">
      <c r="A94" s="3">
        <v>3</v>
      </c>
      <c r="B94" t="s">
        <v>5</v>
      </c>
      <c r="C94" t="s">
        <v>6</v>
      </c>
      <c r="D94" t="s">
        <v>13</v>
      </c>
      <c r="E94" s="2">
        <v>8</v>
      </c>
      <c r="F94" s="2">
        <f>IF(A94&lt; 3.5, 0,1)</f>
        <v>0</v>
      </c>
    </row>
    <row r="95" spans="1:6" x14ac:dyDescent="0.4">
      <c r="A95" s="3">
        <v>1</v>
      </c>
      <c r="B95" t="s">
        <v>4</v>
      </c>
      <c r="C95" t="s">
        <v>14</v>
      </c>
      <c r="D95" t="s">
        <v>15</v>
      </c>
      <c r="E95" s="2">
        <v>8</v>
      </c>
      <c r="F95" s="2">
        <f>IF(A95&lt; 3.5, 0,1)</f>
        <v>0</v>
      </c>
    </row>
    <row r="96" spans="1:6" x14ac:dyDescent="0.4">
      <c r="A96" s="3">
        <v>2</v>
      </c>
      <c r="B96" t="s">
        <v>17</v>
      </c>
      <c r="C96" t="s">
        <v>18</v>
      </c>
      <c r="D96" t="s">
        <v>19</v>
      </c>
      <c r="E96" s="2">
        <v>8</v>
      </c>
      <c r="F96" s="2">
        <f>IF(A96&lt; 3.5, 0,1)</f>
        <v>0</v>
      </c>
    </row>
    <row r="97" spans="1:6" x14ac:dyDescent="0.4">
      <c r="A97" s="3">
        <v>1</v>
      </c>
      <c r="B97" t="s">
        <v>5</v>
      </c>
      <c r="C97" t="s">
        <v>6</v>
      </c>
      <c r="D97" t="s">
        <v>20</v>
      </c>
      <c r="E97" s="2">
        <v>8</v>
      </c>
      <c r="F97" s="2">
        <f>IF(A97&lt; 3.5, 0,1)</f>
        <v>0</v>
      </c>
    </row>
    <row r="98" spans="1:6" x14ac:dyDescent="0.4">
      <c r="A98" s="3">
        <v>3</v>
      </c>
      <c r="B98" t="s">
        <v>21</v>
      </c>
      <c r="C98" t="s">
        <v>22</v>
      </c>
      <c r="D98" t="s">
        <v>23</v>
      </c>
      <c r="E98" s="2">
        <v>8</v>
      </c>
      <c r="F98" s="2">
        <f>IF(A98&lt; 3.5, 0,1)</f>
        <v>0</v>
      </c>
    </row>
    <row r="99" spans="1:6" x14ac:dyDescent="0.4">
      <c r="A99" s="3">
        <v>1</v>
      </c>
      <c r="B99" t="s">
        <v>5</v>
      </c>
      <c r="C99" t="s">
        <v>6</v>
      </c>
      <c r="D99" t="s">
        <v>25</v>
      </c>
      <c r="E99" s="2">
        <v>8</v>
      </c>
      <c r="F99" s="2">
        <f>IF(A99&lt; 3.5, 0,1)</f>
        <v>0</v>
      </c>
    </row>
    <row r="100" spans="1:6" x14ac:dyDescent="0.4">
      <c r="A100" s="3">
        <v>1</v>
      </c>
      <c r="B100" t="s">
        <v>21</v>
      </c>
      <c r="C100" t="s">
        <v>22</v>
      </c>
      <c r="D100" t="s">
        <v>29</v>
      </c>
      <c r="E100" s="2">
        <v>8</v>
      </c>
      <c r="F100" s="2">
        <f>IF(A100&lt; 3.5, 0,1)</f>
        <v>0</v>
      </c>
    </row>
    <row r="101" spans="1:6" x14ac:dyDescent="0.4">
      <c r="A101" s="3">
        <v>2</v>
      </c>
      <c r="B101" t="s">
        <v>26</v>
      </c>
      <c r="C101" t="s">
        <v>27</v>
      </c>
      <c r="D101" t="s">
        <v>28</v>
      </c>
      <c r="E101" s="2">
        <v>8</v>
      </c>
      <c r="F101" s="2">
        <f>IF(A101&lt; 3.5, 0,1)</f>
        <v>0</v>
      </c>
    </row>
    <row r="102" spans="1:6" x14ac:dyDescent="0.4">
      <c r="A102" s="3">
        <v>1</v>
      </c>
      <c r="B102" t="s">
        <v>34</v>
      </c>
      <c r="C102" t="s">
        <v>35</v>
      </c>
      <c r="D102" t="s">
        <v>36</v>
      </c>
      <c r="E102" s="2">
        <v>8</v>
      </c>
      <c r="F102" s="2">
        <f>IF(A102&lt; 3.5, 0,1)</f>
        <v>0</v>
      </c>
    </row>
    <row r="103" spans="1:6" x14ac:dyDescent="0.4">
      <c r="A103" s="3">
        <v>1</v>
      </c>
      <c r="B103" t="s">
        <v>26</v>
      </c>
      <c r="C103" t="s">
        <v>27</v>
      </c>
      <c r="D103" t="s">
        <v>37</v>
      </c>
      <c r="E103" s="2">
        <v>8</v>
      </c>
      <c r="F103" s="2">
        <f>IF(A103&lt; 3.5, 0,1)</f>
        <v>0</v>
      </c>
    </row>
    <row r="104" spans="1:6" x14ac:dyDescent="0.4">
      <c r="A104" s="3">
        <v>2</v>
      </c>
      <c r="B104" t="s">
        <v>40</v>
      </c>
      <c r="C104" t="s">
        <v>41</v>
      </c>
      <c r="D104" t="s">
        <v>42</v>
      </c>
      <c r="E104" s="2">
        <v>8</v>
      </c>
      <c r="F104" s="2">
        <f>IF(A104&lt; 3.5, 0,1)</f>
        <v>0</v>
      </c>
    </row>
    <row r="105" spans="1:6" x14ac:dyDescent="0.4">
      <c r="A105" s="3">
        <v>1</v>
      </c>
      <c r="B105" t="s">
        <v>45</v>
      </c>
      <c r="C105" t="s">
        <v>46</v>
      </c>
      <c r="D105" t="s">
        <v>47</v>
      </c>
      <c r="E105" s="2">
        <v>8</v>
      </c>
      <c r="F105" s="2">
        <f>IF(A105&lt; 3.5, 0,1)</f>
        <v>0</v>
      </c>
    </row>
    <row r="106" spans="1:6" x14ac:dyDescent="0.4">
      <c r="A106" s="3">
        <v>1</v>
      </c>
      <c r="B106" t="s">
        <v>49</v>
      </c>
      <c r="C106" t="s">
        <v>50</v>
      </c>
      <c r="D106" t="s">
        <v>51</v>
      </c>
      <c r="E106" s="2">
        <v>8</v>
      </c>
      <c r="F106" s="2">
        <f>IF(A106&lt; 3.5, 0,1)</f>
        <v>0</v>
      </c>
    </row>
    <row r="107" spans="1:6" x14ac:dyDescent="0.4">
      <c r="A107" s="3">
        <v>1</v>
      </c>
      <c r="B107" t="s">
        <v>5</v>
      </c>
      <c r="C107" t="s">
        <v>6</v>
      </c>
      <c r="D107" t="s">
        <v>52</v>
      </c>
      <c r="E107" s="2">
        <v>8</v>
      </c>
      <c r="F107" s="2">
        <f>IF(A107&lt; 3.5, 0,1)</f>
        <v>0</v>
      </c>
    </row>
    <row r="108" spans="1:6" x14ac:dyDescent="0.4">
      <c r="A108" s="3">
        <v>1</v>
      </c>
      <c r="B108" t="s">
        <v>4</v>
      </c>
      <c r="C108" t="s">
        <v>53</v>
      </c>
      <c r="D108" t="s">
        <v>54</v>
      </c>
      <c r="E108" s="2">
        <v>8</v>
      </c>
      <c r="F108" s="2">
        <f>IF(A108&lt; 3.5, 0,1)</f>
        <v>0</v>
      </c>
    </row>
    <row r="109" spans="1:6" x14ac:dyDescent="0.4">
      <c r="A109" s="3">
        <v>1</v>
      </c>
      <c r="B109" t="s">
        <v>55</v>
      </c>
      <c r="C109" t="s">
        <v>56</v>
      </c>
      <c r="D109" t="s">
        <v>57</v>
      </c>
      <c r="E109" s="2">
        <v>8</v>
      </c>
      <c r="F109" s="2">
        <f>IF(A109&lt; 3.5, 0,1)</f>
        <v>0</v>
      </c>
    </row>
    <row r="110" spans="1:6" x14ac:dyDescent="0.4">
      <c r="A110" s="3">
        <v>1</v>
      </c>
      <c r="B110" t="s">
        <v>5</v>
      </c>
      <c r="C110" t="s">
        <v>6</v>
      </c>
      <c r="D110" t="s">
        <v>59</v>
      </c>
      <c r="E110" s="2">
        <v>8</v>
      </c>
      <c r="F110" s="2">
        <f>IF(A110&lt; 3.5, 0,1)</f>
        <v>0</v>
      </c>
    </row>
    <row r="111" spans="1:6" x14ac:dyDescent="0.4">
      <c r="A111" s="3">
        <v>1</v>
      </c>
      <c r="B111" t="s">
        <v>5</v>
      </c>
      <c r="C111" t="s">
        <v>6</v>
      </c>
      <c r="D111" t="s">
        <v>68</v>
      </c>
      <c r="E111" s="2">
        <v>8</v>
      </c>
      <c r="F111" s="2">
        <f>IF(A111&lt; 3.5, 0,1)</f>
        <v>0</v>
      </c>
    </row>
    <row r="112" spans="1:6" x14ac:dyDescent="0.4">
      <c r="A112" s="3">
        <v>3</v>
      </c>
      <c r="B112" t="s">
        <v>5</v>
      </c>
      <c r="C112" t="s">
        <v>6</v>
      </c>
      <c r="D112" t="s">
        <v>71</v>
      </c>
      <c r="E112" s="2" t="str">
        <f>IF(ISNUMBER(SEARCH("Ooma",C112)),"8","")</f>
        <v>8</v>
      </c>
      <c r="F112" s="2">
        <f>IF(A112&lt; 3.5, 0,1)</f>
        <v>0</v>
      </c>
    </row>
    <row r="113" spans="1:6" x14ac:dyDescent="0.4">
      <c r="A113" s="3">
        <v>1</v>
      </c>
      <c r="B113" t="s">
        <v>5</v>
      </c>
      <c r="C113" t="s">
        <v>6</v>
      </c>
      <c r="D113" t="s">
        <v>75</v>
      </c>
      <c r="E113" s="2" t="str">
        <f>IF(ISNUMBER(SEARCH("Ooma",C113)),"8","")</f>
        <v>8</v>
      </c>
      <c r="F113" s="2">
        <f>IF(A113&lt; 3.5, 0,1)</f>
        <v>0</v>
      </c>
    </row>
    <row r="114" spans="1:6" x14ac:dyDescent="0.4">
      <c r="A114" s="3">
        <v>1</v>
      </c>
      <c r="B114" t="s">
        <v>5</v>
      </c>
      <c r="C114" t="s">
        <v>6</v>
      </c>
      <c r="D114" t="s">
        <v>78</v>
      </c>
      <c r="E114" s="2" t="str">
        <f>IF(ISNUMBER(SEARCH("Ooma",C114)),"8","")</f>
        <v>8</v>
      </c>
      <c r="F114" s="2">
        <f>IF(A114&lt; 3.5, 0,1)</f>
        <v>0</v>
      </c>
    </row>
    <row r="115" spans="1:6" x14ac:dyDescent="0.4">
      <c r="A115" s="3">
        <v>1</v>
      </c>
      <c r="B115" t="s">
        <v>5</v>
      </c>
      <c r="C115" t="s">
        <v>6</v>
      </c>
      <c r="D115" t="s">
        <v>80</v>
      </c>
      <c r="E115" s="2" t="str">
        <f>IF(ISNUMBER(SEARCH("Ooma",C115)),"8","")</f>
        <v>8</v>
      </c>
      <c r="F115" s="2">
        <f>IF(A115&lt; 3.5, 0,1)</f>
        <v>0</v>
      </c>
    </row>
    <row r="116" spans="1:6" x14ac:dyDescent="0.4">
      <c r="A116" s="3">
        <v>1</v>
      </c>
      <c r="B116" t="s">
        <v>5</v>
      </c>
      <c r="C116" t="s">
        <v>6</v>
      </c>
      <c r="D116" t="s">
        <v>89</v>
      </c>
      <c r="E116" s="2" t="str">
        <f>IF(ISNUMBER(SEARCH("Ooma",C116)),"8","")</f>
        <v>8</v>
      </c>
      <c r="F116" s="2">
        <f>IF(A116&lt; 3.5, 0,1)</f>
        <v>0</v>
      </c>
    </row>
    <row r="117" spans="1:6" x14ac:dyDescent="0.4">
      <c r="A117" s="3">
        <v>2</v>
      </c>
      <c r="B117" t="s">
        <v>5</v>
      </c>
      <c r="C117" t="s">
        <v>6</v>
      </c>
      <c r="D117" t="s">
        <v>96</v>
      </c>
      <c r="E117" s="2" t="str">
        <f>IF(ISNUMBER(SEARCH("Ooma",C117)),"8","")</f>
        <v>8</v>
      </c>
      <c r="F117" s="2">
        <f>IF(A117&lt; 3.5, 0,1)</f>
        <v>0</v>
      </c>
    </row>
    <row r="118" spans="1:6" x14ac:dyDescent="0.4">
      <c r="A118" s="3">
        <v>1</v>
      </c>
      <c r="B118" t="s">
        <v>5</v>
      </c>
      <c r="C118" t="s">
        <v>6</v>
      </c>
      <c r="D118" t="s">
        <v>110</v>
      </c>
      <c r="E118" s="2" t="str">
        <f>IF(ISNUMBER(SEARCH("Ooma",C118)),"8","")</f>
        <v>8</v>
      </c>
      <c r="F118" s="2">
        <f>IF(A118&lt; 3.5, 0,1)</f>
        <v>0</v>
      </c>
    </row>
    <row r="119" spans="1:6" x14ac:dyDescent="0.4">
      <c r="A119" s="3">
        <v>1</v>
      </c>
      <c r="B119" t="s">
        <v>5</v>
      </c>
      <c r="C119" t="s">
        <v>6</v>
      </c>
      <c r="D119" t="s">
        <v>112</v>
      </c>
      <c r="E119" s="2" t="str">
        <f>IF(ISNUMBER(SEARCH("Ooma",C119)),"8","")</f>
        <v>8</v>
      </c>
      <c r="F119" s="2">
        <f>IF(A119&lt; 3.5, 0,1)</f>
        <v>0</v>
      </c>
    </row>
    <row r="120" spans="1:6" x14ac:dyDescent="0.4">
      <c r="A120" s="3">
        <v>2</v>
      </c>
      <c r="B120" t="s">
        <v>5</v>
      </c>
      <c r="C120" t="s">
        <v>6</v>
      </c>
      <c r="D120" t="s">
        <v>113</v>
      </c>
      <c r="E120" s="2" t="str">
        <f>IF(ISNUMBER(SEARCH("Ooma",C120)),"8","")</f>
        <v>8</v>
      </c>
      <c r="F120" s="2">
        <f>IF(A120&lt; 3.5, 0,1)</f>
        <v>0</v>
      </c>
    </row>
    <row r="121" spans="1:6" x14ac:dyDescent="0.4">
      <c r="A121" s="3">
        <v>1</v>
      </c>
      <c r="B121" t="s">
        <v>5</v>
      </c>
      <c r="C121" t="s">
        <v>6</v>
      </c>
      <c r="D121" t="s">
        <v>120</v>
      </c>
      <c r="E121" s="2" t="str">
        <f>IF(ISNUMBER(SEARCH("Ooma",C121)),"8","")</f>
        <v>8</v>
      </c>
      <c r="F121" s="2">
        <f>IF(A121&lt; 3.5, 0,1)</f>
        <v>0</v>
      </c>
    </row>
    <row r="122" spans="1:6" x14ac:dyDescent="0.4">
      <c r="A122" s="3">
        <v>3</v>
      </c>
      <c r="B122" t="s">
        <v>5</v>
      </c>
      <c r="C122" t="s">
        <v>6</v>
      </c>
      <c r="D122" t="s">
        <v>128</v>
      </c>
      <c r="E122" s="2" t="str">
        <f>IF(ISNUMBER(SEARCH("Ooma",C122)),"8","")</f>
        <v>8</v>
      </c>
      <c r="F122" s="2">
        <f>IF(A122&lt; 3.5, 0,1)</f>
        <v>0</v>
      </c>
    </row>
    <row r="123" spans="1:6" x14ac:dyDescent="0.4">
      <c r="A123" s="3">
        <v>3</v>
      </c>
      <c r="B123" t="s">
        <v>5</v>
      </c>
      <c r="C123" t="s">
        <v>6</v>
      </c>
      <c r="D123" t="s">
        <v>143</v>
      </c>
      <c r="E123" s="2" t="str">
        <f>IF(ISNUMBER(SEARCH("Ooma",C123)),"8","")</f>
        <v>8</v>
      </c>
      <c r="F123" s="2">
        <f>IF(A123&lt; 3.5, 0,1)</f>
        <v>0</v>
      </c>
    </row>
    <row r="124" spans="1:6" x14ac:dyDescent="0.4">
      <c r="A124" s="3">
        <v>3</v>
      </c>
      <c r="B124" t="s">
        <v>5</v>
      </c>
      <c r="C124" t="s">
        <v>6</v>
      </c>
      <c r="D124" t="s">
        <v>154</v>
      </c>
      <c r="E124" s="2" t="str">
        <f>IF(ISNUMBER(SEARCH("Ooma",C124)),"8","")</f>
        <v>8</v>
      </c>
      <c r="F124" s="2">
        <f>IF(A124&lt; 3.5, 0,1)</f>
        <v>0</v>
      </c>
    </row>
    <row r="125" spans="1:6" x14ac:dyDescent="0.4">
      <c r="A125" s="3">
        <v>1</v>
      </c>
      <c r="B125" t="s">
        <v>5</v>
      </c>
      <c r="C125" t="s">
        <v>6</v>
      </c>
      <c r="D125" t="s">
        <v>158</v>
      </c>
      <c r="E125" s="2" t="str">
        <f>IF(ISNUMBER(SEARCH("Ooma",C125)),"8","")</f>
        <v>8</v>
      </c>
      <c r="F125" s="2">
        <f>IF(A125&lt; 3.5, 0,1)</f>
        <v>0</v>
      </c>
    </row>
    <row r="126" spans="1:6" x14ac:dyDescent="0.4">
      <c r="A126" s="3">
        <v>1</v>
      </c>
      <c r="B126" t="s">
        <v>5</v>
      </c>
      <c r="C126" t="s">
        <v>6</v>
      </c>
      <c r="D126" t="s">
        <v>168</v>
      </c>
      <c r="E126" s="2" t="str">
        <f>IF(ISNUMBER(SEARCH("Ooma",C126)),"8","")</f>
        <v>8</v>
      </c>
      <c r="F126" s="2">
        <f>IF(A126&lt; 3.5, 0,1)</f>
        <v>0</v>
      </c>
    </row>
    <row r="127" spans="1:6" x14ac:dyDescent="0.4">
      <c r="A127" s="3">
        <v>1</v>
      </c>
      <c r="B127" t="s">
        <v>5</v>
      </c>
      <c r="C127" t="s">
        <v>6</v>
      </c>
      <c r="D127" t="s">
        <v>169</v>
      </c>
      <c r="E127" s="2" t="str">
        <f>IF(ISNUMBER(SEARCH("Ooma",C127)),"8","")</f>
        <v>8</v>
      </c>
      <c r="F127" s="2">
        <f>IF(A127&lt; 3.5, 0,1)</f>
        <v>0</v>
      </c>
    </row>
    <row r="128" spans="1:6" x14ac:dyDescent="0.4">
      <c r="A128" s="3">
        <v>1</v>
      </c>
      <c r="B128" t="s">
        <v>5</v>
      </c>
      <c r="C128" t="s">
        <v>6</v>
      </c>
      <c r="D128" t="s">
        <v>171</v>
      </c>
      <c r="E128" s="2" t="str">
        <f>IF(ISNUMBER(SEARCH("Ooma",C128)),"8","")</f>
        <v>8</v>
      </c>
      <c r="F128" s="2">
        <f>IF(A128&lt; 3.5, 0,1)</f>
        <v>0</v>
      </c>
    </row>
    <row r="129" spans="1:6" x14ac:dyDescent="0.4">
      <c r="A129" s="3">
        <v>1</v>
      </c>
      <c r="B129" t="s">
        <v>5</v>
      </c>
      <c r="C129" t="s">
        <v>6</v>
      </c>
      <c r="D129" t="s">
        <v>180</v>
      </c>
      <c r="E129" s="2" t="str">
        <f>IF(ISNUMBER(SEARCH("Ooma",C129)),"8","")</f>
        <v>8</v>
      </c>
      <c r="F129" s="2">
        <f>IF(A129&lt; 3.5, 0,1)</f>
        <v>0</v>
      </c>
    </row>
    <row r="130" spans="1:6" x14ac:dyDescent="0.4">
      <c r="A130" s="3">
        <v>2</v>
      </c>
      <c r="B130" t="s">
        <v>5</v>
      </c>
      <c r="C130" t="s">
        <v>6</v>
      </c>
      <c r="D130" t="s">
        <v>183</v>
      </c>
      <c r="E130" s="2" t="str">
        <f>IF(ISNUMBER(SEARCH("Ooma",C130)),"8","")</f>
        <v>8</v>
      </c>
      <c r="F130" s="2">
        <f>IF(A130&lt; 3.5, 0,1)</f>
        <v>0</v>
      </c>
    </row>
    <row r="131" spans="1:6" x14ac:dyDescent="0.4">
      <c r="A131" s="3">
        <v>1</v>
      </c>
      <c r="B131" t="s">
        <v>5</v>
      </c>
      <c r="C131" t="s">
        <v>6</v>
      </c>
      <c r="D131" t="s">
        <v>186</v>
      </c>
      <c r="E131" s="2" t="str">
        <f>IF(ISNUMBER(SEARCH("Ooma",C131)),"8","")</f>
        <v>8</v>
      </c>
      <c r="F131" s="2">
        <f>IF(A131&lt; 3.5, 0,1)</f>
        <v>0</v>
      </c>
    </row>
    <row r="132" spans="1:6" x14ac:dyDescent="0.4">
      <c r="A132" s="3">
        <v>1</v>
      </c>
      <c r="B132" t="s">
        <v>5</v>
      </c>
      <c r="C132" t="s">
        <v>6</v>
      </c>
      <c r="D132" t="s">
        <v>191</v>
      </c>
      <c r="E132" s="2" t="str">
        <f>IF(ISNUMBER(SEARCH("Ooma",C132)),"8","")</f>
        <v>8</v>
      </c>
      <c r="F132" s="2">
        <f>IF(A132&lt; 3.5, 0,1)</f>
        <v>0</v>
      </c>
    </row>
    <row r="133" spans="1:6" x14ac:dyDescent="0.4">
      <c r="A133" s="3">
        <v>1</v>
      </c>
      <c r="B133" t="s">
        <v>5</v>
      </c>
      <c r="C133" t="s">
        <v>6</v>
      </c>
      <c r="D133" t="s">
        <v>217</v>
      </c>
      <c r="E133" s="2" t="str">
        <f>IF(ISNUMBER(SEARCH("Ooma",C133)),"8","")</f>
        <v>8</v>
      </c>
      <c r="F133" s="2">
        <f>IF(A133&lt; 3.5, 0,1)</f>
        <v>0</v>
      </c>
    </row>
    <row r="134" spans="1:6" x14ac:dyDescent="0.4">
      <c r="A134" s="3">
        <v>1</v>
      </c>
      <c r="B134" t="s">
        <v>5</v>
      </c>
      <c r="C134" t="s">
        <v>6</v>
      </c>
      <c r="D134" t="s">
        <v>235</v>
      </c>
      <c r="E134" s="2" t="str">
        <f>IF(ISNUMBER(SEARCH("Ooma",C134)),"8","")</f>
        <v>8</v>
      </c>
      <c r="F134" s="2">
        <f>IF(A134&lt; 3.5, 0,1)</f>
        <v>0</v>
      </c>
    </row>
    <row r="135" spans="1:6" x14ac:dyDescent="0.4">
      <c r="A135" s="3">
        <v>1</v>
      </c>
      <c r="B135" t="s">
        <v>5</v>
      </c>
      <c r="C135" t="s">
        <v>6</v>
      </c>
      <c r="D135" t="s">
        <v>236</v>
      </c>
      <c r="E135" s="2" t="str">
        <f>IF(ISNUMBER(SEARCH("Ooma",C135)),"8","")</f>
        <v>8</v>
      </c>
      <c r="F135" s="2">
        <f>IF(A135&lt; 3.5, 0,1)</f>
        <v>0</v>
      </c>
    </row>
    <row r="136" spans="1:6" x14ac:dyDescent="0.4">
      <c r="A136" s="3">
        <v>1</v>
      </c>
      <c r="B136" t="s">
        <v>5</v>
      </c>
      <c r="C136" t="s">
        <v>6</v>
      </c>
      <c r="D136" t="s">
        <v>237</v>
      </c>
      <c r="E136" s="2" t="str">
        <f>IF(ISNUMBER(SEARCH("Ooma",C136)),"8","")</f>
        <v>8</v>
      </c>
      <c r="F136" s="2">
        <f>IF(A136&lt; 3.5, 0,1)</f>
        <v>0</v>
      </c>
    </row>
    <row r="137" spans="1:6" x14ac:dyDescent="0.4">
      <c r="A137" s="3">
        <v>1</v>
      </c>
      <c r="B137" t="s">
        <v>5</v>
      </c>
      <c r="C137" t="s">
        <v>6</v>
      </c>
      <c r="D137" t="s">
        <v>247</v>
      </c>
      <c r="E137" s="2" t="str">
        <f>IF(ISNUMBER(SEARCH("Ooma",C137)),"8","")</f>
        <v>8</v>
      </c>
      <c r="F137" s="2">
        <f>IF(A137&lt; 3.5, 0,1)</f>
        <v>0</v>
      </c>
    </row>
    <row r="138" spans="1:6" x14ac:dyDescent="0.4">
      <c r="A138" s="3">
        <v>1</v>
      </c>
      <c r="B138" t="s">
        <v>5</v>
      </c>
      <c r="C138" t="s">
        <v>6</v>
      </c>
      <c r="D138" t="s">
        <v>260</v>
      </c>
      <c r="E138" s="2" t="str">
        <f>IF(ISNUMBER(SEARCH("Ooma",C138)),"8","")</f>
        <v>8</v>
      </c>
      <c r="F138" s="2">
        <f>IF(A138&lt; 3.5, 0,1)</f>
        <v>0</v>
      </c>
    </row>
    <row r="139" spans="1:6" x14ac:dyDescent="0.4">
      <c r="A139" s="3">
        <v>1</v>
      </c>
      <c r="B139" t="s">
        <v>5</v>
      </c>
      <c r="C139" t="s">
        <v>6</v>
      </c>
      <c r="D139" t="s">
        <v>264</v>
      </c>
      <c r="E139" s="2" t="str">
        <f>IF(ISNUMBER(SEARCH("Ooma",C139)),"8","")</f>
        <v>8</v>
      </c>
      <c r="F139" s="2">
        <f>IF(A139&lt; 3.5, 0,1)</f>
        <v>0</v>
      </c>
    </row>
    <row r="140" spans="1:6" x14ac:dyDescent="0.4">
      <c r="A140" s="3">
        <v>3</v>
      </c>
      <c r="B140" t="s">
        <v>5</v>
      </c>
      <c r="C140" t="s">
        <v>6</v>
      </c>
      <c r="D140" t="s">
        <v>267</v>
      </c>
      <c r="E140" s="2" t="str">
        <f>IF(ISNUMBER(SEARCH("Ooma",C140)),"8","")</f>
        <v>8</v>
      </c>
      <c r="F140" s="2">
        <f>IF(A140&lt; 3.5, 0,1)</f>
        <v>0</v>
      </c>
    </row>
    <row r="141" spans="1:6" x14ac:dyDescent="0.4">
      <c r="A141" s="3">
        <v>1</v>
      </c>
      <c r="B141" t="s">
        <v>5</v>
      </c>
      <c r="C141" t="s">
        <v>6</v>
      </c>
      <c r="D141" t="s">
        <v>270</v>
      </c>
      <c r="E141" s="2" t="str">
        <f>IF(ISNUMBER(SEARCH("Ooma",C141)),"8","")</f>
        <v>8</v>
      </c>
      <c r="F141" s="2">
        <f>IF(A141&lt; 3.5, 0,1)</f>
        <v>0</v>
      </c>
    </row>
    <row r="142" spans="1:6" x14ac:dyDescent="0.4">
      <c r="A142" s="3">
        <v>1</v>
      </c>
      <c r="B142" t="s">
        <v>5</v>
      </c>
      <c r="C142" t="s">
        <v>6</v>
      </c>
      <c r="D142" t="s">
        <v>274</v>
      </c>
      <c r="E142" s="2" t="str">
        <f>IF(ISNUMBER(SEARCH("Ooma",C142)),"8","")</f>
        <v>8</v>
      </c>
      <c r="F142" s="2">
        <f>IF(A142&lt; 3.5, 0,1)</f>
        <v>0</v>
      </c>
    </row>
    <row r="143" spans="1:6" x14ac:dyDescent="0.4">
      <c r="A143" s="3">
        <v>3</v>
      </c>
      <c r="B143" t="s">
        <v>5</v>
      </c>
      <c r="C143" t="s">
        <v>6</v>
      </c>
      <c r="D143" t="s">
        <v>284</v>
      </c>
      <c r="E143" s="2" t="str">
        <f>IF(ISNUMBER(SEARCH("Ooma",C143)),"8","")</f>
        <v>8</v>
      </c>
      <c r="F143" s="2">
        <f>IF(A143&lt; 3.5, 0,1)</f>
        <v>0</v>
      </c>
    </row>
    <row r="144" spans="1:6" x14ac:dyDescent="0.4">
      <c r="A144" s="3">
        <v>3</v>
      </c>
      <c r="B144" t="s">
        <v>5</v>
      </c>
      <c r="C144" t="s">
        <v>6</v>
      </c>
      <c r="D144" t="s">
        <v>311</v>
      </c>
      <c r="E144" s="2" t="str">
        <f>IF(ISNUMBER(SEARCH("Ooma",C144)),"8","")</f>
        <v>8</v>
      </c>
      <c r="F144" s="2">
        <f>IF(A144&lt; 3.5, 0,1)</f>
        <v>0</v>
      </c>
    </row>
    <row r="145" spans="1:6" x14ac:dyDescent="0.4">
      <c r="A145" s="3">
        <v>1</v>
      </c>
      <c r="B145" t="s">
        <v>5</v>
      </c>
      <c r="C145" t="s">
        <v>6</v>
      </c>
      <c r="D145" t="s">
        <v>312</v>
      </c>
      <c r="E145" s="2" t="str">
        <f>IF(ISNUMBER(SEARCH("Ooma",C145)),"8","")</f>
        <v>8</v>
      </c>
      <c r="F145" s="2">
        <f>IF(A145&lt; 3.5, 0,1)</f>
        <v>0</v>
      </c>
    </row>
    <row r="146" spans="1:6" x14ac:dyDescent="0.4">
      <c r="A146" s="3">
        <v>1</v>
      </c>
      <c r="B146" t="s">
        <v>5</v>
      </c>
      <c r="C146" t="s">
        <v>6</v>
      </c>
      <c r="D146" t="s">
        <v>313</v>
      </c>
      <c r="E146" s="2" t="str">
        <f>IF(ISNUMBER(SEARCH("Ooma",C146)),"8","")</f>
        <v>8</v>
      </c>
      <c r="F146" s="2">
        <f>IF(A146&lt; 3.5, 0,1)</f>
        <v>0</v>
      </c>
    </row>
    <row r="147" spans="1:6" x14ac:dyDescent="0.4">
      <c r="A147" s="3">
        <v>1</v>
      </c>
      <c r="B147" t="s">
        <v>5</v>
      </c>
      <c r="C147" t="s">
        <v>6</v>
      </c>
      <c r="D147" t="s">
        <v>316</v>
      </c>
      <c r="E147" s="2" t="str">
        <f>IF(ISNUMBER(SEARCH("Ooma",C147)),"8","")</f>
        <v>8</v>
      </c>
      <c r="F147" s="2">
        <f>IF(A147&lt; 3.5, 0,1)</f>
        <v>0</v>
      </c>
    </row>
    <row r="148" spans="1:6" x14ac:dyDescent="0.4">
      <c r="A148" s="3">
        <v>3</v>
      </c>
      <c r="B148" t="s">
        <v>5</v>
      </c>
      <c r="C148" t="s">
        <v>6</v>
      </c>
      <c r="D148" t="s">
        <v>317</v>
      </c>
      <c r="E148" s="2" t="str">
        <f>IF(ISNUMBER(SEARCH("Ooma",C148)),"8","")</f>
        <v>8</v>
      </c>
      <c r="F148" s="2">
        <f>IF(A148&lt; 3.5, 0,1)</f>
        <v>0</v>
      </c>
    </row>
    <row r="149" spans="1:6" x14ac:dyDescent="0.4">
      <c r="A149" s="3">
        <v>1</v>
      </c>
      <c r="B149" t="s">
        <v>5</v>
      </c>
      <c r="C149" t="s">
        <v>6</v>
      </c>
      <c r="D149" t="s">
        <v>322</v>
      </c>
      <c r="E149" s="2" t="str">
        <f>IF(ISNUMBER(SEARCH("Ooma",C149)),"8","")</f>
        <v>8</v>
      </c>
      <c r="F149" s="2">
        <f>IF(A149&lt; 3.5, 0,1)</f>
        <v>0</v>
      </c>
    </row>
    <row r="150" spans="1:6" x14ac:dyDescent="0.4">
      <c r="A150" s="3">
        <v>1</v>
      </c>
      <c r="B150" t="s">
        <v>5</v>
      </c>
      <c r="C150" t="s">
        <v>6</v>
      </c>
      <c r="D150" t="s">
        <v>325</v>
      </c>
      <c r="E150" s="2" t="str">
        <f>IF(ISNUMBER(SEARCH("Ooma",C150)),"8","")</f>
        <v>8</v>
      </c>
      <c r="F150" s="2">
        <f>IF(A150&lt; 3.5, 0,1)</f>
        <v>0</v>
      </c>
    </row>
    <row r="151" spans="1:6" x14ac:dyDescent="0.4">
      <c r="A151" s="3">
        <v>1</v>
      </c>
      <c r="B151" t="s">
        <v>5</v>
      </c>
      <c r="C151" t="s">
        <v>6</v>
      </c>
      <c r="D151" t="s">
        <v>329</v>
      </c>
      <c r="E151" s="2" t="str">
        <f>IF(ISNUMBER(SEARCH("Ooma",C151)),"8","")</f>
        <v>8</v>
      </c>
      <c r="F151" s="2">
        <f>IF(A151&lt; 3.5, 0,1)</f>
        <v>0</v>
      </c>
    </row>
    <row r="152" spans="1:6" x14ac:dyDescent="0.4">
      <c r="A152" s="3">
        <v>1</v>
      </c>
      <c r="B152" t="s">
        <v>5</v>
      </c>
      <c r="C152" t="s">
        <v>6</v>
      </c>
      <c r="D152" t="s">
        <v>333</v>
      </c>
      <c r="E152" s="2" t="str">
        <f>IF(ISNUMBER(SEARCH("Ooma",C152)),"8","")</f>
        <v>8</v>
      </c>
      <c r="F152" s="2">
        <f>IF(A152&lt; 3.5, 0,1)</f>
        <v>0</v>
      </c>
    </row>
    <row r="153" spans="1:6" x14ac:dyDescent="0.4">
      <c r="A153" s="3">
        <v>1</v>
      </c>
      <c r="B153" t="s">
        <v>5</v>
      </c>
      <c r="C153" t="s">
        <v>6</v>
      </c>
      <c r="D153" t="s">
        <v>335</v>
      </c>
      <c r="E153" s="2" t="str">
        <f>IF(ISNUMBER(SEARCH("Ooma",C153)),"8","")</f>
        <v>8</v>
      </c>
      <c r="F153" s="2">
        <f>IF(A153&lt; 3.5, 0,1)</f>
        <v>0</v>
      </c>
    </row>
    <row r="154" spans="1:6" x14ac:dyDescent="0.4">
      <c r="A154" s="3">
        <v>1</v>
      </c>
      <c r="B154" t="s">
        <v>5</v>
      </c>
      <c r="C154" t="s">
        <v>6</v>
      </c>
      <c r="D154" t="s">
        <v>344</v>
      </c>
      <c r="E154" s="2" t="str">
        <f>IF(ISNUMBER(SEARCH("Ooma",C154)),"8","")</f>
        <v>8</v>
      </c>
      <c r="F154" s="2">
        <f>IF(A154&lt; 3.5, 0,1)</f>
        <v>0</v>
      </c>
    </row>
    <row r="155" spans="1:6" x14ac:dyDescent="0.4">
      <c r="A155" s="3">
        <v>1</v>
      </c>
      <c r="B155" t="s">
        <v>5</v>
      </c>
      <c r="C155" t="s">
        <v>6</v>
      </c>
      <c r="D155" t="s">
        <v>178</v>
      </c>
      <c r="E155" s="2" t="str">
        <f>IF(ISNUMBER(SEARCH("Ooma",C155)),"8","")</f>
        <v>8</v>
      </c>
      <c r="F155" s="2">
        <f>IF(A155&lt; 3.5, 0,1)</f>
        <v>0</v>
      </c>
    </row>
    <row r="156" spans="1:6" x14ac:dyDescent="0.4">
      <c r="A156" s="3">
        <v>1</v>
      </c>
      <c r="B156" t="s">
        <v>5</v>
      </c>
      <c r="C156" t="s">
        <v>6</v>
      </c>
      <c r="D156" t="s">
        <v>195</v>
      </c>
      <c r="E156" s="2" t="str">
        <f>IF(ISNUMBER(SEARCH("Ooma",C156)),"8","")</f>
        <v>8</v>
      </c>
      <c r="F156" s="2">
        <f>IF(A156&lt; 3.5, 0,1)</f>
        <v>0</v>
      </c>
    </row>
    <row r="157" spans="1:6" x14ac:dyDescent="0.4">
      <c r="A157" s="3">
        <v>1</v>
      </c>
      <c r="B157" t="s">
        <v>5</v>
      </c>
      <c r="C157" t="s">
        <v>6</v>
      </c>
      <c r="D157" t="s">
        <v>200</v>
      </c>
      <c r="E157" s="2" t="str">
        <f>IF(ISNUMBER(SEARCH("Ooma",C157)),"8","")</f>
        <v>8</v>
      </c>
      <c r="F157" s="2">
        <f>IF(A157&lt; 3.5, 0,1)</f>
        <v>0</v>
      </c>
    </row>
    <row r="158" spans="1:6" x14ac:dyDescent="0.4">
      <c r="A158" s="3">
        <v>1</v>
      </c>
      <c r="B158" t="s">
        <v>5</v>
      </c>
      <c r="C158" t="s">
        <v>6</v>
      </c>
      <c r="D158" t="s">
        <v>231</v>
      </c>
      <c r="E158" s="2" t="str">
        <f>IF(ISNUMBER(SEARCH("Ooma",C158)),"8","")</f>
        <v>8</v>
      </c>
      <c r="F158" s="2">
        <f>IF(A158&lt; 3.5, 0,1)</f>
        <v>0</v>
      </c>
    </row>
    <row r="159" spans="1:6" x14ac:dyDescent="0.4">
      <c r="A159" s="3">
        <v>1</v>
      </c>
      <c r="B159" t="s">
        <v>5</v>
      </c>
      <c r="C159" t="s">
        <v>6</v>
      </c>
      <c r="D159" t="s">
        <v>246</v>
      </c>
      <c r="E159" s="2" t="str">
        <f>IF(ISNUMBER(SEARCH("Ooma",C159)),"8","")</f>
        <v>8</v>
      </c>
      <c r="F159" s="2">
        <f>IF(A159&lt; 3.5, 0,1)</f>
        <v>0</v>
      </c>
    </row>
    <row r="160" spans="1:6" x14ac:dyDescent="0.4">
      <c r="A160" s="3">
        <v>1</v>
      </c>
      <c r="B160" t="s">
        <v>5</v>
      </c>
      <c r="C160" t="s">
        <v>6</v>
      </c>
      <c r="D160" t="s">
        <v>189</v>
      </c>
      <c r="E160" s="2" t="str">
        <f>IF(ISNUMBER(SEARCH("Ooma",C160)),"8","")</f>
        <v>8</v>
      </c>
      <c r="F160" s="2">
        <f>IF(A160&lt; 3.5, 0,1)</f>
        <v>0</v>
      </c>
    </row>
    <row r="161" spans="1:6" x14ac:dyDescent="0.4">
      <c r="A161" s="3">
        <v>1</v>
      </c>
      <c r="B161" t="s">
        <v>5</v>
      </c>
      <c r="C161" t="s">
        <v>6</v>
      </c>
      <c r="D161" t="s">
        <v>266</v>
      </c>
      <c r="E161" s="2" t="str">
        <f>IF(ISNUMBER(SEARCH("Ooma",C161)),"8","")</f>
        <v>8</v>
      </c>
      <c r="F161" s="2">
        <f>IF(A161&lt; 3.5, 0,1)</f>
        <v>0</v>
      </c>
    </row>
    <row r="162" spans="1:6" x14ac:dyDescent="0.4">
      <c r="A162" s="3">
        <v>1</v>
      </c>
      <c r="B162" t="s">
        <v>5</v>
      </c>
      <c r="C162" t="s">
        <v>6</v>
      </c>
      <c r="D162" t="s">
        <v>315</v>
      </c>
      <c r="E162" s="2" t="str">
        <f>IF(ISNUMBER(SEARCH("Ooma",C162)),"8","")</f>
        <v>8</v>
      </c>
      <c r="F162" s="2">
        <f>IF(A162&lt; 3.5, 0,1)</f>
        <v>0</v>
      </c>
    </row>
    <row r="163" spans="1:6" x14ac:dyDescent="0.4">
      <c r="A163" s="3">
        <v>1</v>
      </c>
      <c r="B163" t="s">
        <v>5</v>
      </c>
      <c r="C163" t="s">
        <v>76</v>
      </c>
      <c r="D163" t="s">
        <v>77</v>
      </c>
      <c r="E163" s="2" t="str">
        <f>IF(ISNUMBER(SEARCH("useless",D163)),"8","")</f>
        <v>8</v>
      </c>
      <c r="F163" s="2">
        <f>IF(A163&lt; 3.5, 0,1)</f>
        <v>0</v>
      </c>
    </row>
    <row r="164" spans="1:6" x14ac:dyDescent="0.4">
      <c r="A164" s="3">
        <v>1</v>
      </c>
      <c r="B164" t="s">
        <v>5</v>
      </c>
      <c r="C164" t="s">
        <v>6</v>
      </c>
      <c r="D164" t="s">
        <v>111</v>
      </c>
      <c r="E164" s="2" t="str">
        <f>IF(ISNUMBER(SEARCH("useless",D164)),"8","")</f>
        <v>8</v>
      </c>
      <c r="F164" s="2">
        <f>IF(A164&lt; 3.5, 0,1)</f>
        <v>0</v>
      </c>
    </row>
    <row r="165" spans="1:6" x14ac:dyDescent="0.4">
      <c r="A165" s="3">
        <v>1</v>
      </c>
      <c r="B165" t="s">
        <v>17</v>
      </c>
      <c r="C165" t="s">
        <v>18</v>
      </c>
      <c r="D165" t="s">
        <v>152</v>
      </c>
      <c r="E165" s="2" t="str">
        <f>IF(ISNUMBER(SEARCH("useless",D165)),"8","")</f>
        <v>8</v>
      </c>
      <c r="F165" s="2">
        <f>IF(A165&lt; 3.5, 0,1)</f>
        <v>0</v>
      </c>
    </row>
    <row r="166" spans="1:6" x14ac:dyDescent="0.4">
      <c r="A166" s="3">
        <v>1</v>
      </c>
      <c r="B166" t="s">
        <v>5</v>
      </c>
      <c r="C166" t="s">
        <v>6</v>
      </c>
      <c r="D166" t="s">
        <v>157</v>
      </c>
      <c r="E166" s="2" t="str">
        <f>IF(ISNUMBER(SEARCH("useless",D166)),"8","")</f>
        <v>8</v>
      </c>
      <c r="F166" s="2">
        <f>IF(A166&lt; 3.5, 0,1)</f>
        <v>0</v>
      </c>
    </row>
    <row r="167" spans="1:6" x14ac:dyDescent="0.4">
      <c r="A167" s="3">
        <v>1</v>
      </c>
      <c r="B167" t="s">
        <v>34</v>
      </c>
      <c r="C167" t="s">
        <v>35</v>
      </c>
      <c r="D167" t="s">
        <v>173</v>
      </c>
      <c r="E167" s="2" t="str">
        <f>IF(ISNUMBER(SEARCH("useless",D167)),"8","")</f>
        <v>8</v>
      </c>
      <c r="F167" s="2">
        <f>IF(A167&lt; 3.5, 0,1)</f>
        <v>0</v>
      </c>
    </row>
    <row r="168" spans="1:6" x14ac:dyDescent="0.4">
      <c r="A168" s="3">
        <v>1</v>
      </c>
      <c r="B168" t="s">
        <v>21</v>
      </c>
      <c r="C168" t="s">
        <v>22</v>
      </c>
      <c r="D168" t="s">
        <v>179</v>
      </c>
      <c r="E168" s="2" t="str">
        <f>IF(ISNUMBER(SEARCH("useless",D168)),"8","")</f>
        <v>8</v>
      </c>
      <c r="F168" s="2">
        <f>IF(A168&lt; 3.5, 0,1)</f>
        <v>0</v>
      </c>
    </row>
    <row r="169" spans="1:6" x14ac:dyDescent="0.4">
      <c r="A169" s="3">
        <v>2</v>
      </c>
      <c r="B169" t="s">
        <v>17</v>
      </c>
      <c r="C169" t="s">
        <v>18</v>
      </c>
      <c r="D169" t="s">
        <v>245</v>
      </c>
      <c r="E169" s="2" t="str">
        <f>IF(ISNUMBER(SEARCH("useless",D169)),"8","")</f>
        <v>8</v>
      </c>
      <c r="F169" s="2">
        <f>IF(A169&lt; 3.5, 0,1)</f>
        <v>0</v>
      </c>
    </row>
    <row r="170" spans="1:6" x14ac:dyDescent="0.4">
      <c r="A170" s="3">
        <v>2</v>
      </c>
      <c r="B170" t="s">
        <v>40</v>
      </c>
      <c r="C170" t="s">
        <v>41</v>
      </c>
      <c r="D170" t="s">
        <v>72</v>
      </c>
      <c r="E170" s="2">
        <v>8</v>
      </c>
      <c r="F170" s="2">
        <f>IF(A170&lt; 3.5, 0,1)</f>
        <v>0</v>
      </c>
    </row>
    <row r="171" spans="1:6" x14ac:dyDescent="0.4">
      <c r="A171" s="3">
        <v>3</v>
      </c>
      <c r="B171" t="s">
        <v>40</v>
      </c>
      <c r="C171" t="s">
        <v>41</v>
      </c>
      <c r="D171" t="s">
        <v>74</v>
      </c>
      <c r="E171" s="2">
        <v>8</v>
      </c>
      <c r="F171" s="2">
        <f>IF(A171&lt; 3.5, 0,1)</f>
        <v>0</v>
      </c>
    </row>
    <row r="172" spans="1:6" x14ac:dyDescent="0.4">
      <c r="A172" s="3">
        <v>2</v>
      </c>
      <c r="B172" t="s">
        <v>16</v>
      </c>
      <c r="C172" t="s">
        <v>90</v>
      </c>
      <c r="D172" t="s">
        <v>91</v>
      </c>
      <c r="E172" s="2">
        <v>8</v>
      </c>
      <c r="F172" s="2">
        <f>IF(A172&lt; 3.5, 0,1)</f>
        <v>0</v>
      </c>
    </row>
    <row r="173" spans="1:6" x14ac:dyDescent="0.4">
      <c r="A173" s="3">
        <v>2</v>
      </c>
      <c r="B173" t="s">
        <v>8</v>
      </c>
      <c r="C173" t="s">
        <v>92</v>
      </c>
      <c r="D173" t="s">
        <v>93</v>
      </c>
      <c r="E173" s="2">
        <v>8</v>
      </c>
      <c r="F173" s="2">
        <f>IF(A173&lt; 3.5, 0,1)</f>
        <v>0</v>
      </c>
    </row>
    <row r="174" spans="1:6" x14ac:dyDescent="0.4">
      <c r="A174" s="3">
        <v>1</v>
      </c>
      <c r="B174" t="s">
        <v>34</v>
      </c>
      <c r="C174" t="s">
        <v>35</v>
      </c>
      <c r="D174" t="s">
        <v>94</v>
      </c>
      <c r="E174" s="2">
        <v>8</v>
      </c>
      <c r="F174" s="2">
        <f>IF(A174&lt; 3.5, 0,1)</f>
        <v>0</v>
      </c>
    </row>
    <row r="175" spans="1:6" x14ac:dyDescent="0.4">
      <c r="A175" s="3">
        <v>1</v>
      </c>
      <c r="B175" t="s">
        <v>21</v>
      </c>
      <c r="C175" t="s">
        <v>22</v>
      </c>
      <c r="D175" t="s">
        <v>95</v>
      </c>
      <c r="E175" s="2">
        <v>8</v>
      </c>
      <c r="F175" s="2">
        <f>IF(A175&lt; 3.5, 0,1)</f>
        <v>0</v>
      </c>
    </row>
    <row r="176" spans="1:6" x14ac:dyDescent="0.4">
      <c r="A176" s="3">
        <v>1</v>
      </c>
      <c r="B176" t="s">
        <v>97</v>
      </c>
      <c r="C176" t="s">
        <v>98</v>
      </c>
      <c r="D176" t="s">
        <v>99</v>
      </c>
      <c r="E176" s="2">
        <v>8</v>
      </c>
      <c r="F176" s="2">
        <f>IF(A176&lt; 3.5, 0,1)</f>
        <v>0</v>
      </c>
    </row>
    <row r="177" spans="1:6" x14ac:dyDescent="0.4">
      <c r="A177" s="3">
        <v>1</v>
      </c>
      <c r="B177" t="s">
        <v>4</v>
      </c>
      <c r="C177" t="s">
        <v>102</v>
      </c>
      <c r="D177" t="s">
        <v>103</v>
      </c>
      <c r="E177" s="2">
        <v>8</v>
      </c>
      <c r="F177" s="2">
        <f>IF(A177&lt; 3.5, 0,1)</f>
        <v>0</v>
      </c>
    </row>
    <row r="178" spans="1:6" x14ac:dyDescent="0.4">
      <c r="A178" s="3">
        <v>2</v>
      </c>
      <c r="B178" t="s">
        <v>55</v>
      </c>
      <c r="C178" t="s">
        <v>105</v>
      </c>
      <c r="D178" t="s">
        <v>106</v>
      </c>
      <c r="E178" s="2">
        <v>8</v>
      </c>
      <c r="F178" s="2">
        <f>IF(A178&lt; 3.5, 0,1)</f>
        <v>0</v>
      </c>
    </row>
    <row r="179" spans="1:6" x14ac:dyDescent="0.4">
      <c r="A179" s="3">
        <v>1</v>
      </c>
      <c r="B179" t="s">
        <v>40</v>
      </c>
      <c r="C179" t="s">
        <v>41</v>
      </c>
      <c r="D179" t="s">
        <v>109</v>
      </c>
      <c r="E179" s="2" t="str">
        <f>IF(ISNUMBER(SEARCH("twitter",C179)),"8","")</f>
        <v>8</v>
      </c>
      <c r="F179" s="2">
        <f>IF(A179&lt; 3.5, 0,1)</f>
        <v>0</v>
      </c>
    </row>
    <row r="180" spans="1:6" x14ac:dyDescent="0.4">
      <c r="A180" s="3">
        <v>3</v>
      </c>
      <c r="B180" t="s">
        <v>40</v>
      </c>
      <c r="C180" t="s">
        <v>41</v>
      </c>
      <c r="D180" t="s">
        <v>139</v>
      </c>
      <c r="E180" s="2" t="str">
        <f>IF(ISNUMBER(SEARCH("twitter",C180)),"8","")</f>
        <v>8</v>
      </c>
      <c r="F180" s="2">
        <f>IF(A180&lt; 3.5, 0,1)</f>
        <v>0</v>
      </c>
    </row>
    <row r="181" spans="1:6" x14ac:dyDescent="0.4">
      <c r="A181" s="3">
        <v>1</v>
      </c>
      <c r="B181" t="s">
        <v>40</v>
      </c>
      <c r="C181" t="s">
        <v>41</v>
      </c>
      <c r="D181" t="s">
        <v>150</v>
      </c>
      <c r="E181" s="2" t="str">
        <f>IF(ISNUMBER(SEARCH("twitter",C181)),"8","")</f>
        <v>8</v>
      </c>
      <c r="F181" s="2">
        <f>IF(A181&lt; 3.5, 0,1)</f>
        <v>0</v>
      </c>
    </row>
    <row r="182" spans="1:6" x14ac:dyDescent="0.4">
      <c r="A182" s="3">
        <v>3</v>
      </c>
      <c r="B182" t="s">
        <v>40</v>
      </c>
      <c r="C182" t="s">
        <v>41</v>
      </c>
      <c r="D182" t="s">
        <v>240</v>
      </c>
      <c r="E182" s="2" t="str">
        <f>IF(ISNUMBER(SEARCH("twitter",C182)),"8","")</f>
        <v>8</v>
      </c>
      <c r="F182" s="2">
        <f>IF(A182&lt; 3.5, 0,1)</f>
        <v>0</v>
      </c>
    </row>
    <row r="183" spans="1:6" x14ac:dyDescent="0.4">
      <c r="A183" s="3">
        <v>3</v>
      </c>
      <c r="B183" t="s">
        <v>40</v>
      </c>
      <c r="C183" t="s">
        <v>41</v>
      </c>
      <c r="D183" t="s">
        <v>276</v>
      </c>
      <c r="E183" s="2" t="str">
        <f>IF(ISNUMBER(SEARCH("twitter",C183)),"8","")</f>
        <v>8</v>
      </c>
      <c r="F183" s="2">
        <f>IF(A183&lt; 3.5, 0,1)</f>
        <v>0</v>
      </c>
    </row>
    <row r="184" spans="1:6" x14ac:dyDescent="0.4">
      <c r="A184" s="3">
        <v>1</v>
      </c>
      <c r="B184" t="s">
        <v>40</v>
      </c>
      <c r="C184" t="s">
        <v>41</v>
      </c>
      <c r="D184" t="s">
        <v>323</v>
      </c>
      <c r="E184" s="2" t="str">
        <f>IF(ISNUMBER(SEARCH("twitter",C184)),"8","")</f>
        <v>8</v>
      </c>
      <c r="F184" s="2">
        <f>IF(A184&lt; 3.5, 0,1)</f>
        <v>0</v>
      </c>
    </row>
    <row r="185" spans="1:6" x14ac:dyDescent="0.4">
      <c r="A185" s="3">
        <v>1</v>
      </c>
      <c r="B185" t="s">
        <v>40</v>
      </c>
      <c r="C185" t="s">
        <v>41</v>
      </c>
      <c r="D185" t="s">
        <v>187</v>
      </c>
      <c r="E185" s="2" t="str">
        <f>IF(ISNUMBER(SEARCH("twitter",C185)),"8","")</f>
        <v>8</v>
      </c>
      <c r="F185" s="2">
        <f>IF(A185&lt; 3.5, 0,1)</f>
        <v>0</v>
      </c>
    </row>
    <row r="186" spans="1:6" x14ac:dyDescent="0.4">
      <c r="A186" s="3">
        <v>1</v>
      </c>
      <c r="B186" t="s">
        <v>86</v>
      </c>
      <c r="C186" t="s">
        <v>87</v>
      </c>
      <c r="D186" t="s">
        <v>121</v>
      </c>
      <c r="E186" s="2">
        <v>8</v>
      </c>
      <c r="F186" s="2">
        <f>IF(A186&lt; 3.5, 0,1)</f>
        <v>0</v>
      </c>
    </row>
    <row r="187" spans="1:6" x14ac:dyDescent="0.4">
      <c r="A187" s="3">
        <v>3</v>
      </c>
      <c r="B187" t="s">
        <v>21</v>
      </c>
      <c r="C187" t="s">
        <v>22</v>
      </c>
      <c r="D187" t="s">
        <v>127</v>
      </c>
      <c r="E187" s="2">
        <v>8</v>
      </c>
      <c r="F187" s="2">
        <f>IF(A187&lt; 3.5, 0,1)</f>
        <v>0</v>
      </c>
    </row>
    <row r="188" spans="1:6" x14ac:dyDescent="0.4">
      <c r="A188" s="3">
        <v>1</v>
      </c>
      <c r="B188" t="s">
        <v>129</v>
      </c>
      <c r="C188" t="s">
        <v>130</v>
      </c>
      <c r="D188" t="s">
        <v>131</v>
      </c>
      <c r="E188" s="2">
        <v>8</v>
      </c>
      <c r="F188" s="2">
        <f>IF(A188&lt; 3.5, 0,1)</f>
        <v>0</v>
      </c>
    </row>
    <row r="189" spans="1:6" x14ac:dyDescent="0.4">
      <c r="A189" s="3">
        <v>2</v>
      </c>
      <c r="B189" t="s">
        <v>134</v>
      </c>
      <c r="C189" t="s">
        <v>135</v>
      </c>
      <c r="D189" t="s">
        <v>136</v>
      </c>
      <c r="E189" s="2">
        <v>8</v>
      </c>
      <c r="F189" s="2">
        <f>IF(A189&lt; 3.5, 0,1)</f>
        <v>0</v>
      </c>
    </row>
    <row r="190" spans="1:6" x14ac:dyDescent="0.4">
      <c r="A190" s="3">
        <v>2</v>
      </c>
      <c r="B190" t="s">
        <v>17</v>
      </c>
      <c r="C190" t="s">
        <v>18</v>
      </c>
      <c r="D190" t="s">
        <v>141</v>
      </c>
      <c r="E190" s="2">
        <v>8</v>
      </c>
      <c r="F190" s="2">
        <f>IF(A190&lt; 3.5, 0,1)</f>
        <v>0</v>
      </c>
    </row>
    <row r="191" spans="1:6" x14ac:dyDescent="0.4">
      <c r="A191" s="3">
        <v>1</v>
      </c>
      <c r="B191" t="s">
        <v>145</v>
      </c>
      <c r="C191" t="s">
        <v>146</v>
      </c>
      <c r="D191" t="s">
        <v>147</v>
      </c>
      <c r="E191" s="2">
        <v>8</v>
      </c>
      <c r="F191" s="2">
        <f>IF(A191&lt; 3.5, 0,1)</f>
        <v>0</v>
      </c>
    </row>
    <row r="192" spans="1:6" x14ac:dyDescent="0.4">
      <c r="A192" s="3">
        <v>2</v>
      </c>
      <c r="B192" t="s">
        <v>21</v>
      </c>
      <c r="C192" t="s">
        <v>22</v>
      </c>
      <c r="D192" t="s">
        <v>151</v>
      </c>
      <c r="E192" s="2">
        <v>8</v>
      </c>
      <c r="F192" s="2">
        <f>IF(A192&lt; 3.5, 0,1)</f>
        <v>0</v>
      </c>
    </row>
    <row r="193" spans="1:6" x14ac:dyDescent="0.4">
      <c r="A193" s="3">
        <v>2</v>
      </c>
      <c r="B193" t="s">
        <v>21</v>
      </c>
      <c r="C193" t="s">
        <v>22</v>
      </c>
      <c r="D193" t="s">
        <v>160</v>
      </c>
      <c r="E193" s="2">
        <v>8</v>
      </c>
      <c r="F193" s="2">
        <f>IF(A193&lt; 3.5, 0,1)</f>
        <v>0</v>
      </c>
    </row>
    <row r="194" spans="1:6" x14ac:dyDescent="0.4">
      <c r="A194" s="3">
        <v>3</v>
      </c>
      <c r="B194" t="s">
        <v>60</v>
      </c>
      <c r="C194" t="s">
        <v>61</v>
      </c>
      <c r="D194" t="s">
        <v>162</v>
      </c>
      <c r="E194" s="2">
        <v>8</v>
      </c>
      <c r="F194" s="2">
        <f>IF(A194&lt; 3.5, 0,1)</f>
        <v>0</v>
      </c>
    </row>
    <row r="195" spans="1:6" x14ac:dyDescent="0.4">
      <c r="A195" s="3">
        <v>3</v>
      </c>
      <c r="B195" t="s">
        <v>8</v>
      </c>
      <c r="C195" t="s">
        <v>163</v>
      </c>
      <c r="D195" t="s">
        <v>164</v>
      </c>
      <c r="E195" s="2">
        <v>8</v>
      </c>
      <c r="F195" s="2">
        <f>IF(A195&lt; 3.5, 0,1)</f>
        <v>0</v>
      </c>
    </row>
    <row r="196" spans="1:6" x14ac:dyDescent="0.4">
      <c r="A196" s="3">
        <v>1</v>
      </c>
      <c r="B196" t="s">
        <v>97</v>
      </c>
      <c r="C196" t="s">
        <v>174</v>
      </c>
      <c r="D196" t="s">
        <v>175</v>
      </c>
      <c r="E196" s="2">
        <v>8</v>
      </c>
      <c r="F196" s="2">
        <f>IF(A196&lt; 3.5, 0,1)</f>
        <v>0</v>
      </c>
    </row>
    <row r="197" spans="1:6" x14ac:dyDescent="0.4">
      <c r="A197" s="3">
        <v>3</v>
      </c>
      <c r="B197" t="s">
        <v>21</v>
      </c>
      <c r="C197" t="s">
        <v>22</v>
      </c>
      <c r="D197" t="s">
        <v>190</v>
      </c>
      <c r="E197" s="2">
        <v>8</v>
      </c>
      <c r="F197" s="2">
        <f>IF(A197&lt; 3.5, 0,1)</f>
        <v>0</v>
      </c>
    </row>
    <row r="198" spans="1:6" x14ac:dyDescent="0.4">
      <c r="A198" s="3">
        <v>1</v>
      </c>
      <c r="B198" t="s">
        <v>4</v>
      </c>
      <c r="C198" t="s">
        <v>192</v>
      </c>
      <c r="D198" t="s">
        <v>193</v>
      </c>
      <c r="E198" s="2">
        <v>8</v>
      </c>
      <c r="F198" s="2">
        <f>IF(A198&lt; 3.5, 0,1)</f>
        <v>0</v>
      </c>
    </row>
    <row r="199" spans="1:6" x14ac:dyDescent="0.4">
      <c r="A199" s="3">
        <v>2</v>
      </c>
      <c r="B199" t="s">
        <v>55</v>
      </c>
      <c r="C199" t="s">
        <v>105</v>
      </c>
      <c r="D199" t="s">
        <v>197</v>
      </c>
      <c r="E199" s="2">
        <v>8</v>
      </c>
      <c r="F199" s="2">
        <f>IF(A199&lt; 3.5, 0,1)</f>
        <v>0</v>
      </c>
    </row>
    <row r="200" spans="1:6" x14ac:dyDescent="0.4">
      <c r="A200" s="3">
        <v>1</v>
      </c>
      <c r="B200" t="s">
        <v>17</v>
      </c>
      <c r="C200" t="s">
        <v>18</v>
      </c>
      <c r="D200" t="s">
        <v>199</v>
      </c>
      <c r="E200" s="2">
        <v>8</v>
      </c>
      <c r="F200" s="2">
        <f>IF(A200&lt; 3.5, 0,1)</f>
        <v>0</v>
      </c>
    </row>
    <row r="201" spans="1:6" x14ac:dyDescent="0.4">
      <c r="A201" s="3">
        <v>1</v>
      </c>
      <c r="B201" t="s">
        <v>4</v>
      </c>
      <c r="C201" t="s">
        <v>201</v>
      </c>
      <c r="D201" t="s">
        <v>202</v>
      </c>
      <c r="E201" s="2">
        <v>8</v>
      </c>
      <c r="F201" s="2">
        <f>IF(A201&lt; 3.5, 0,1)</f>
        <v>0</v>
      </c>
    </row>
    <row r="202" spans="1:6" x14ac:dyDescent="0.4">
      <c r="A202" s="3">
        <v>1</v>
      </c>
      <c r="B202" t="s">
        <v>122</v>
      </c>
      <c r="C202" t="s">
        <v>204</v>
      </c>
      <c r="D202" t="s">
        <v>205</v>
      </c>
      <c r="E202" s="2">
        <v>8</v>
      </c>
      <c r="F202" s="2">
        <f>IF(A202&lt; 3.5, 0,1)</f>
        <v>0</v>
      </c>
    </row>
    <row r="203" spans="1:6" x14ac:dyDescent="0.4">
      <c r="A203" s="3">
        <v>1</v>
      </c>
      <c r="B203" t="s">
        <v>60</v>
      </c>
      <c r="C203" t="s">
        <v>206</v>
      </c>
      <c r="D203" t="s">
        <v>207</v>
      </c>
      <c r="E203" s="2">
        <v>8</v>
      </c>
      <c r="F203" s="2">
        <f>IF(A203&lt; 3.5, 0,1)</f>
        <v>0</v>
      </c>
    </row>
    <row r="204" spans="1:6" x14ac:dyDescent="0.4">
      <c r="A204" s="3">
        <v>1</v>
      </c>
      <c r="B204" t="s">
        <v>31</v>
      </c>
      <c r="C204" t="s">
        <v>211</v>
      </c>
      <c r="D204" t="s">
        <v>212</v>
      </c>
      <c r="E204" s="2">
        <v>8</v>
      </c>
      <c r="F204" s="2">
        <f>IF(A204&lt; 3.5, 0,1)</f>
        <v>0</v>
      </c>
    </row>
    <row r="205" spans="1:6" x14ac:dyDescent="0.4">
      <c r="A205" s="3">
        <v>3</v>
      </c>
      <c r="B205" t="s">
        <v>31</v>
      </c>
      <c r="C205" t="s">
        <v>213</v>
      </c>
      <c r="D205" t="s">
        <v>214</v>
      </c>
      <c r="E205" s="2">
        <v>8</v>
      </c>
      <c r="F205" s="2">
        <f>IF(A205&lt; 3.5, 0,1)</f>
        <v>0</v>
      </c>
    </row>
    <row r="206" spans="1:6" x14ac:dyDescent="0.4">
      <c r="A206" s="3">
        <v>1</v>
      </c>
      <c r="B206" t="s">
        <v>134</v>
      </c>
      <c r="C206" t="s">
        <v>135</v>
      </c>
      <c r="D206" t="s">
        <v>215</v>
      </c>
      <c r="E206" s="2">
        <v>8</v>
      </c>
      <c r="F206" s="2">
        <f>IF(A206&lt; 3.5, 0,1)</f>
        <v>0</v>
      </c>
    </row>
    <row r="207" spans="1:6" x14ac:dyDescent="0.4">
      <c r="A207" s="3">
        <v>3</v>
      </c>
      <c r="B207" t="s">
        <v>21</v>
      </c>
      <c r="C207" t="s">
        <v>22</v>
      </c>
      <c r="D207" t="s">
        <v>216</v>
      </c>
      <c r="E207" s="2">
        <v>8</v>
      </c>
      <c r="F207" s="2">
        <f>IF(A207&lt; 3.5, 0,1)</f>
        <v>0</v>
      </c>
    </row>
    <row r="208" spans="1:6" x14ac:dyDescent="0.4">
      <c r="A208" s="3">
        <v>1</v>
      </c>
      <c r="B208" t="s">
        <v>60</v>
      </c>
      <c r="C208" t="s">
        <v>224</v>
      </c>
      <c r="D208" t="s">
        <v>225</v>
      </c>
      <c r="E208" s="2">
        <v>8</v>
      </c>
      <c r="F208" s="2">
        <f>IF(A208&lt; 3.5, 0,1)</f>
        <v>0</v>
      </c>
    </row>
    <row r="209" spans="1:6" x14ac:dyDescent="0.4">
      <c r="A209" s="3">
        <v>2</v>
      </c>
      <c r="B209" t="s">
        <v>228</v>
      </c>
      <c r="C209" t="s">
        <v>229</v>
      </c>
      <c r="D209" t="s">
        <v>230</v>
      </c>
      <c r="E209" s="2">
        <v>8</v>
      </c>
      <c r="F209" s="2">
        <f>IF(A209&lt; 3.5, 0,1)</f>
        <v>0</v>
      </c>
    </row>
    <row r="210" spans="1:6" x14ac:dyDescent="0.4">
      <c r="A210" s="3">
        <v>3</v>
      </c>
      <c r="B210" t="s">
        <v>17</v>
      </c>
      <c r="C210" t="s">
        <v>18</v>
      </c>
      <c r="D210" t="s">
        <v>232</v>
      </c>
      <c r="E210" s="2">
        <v>8</v>
      </c>
      <c r="F210" s="2">
        <f>IF(A210&lt; 3.5, 0,1)</f>
        <v>0</v>
      </c>
    </row>
    <row r="211" spans="1:6" x14ac:dyDescent="0.4">
      <c r="A211" s="3">
        <v>1</v>
      </c>
      <c r="B211" t="s">
        <v>122</v>
      </c>
      <c r="C211" t="s">
        <v>123</v>
      </c>
      <c r="D211" t="s">
        <v>241</v>
      </c>
      <c r="E211" s="2">
        <v>8</v>
      </c>
      <c r="F211" s="2">
        <f>IF(A211&lt; 3.5, 0,1)</f>
        <v>0</v>
      </c>
    </row>
    <row r="212" spans="1:6" x14ac:dyDescent="0.4">
      <c r="A212" s="3">
        <v>2</v>
      </c>
      <c r="B212" t="s">
        <v>242</v>
      </c>
      <c r="C212" t="s">
        <v>243</v>
      </c>
      <c r="D212" t="s">
        <v>244</v>
      </c>
      <c r="E212" s="2">
        <v>8</v>
      </c>
      <c r="F212" s="2">
        <f>IF(A212&lt; 3.5, 0,1)</f>
        <v>0</v>
      </c>
    </row>
    <row r="213" spans="1:6" x14ac:dyDescent="0.4">
      <c r="A213" s="3">
        <v>1</v>
      </c>
      <c r="B213" t="s">
        <v>145</v>
      </c>
      <c r="C213" t="s">
        <v>209</v>
      </c>
      <c r="D213" t="s">
        <v>248</v>
      </c>
      <c r="E213" s="2">
        <v>8</v>
      </c>
      <c r="F213" s="2">
        <f>IF(A213&lt; 3.5, 0,1)</f>
        <v>0</v>
      </c>
    </row>
    <row r="214" spans="1:6" x14ac:dyDescent="0.4">
      <c r="A214" s="3">
        <v>3</v>
      </c>
      <c r="B214" t="s">
        <v>117</v>
      </c>
      <c r="C214" t="s">
        <v>118</v>
      </c>
      <c r="D214" t="s">
        <v>255</v>
      </c>
      <c r="E214" s="2">
        <v>8</v>
      </c>
      <c r="F214" s="2">
        <f>IF(A214&lt; 3.5, 0,1)</f>
        <v>0</v>
      </c>
    </row>
    <row r="215" spans="1:6" x14ac:dyDescent="0.4">
      <c r="A215" s="3">
        <v>3</v>
      </c>
      <c r="B215" t="s">
        <v>86</v>
      </c>
      <c r="C215" t="s">
        <v>258</v>
      </c>
      <c r="D215" t="s">
        <v>259</v>
      </c>
      <c r="E215" s="2">
        <v>8</v>
      </c>
      <c r="F215" s="2">
        <f>IF(A215&lt; 3.5, 0,1)</f>
        <v>0</v>
      </c>
    </row>
    <row r="216" spans="1:6" x14ac:dyDescent="0.4">
      <c r="A216" s="3">
        <v>1</v>
      </c>
      <c r="B216" t="s">
        <v>21</v>
      </c>
      <c r="C216" t="s">
        <v>22</v>
      </c>
      <c r="D216" t="s">
        <v>275</v>
      </c>
      <c r="E216" s="2">
        <v>8</v>
      </c>
      <c r="F216" s="2">
        <f>IF(A216&lt; 3.5, 0,1)</f>
        <v>0</v>
      </c>
    </row>
    <row r="217" spans="1:6" x14ac:dyDescent="0.4">
      <c r="A217" s="3">
        <v>1</v>
      </c>
      <c r="B217" t="s">
        <v>5</v>
      </c>
      <c r="C217" t="s">
        <v>280</v>
      </c>
      <c r="D217" t="s">
        <v>281</v>
      </c>
      <c r="E217" s="2">
        <v>8</v>
      </c>
      <c r="F217" s="2">
        <f>IF(A217&lt; 3.5, 0,1)</f>
        <v>0</v>
      </c>
    </row>
    <row r="218" spans="1:6" x14ac:dyDescent="0.4">
      <c r="A218" s="3">
        <v>2</v>
      </c>
      <c r="B218" t="s">
        <v>242</v>
      </c>
      <c r="C218" t="s">
        <v>243</v>
      </c>
      <c r="D218" t="s">
        <v>282</v>
      </c>
      <c r="E218" s="2">
        <v>8</v>
      </c>
      <c r="F218" s="2">
        <f>IF(A218&lt; 3.5, 0,1)</f>
        <v>0</v>
      </c>
    </row>
    <row r="219" spans="1:6" x14ac:dyDescent="0.4">
      <c r="A219" s="3">
        <v>1</v>
      </c>
      <c r="B219" t="s">
        <v>17</v>
      </c>
      <c r="C219" t="s">
        <v>18</v>
      </c>
      <c r="D219" t="s">
        <v>287</v>
      </c>
      <c r="E219" s="2">
        <v>8</v>
      </c>
      <c r="F219" s="2">
        <f>IF(A219&lt; 3.5, 0,1)</f>
        <v>0</v>
      </c>
    </row>
    <row r="220" spans="1:6" x14ac:dyDescent="0.4">
      <c r="A220" s="3">
        <v>3</v>
      </c>
      <c r="B220" t="s">
        <v>228</v>
      </c>
      <c r="C220" t="s">
        <v>295</v>
      </c>
      <c r="D220" t="s">
        <v>296</v>
      </c>
      <c r="E220" s="2">
        <v>8</v>
      </c>
      <c r="F220" s="2">
        <f>IF(A220&lt; 3.5, 0,1)</f>
        <v>0</v>
      </c>
    </row>
    <row r="221" spans="1:6" x14ac:dyDescent="0.4">
      <c r="A221" s="3">
        <v>3</v>
      </c>
      <c r="B221" t="s">
        <v>60</v>
      </c>
      <c r="C221" t="s">
        <v>61</v>
      </c>
      <c r="D221" t="s">
        <v>297</v>
      </c>
      <c r="E221" s="2">
        <v>8</v>
      </c>
      <c r="F221" s="2">
        <f>IF(A221&lt; 3.5, 0,1)</f>
        <v>0</v>
      </c>
    </row>
    <row r="222" spans="1:6" x14ac:dyDescent="0.4">
      <c r="A222" s="3">
        <v>3</v>
      </c>
      <c r="B222" t="s">
        <v>21</v>
      </c>
      <c r="C222" t="s">
        <v>22</v>
      </c>
      <c r="D222" t="s">
        <v>304</v>
      </c>
      <c r="E222" s="2">
        <v>8</v>
      </c>
      <c r="F222" s="2">
        <f>IF(A222&lt; 3.5, 0,1)</f>
        <v>0</v>
      </c>
    </row>
    <row r="223" spans="1:6" x14ac:dyDescent="0.4">
      <c r="A223" s="3">
        <v>1</v>
      </c>
      <c r="B223" t="s">
        <v>145</v>
      </c>
      <c r="C223" t="s">
        <v>209</v>
      </c>
      <c r="D223" t="s">
        <v>307</v>
      </c>
      <c r="E223" s="2">
        <v>8</v>
      </c>
      <c r="F223" s="2">
        <f>IF(A223&lt; 3.5, 0,1)</f>
        <v>0</v>
      </c>
    </row>
    <row r="224" spans="1:6" x14ac:dyDescent="0.4">
      <c r="A224" s="3">
        <v>1</v>
      </c>
      <c r="B224" t="s">
        <v>21</v>
      </c>
      <c r="C224" t="s">
        <v>22</v>
      </c>
      <c r="D224" t="s">
        <v>319</v>
      </c>
      <c r="E224" s="2">
        <v>8</v>
      </c>
      <c r="F224" s="2">
        <f>IF(A224&lt; 3.5, 0,1)</f>
        <v>0</v>
      </c>
    </row>
    <row r="225" spans="1:6" x14ac:dyDescent="0.4">
      <c r="A225" s="3">
        <v>1</v>
      </c>
      <c r="B225" t="s">
        <v>145</v>
      </c>
      <c r="C225" t="s">
        <v>146</v>
      </c>
      <c r="D225" t="s">
        <v>320</v>
      </c>
      <c r="E225" s="2">
        <v>8</v>
      </c>
      <c r="F225" s="2">
        <f>IF(A225&lt; 3.5, 0,1)</f>
        <v>0</v>
      </c>
    </row>
    <row r="226" spans="1:6" x14ac:dyDescent="0.4">
      <c r="A226" s="3">
        <v>3</v>
      </c>
      <c r="B226" t="s">
        <v>21</v>
      </c>
      <c r="C226" t="s">
        <v>22</v>
      </c>
      <c r="D226" t="s">
        <v>328</v>
      </c>
      <c r="E226" s="2">
        <v>8</v>
      </c>
      <c r="F226" s="2">
        <f>IF(A226&lt; 3.5, 0,1)</f>
        <v>0</v>
      </c>
    </row>
    <row r="227" spans="1:6" x14ac:dyDescent="0.4">
      <c r="A227" s="3">
        <v>1</v>
      </c>
      <c r="B227" t="s">
        <v>9</v>
      </c>
      <c r="C227" t="s">
        <v>331</v>
      </c>
      <c r="D227" t="s">
        <v>332</v>
      </c>
      <c r="E227" s="2">
        <v>8</v>
      </c>
      <c r="F227" s="2">
        <f>IF(A227&lt; 3.5, 0,1)</f>
        <v>0</v>
      </c>
    </row>
    <row r="228" spans="1:6" x14ac:dyDescent="0.4">
      <c r="A228" s="3">
        <v>1</v>
      </c>
      <c r="B228" t="s">
        <v>5</v>
      </c>
      <c r="C228" t="s">
        <v>76</v>
      </c>
      <c r="D228" t="s">
        <v>338</v>
      </c>
      <c r="E228" s="2">
        <v>8</v>
      </c>
      <c r="F228" s="2">
        <f>IF(A228&lt; 3.5, 0,1)</f>
        <v>0</v>
      </c>
    </row>
    <row r="229" spans="1:6" x14ac:dyDescent="0.4">
      <c r="A229" s="3">
        <v>1</v>
      </c>
      <c r="B229" t="s">
        <v>21</v>
      </c>
      <c r="C229" t="s">
        <v>22</v>
      </c>
      <c r="D229" t="s">
        <v>343</v>
      </c>
      <c r="E229" s="2">
        <v>8</v>
      </c>
      <c r="F229" s="2">
        <f>IF(A229&lt; 3.5, 0,1)</f>
        <v>0</v>
      </c>
    </row>
    <row r="230" spans="1:6" x14ac:dyDescent="0.4">
      <c r="A230" s="3">
        <v>3</v>
      </c>
      <c r="B230" t="s">
        <v>17</v>
      </c>
      <c r="C230" t="s">
        <v>18</v>
      </c>
      <c r="D230" t="s">
        <v>346</v>
      </c>
      <c r="E230" s="2">
        <v>8</v>
      </c>
      <c r="F230" s="2">
        <f>IF(A230&lt; 3.5, 0,1)</f>
        <v>0</v>
      </c>
    </row>
    <row r="231" spans="1:6" x14ac:dyDescent="0.4">
      <c r="A231" s="3">
        <v>1</v>
      </c>
      <c r="B231" t="s">
        <v>16</v>
      </c>
      <c r="C231" t="s">
        <v>256</v>
      </c>
      <c r="D231" t="s">
        <v>372</v>
      </c>
      <c r="E231" s="2">
        <v>8</v>
      </c>
      <c r="F231" s="2">
        <f>IF(A231&lt; 3.5, 0,1)</f>
        <v>0</v>
      </c>
    </row>
    <row r="232" spans="1:6" x14ac:dyDescent="0.4">
      <c r="A232" s="3">
        <v>2</v>
      </c>
      <c r="B232" t="s">
        <v>5</v>
      </c>
      <c r="C232" t="s">
        <v>6</v>
      </c>
      <c r="D232" t="s">
        <v>64</v>
      </c>
      <c r="E232" s="2">
        <v>11</v>
      </c>
      <c r="F232" s="2">
        <f>IF(A232&lt; 3.5, 0,1)</f>
        <v>0</v>
      </c>
    </row>
    <row r="233" spans="1:6" x14ac:dyDescent="0.4">
      <c r="A233" s="3">
        <v>2</v>
      </c>
      <c r="B233" t="s">
        <v>5</v>
      </c>
      <c r="C233" t="s">
        <v>6</v>
      </c>
      <c r="D233" t="s">
        <v>65</v>
      </c>
      <c r="E233" s="2">
        <v>11</v>
      </c>
      <c r="F233" s="2">
        <f>IF(A233&lt; 3.5, 0,1)</f>
        <v>0</v>
      </c>
    </row>
    <row r="234" spans="1:6" x14ac:dyDescent="0.4">
      <c r="A234" s="3">
        <v>1</v>
      </c>
      <c r="B234" t="s">
        <v>81</v>
      </c>
      <c r="C234" t="s">
        <v>82</v>
      </c>
      <c r="D234" t="s">
        <v>83</v>
      </c>
      <c r="E234" s="2" t="str">
        <f>IF(ISNUMBER(SEARCH("replay",D234)),"11","")</f>
        <v>11</v>
      </c>
      <c r="F234" s="2">
        <f>IF(A234&lt; 3.5, 0,1)</f>
        <v>0</v>
      </c>
    </row>
    <row r="235" spans="1:6" x14ac:dyDescent="0.4">
      <c r="A235" s="3">
        <v>3</v>
      </c>
      <c r="B235" t="s">
        <v>8</v>
      </c>
      <c r="C235" t="s">
        <v>184</v>
      </c>
      <c r="D235" t="s">
        <v>185</v>
      </c>
      <c r="E235" s="2">
        <v>11</v>
      </c>
      <c r="F235" s="2">
        <f>IF(A235&lt; 3.5, 0,1)</f>
        <v>0</v>
      </c>
    </row>
    <row r="236" spans="1:6" x14ac:dyDescent="0.4">
      <c r="A236" s="3">
        <v>1</v>
      </c>
      <c r="B236" t="s">
        <v>16</v>
      </c>
      <c r="C236" t="s">
        <v>256</v>
      </c>
      <c r="D236" t="s">
        <v>257</v>
      </c>
      <c r="E236" s="2" t="s">
        <v>401</v>
      </c>
      <c r="F236" s="2">
        <f>IF(A236&lt; 3.5, 0,1)</f>
        <v>0</v>
      </c>
    </row>
    <row r="237" spans="1:6" x14ac:dyDescent="0.4">
      <c r="A237" s="3">
        <v>1</v>
      </c>
      <c r="B237" t="s">
        <v>16</v>
      </c>
      <c r="C237" t="s">
        <v>256</v>
      </c>
      <c r="D237" t="s">
        <v>263</v>
      </c>
      <c r="E237" s="2" t="s">
        <v>401</v>
      </c>
      <c r="F237" s="2">
        <f>IF(A237&lt; 3.5, 0,1)</f>
        <v>0</v>
      </c>
    </row>
    <row r="238" spans="1:6" x14ac:dyDescent="0.4">
      <c r="A238" s="3">
        <v>1</v>
      </c>
      <c r="B238" t="s">
        <v>60</v>
      </c>
      <c r="C238" t="s">
        <v>224</v>
      </c>
      <c r="D238" t="s">
        <v>268</v>
      </c>
      <c r="E238" s="2" t="s">
        <v>401</v>
      </c>
      <c r="F238" s="2">
        <f>IF(A238&lt; 3.5, 0,1)</f>
        <v>0</v>
      </c>
    </row>
    <row r="239" spans="1:6" x14ac:dyDescent="0.4">
      <c r="A239" s="3">
        <v>1</v>
      </c>
      <c r="B239" t="s">
        <v>31</v>
      </c>
      <c r="C239" t="s">
        <v>272</v>
      </c>
      <c r="D239" t="s">
        <v>273</v>
      </c>
      <c r="E239" s="2" t="s">
        <v>401</v>
      </c>
      <c r="F239" s="2">
        <f>IF(A239&lt; 3.5, 0,1)</f>
        <v>0</v>
      </c>
    </row>
    <row r="240" spans="1:6" x14ac:dyDescent="0.4">
      <c r="A240" s="3">
        <v>2</v>
      </c>
      <c r="B240" t="s">
        <v>8</v>
      </c>
      <c r="C240" t="s">
        <v>92</v>
      </c>
      <c r="D240" t="s">
        <v>291</v>
      </c>
      <c r="E240" s="2" t="s">
        <v>401</v>
      </c>
      <c r="F240" s="2">
        <f>IF(A240&lt; 3.5, 0,1)</f>
        <v>0</v>
      </c>
    </row>
    <row r="241" spans="1:6" x14ac:dyDescent="0.4">
      <c r="A241" s="3">
        <v>1</v>
      </c>
      <c r="B241" t="s">
        <v>4</v>
      </c>
      <c r="C241" t="s">
        <v>305</v>
      </c>
      <c r="D241" t="s">
        <v>306</v>
      </c>
      <c r="E241" s="2" t="s">
        <v>401</v>
      </c>
      <c r="F241" s="2">
        <f>IF(A241&lt; 3.5, 0,1)</f>
        <v>0</v>
      </c>
    </row>
    <row r="242" spans="1:6" x14ac:dyDescent="0.4">
      <c r="A242" s="3">
        <v>1</v>
      </c>
      <c r="B242" t="s">
        <v>21</v>
      </c>
      <c r="C242" t="s">
        <v>22</v>
      </c>
      <c r="D242" t="s">
        <v>181</v>
      </c>
      <c r="E242" s="2" t="str">
        <f>IF(ISNUMBER(SEARCH("pay",D242)),"?","")</f>
        <v>?</v>
      </c>
      <c r="F242" s="2">
        <f>IF(A242&lt; 3.5, 0,1)</f>
        <v>0</v>
      </c>
    </row>
    <row r="243" spans="1:6" x14ac:dyDescent="0.4">
      <c r="A243" s="3">
        <v>1</v>
      </c>
      <c r="B243" t="s">
        <v>40</v>
      </c>
      <c r="C243" t="s">
        <v>233</v>
      </c>
      <c r="D243" t="s">
        <v>234</v>
      </c>
      <c r="E243" s="2" t="str">
        <f>IF(ISNUMBER(SEARCH("pay",D243)),"?","")</f>
        <v>?</v>
      </c>
      <c r="F243" s="2">
        <f>IF(A243&lt; 3.5, 0,1)</f>
        <v>0</v>
      </c>
    </row>
    <row r="244" spans="1:6" x14ac:dyDescent="0.4">
      <c r="A244" s="3">
        <v>2</v>
      </c>
      <c r="B244" t="s">
        <v>21</v>
      </c>
      <c r="C244" t="s">
        <v>22</v>
      </c>
      <c r="D244" t="s">
        <v>294</v>
      </c>
      <c r="E244" s="2" t="str">
        <f>IF(ISNUMBER(SEARCH("pay",D244)),"?","")</f>
        <v>?</v>
      </c>
      <c r="F244" s="2">
        <f>IF(A244&lt; 3.5, 0,1)</f>
        <v>0</v>
      </c>
    </row>
    <row r="245" spans="1:6" x14ac:dyDescent="0.4">
      <c r="A245" s="3">
        <v>1</v>
      </c>
      <c r="B245" t="s">
        <v>21</v>
      </c>
      <c r="C245" t="s">
        <v>22</v>
      </c>
      <c r="D245" t="s">
        <v>336</v>
      </c>
      <c r="E245" s="2" t="str">
        <f>IF(ISNUMBER(SEARCH("pay",D245)),"?","")</f>
        <v>?</v>
      </c>
      <c r="F245" s="2">
        <f>IF(A245&lt; 3.5, 0,1)</f>
        <v>0</v>
      </c>
    </row>
    <row r="246" spans="1:6" x14ac:dyDescent="0.4">
      <c r="A246" s="3">
        <v>3</v>
      </c>
      <c r="B246" t="s">
        <v>40</v>
      </c>
      <c r="C246" t="s">
        <v>41</v>
      </c>
      <c r="D246" t="s">
        <v>339</v>
      </c>
      <c r="E246" s="2" t="s">
        <v>401</v>
      </c>
      <c r="F246" s="2">
        <f>IF(A246&lt; 3.5, 0,1)</f>
        <v>0</v>
      </c>
    </row>
    <row r="247" spans="1:6" x14ac:dyDescent="0.4">
      <c r="A247" s="3">
        <v>1</v>
      </c>
      <c r="B247" t="s">
        <v>9</v>
      </c>
      <c r="C247" t="s">
        <v>340</v>
      </c>
      <c r="D247" t="s">
        <v>341</v>
      </c>
      <c r="E247" s="2" t="s">
        <v>401</v>
      </c>
      <c r="F247" s="2">
        <f>IF(A247&lt; 3.5, 0,1)</f>
        <v>0</v>
      </c>
    </row>
    <row r="248" spans="1:6" x14ac:dyDescent="0.4">
      <c r="A248" s="3">
        <v>1</v>
      </c>
      <c r="B248" t="s">
        <v>9</v>
      </c>
      <c r="C248" t="s">
        <v>10</v>
      </c>
      <c r="D248" t="s">
        <v>318</v>
      </c>
      <c r="E248" s="2" t="str">
        <f>IF(ISNUMBER(SEARCH("Alexa Prize Socialbots",C248)),"3,12","")</f>
        <v>3,12</v>
      </c>
      <c r="F248" s="2">
        <f>IF(A248&lt; 3.5, 0,1)</f>
        <v>0</v>
      </c>
    </row>
    <row r="249" spans="1:6" x14ac:dyDescent="0.4">
      <c r="A249" s="3">
        <v>1</v>
      </c>
      <c r="B249" t="s">
        <v>9</v>
      </c>
      <c r="C249" t="s">
        <v>10</v>
      </c>
      <c r="D249" t="s">
        <v>321</v>
      </c>
      <c r="E249" s="2" t="str">
        <f>IF(ISNUMBER(SEARCH("Alexa Prize Socialbots",C249)),"3,12","")</f>
        <v>3,12</v>
      </c>
      <c r="F249" s="2">
        <f>IF(A249&lt; 3.5, 0,1)</f>
        <v>0</v>
      </c>
    </row>
    <row r="250" spans="1:6" x14ac:dyDescent="0.4">
      <c r="A250" s="3">
        <v>1</v>
      </c>
      <c r="B250" t="s">
        <v>9</v>
      </c>
      <c r="C250" t="s">
        <v>10</v>
      </c>
      <c r="D250" t="s">
        <v>324</v>
      </c>
      <c r="E250" s="2" t="str">
        <f>IF(ISNUMBER(SEARCH("Alexa Prize Socialbots",C250)),"3,12","")</f>
        <v>3,12</v>
      </c>
      <c r="F250" s="2">
        <f>IF(A250&lt; 3.5, 0,1)</f>
        <v>0</v>
      </c>
    </row>
    <row r="251" spans="1:6" x14ac:dyDescent="0.4">
      <c r="A251" s="3">
        <v>1</v>
      </c>
      <c r="B251" t="s">
        <v>9</v>
      </c>
      <c r="C251" t="s">
        <v>10</v>
      </c>
      <c r="D251" t="s">
        <v>330</v>
      </c>
      <c r="E251" s="2" t="str">
        <f>IF(ISNUMBER(SEARCH("Alexa Prize Socialbots",C251)),"3,12","")</f>
        <v>3,12</v>
      </c>
      <c r="F251" s="2">
        <f>IF(A251&lt; 3.5, 0,1)</f>
        <v>0</v>
      </c>
    </row>
    <row r="252" spans="1:6" x14ac:dyDescent="0.4">
      <c r="A252" s="3">
        <v>1</v>
      </c>
      <c r="B252" t="s">
        <v>9</v>
      </c>
      <c r="C252" t="s">
        <v>10</v>
      </c>
      <c r="D252" t="s">
        <v>345</v>
      </c>
      <c r="E252" s="2" t="str">
        <f>IF(ISNUMBER(SEARCH("Alexa Prize Socialbots",C252)),"3,12","")</f>
        <v>3,12</v>
      </c>
      <c r="F252" s="2">
        <f>IF(A252&lt; 3.5, 0,1)</f>
        <v>0</v>
      </c>
    </row>
    <row r="253" spans="1:6" x14ac:dyDescent="0.4">
      <c r="A253" s="3">
        <v>1</v>
      </c>
      <c r="B253" t="s">
        <v>9</v>
      </c>
      <c r="C253" t="s">
        <v>10</v>
      </c>
      <c r="D253" t="s">
        <v>348</v>
      </c>
      <c r="E253" s="2" t="str">
        <f>IF(ISNUMBER(SEARCH("Alexa Prize Socialbots",C253)),"3,12","")</f>
        <v>3,12</v>
      </c>
      <c r="F253" s="2">
        <f>IF(A253&lt; 3.5, 0,1)</f>
        <v>0</v>
      </c>
    </row>
    <row r="254" spans="1:6" x14ac:dyDescent="0.4">
      <c r="A254" s="3">
        <v>1</v>
      </c>
      <c r="B254" t="s">
        <v>9</v>
      </c>
      <c r="C254" t="s">
        <v>10</v>
      </c>
      <c r="D254" t="s">
        <v>379</v>
      </c>
      <c r="E254" s="2" t="str">
        <f>IF(ISNUMBER(SEARCH("Alexa Prize Socialbots",C254)),"3,12","")</f>
        <v>3,12</v>
      </c>
      <c r="F254" s="2">
        <f>IF(A254&lt; 3.5, 0,1)</f>
        <v>0</v>
      </c>
    </row>
    <row r="255" spans="1:6" x14ac:dyDescent="0.4">
      <c r="A255" s="3">
        <v>1</v>
      </c>
      <c r="B255" t="s">
        <v>9</v>
      </c>
      <c r="C255" t="s">
        <v>10</v>
      </c>
      <c r="D255" t="s">
        <v>392</v>
      </c>
      <c r="E255" s="2" t="str">
        <f>IF(ISNUMBER(SEARCH("Alexa Prize Socialbots",C255)),"3,12","")</f>
        <v>3,12</v>
      </c>
      <c r="F255" s="2">
        <f>IF(A255&lt; 3.5, 0,1)</f>
        <v>0</v>
      </c>
    </row>
    <row r="256" spans="1:6" x14ac:dyDescent="0.4">
      <c r="A256" s="3">
        <v>3</v>
      </c>
      <c r="B256" t="s">
        <v>9</v>
      </c>
      <c r="C256" t="s">
        <v>10</v>
      </c>
      <c r="D256" t="s">
        <v>11</v>
      </c>
      <c r="E256" s="2" t="str">
        <f>IF(ISNUMBER(SEARCH("Alexa Prize Socialbots",C256)),"3,12","")</f>
        <v>3,12</v>
      </c>
      <c r="F256" s="2">
        <f>IF(A256&lt; 3.5, 0,1)</f>
        <v>0</v>
      </c>
    </row>
    <row r="257" spans="1:6" x14ac:dyDescent="0.4">
      <c r="A257" s="3">
        <v>1</v>
      </c>
      <c r="B257" t="s">
        <v>9</v>
      </c>
      <c r="C257" t="s">
        <v>10</v>
      </c>
      <c r="D257" t="s">
        <v>30</v>
      </c>
      <c r="E257" s="2" t="str">
        <f>IF(ISNUMBER(SEARCH("Alexa Prize Socialbots",C257)),"3,12","")</f>
        <v>3,12</v>
      </c>
      <c r="F257" s="2">
        <f>IF(A257&lt; 3.5, 0,1)</f>
        <v>0</v>
      </c>
    </row>
    <row r="258" spans="1:6" x14ac:dyDescent="0.4">
      <c r="A258" s="3">
        <v>1</v>
      </c>
      <c r="B258" t="s">
        <v>9</v>
      </c>
      <c r="C258" t="s">
        <v>10</v>
      </c>
      <c r="D258" t="s">
        <v>43</v>
      </c>
      <c r="E258" s="2" t="str">
        <f>IF(ISNUMBER(SEARCH("Alexa Prize Socialbots",C258)),"3,12","")</f>
        <v>3,12</v>
      </c>
      <c r="F258" s="2">
        <f>IF(A258&lt; 3.5, 0,1)</f>
        <v>0</v>
      </c>
    </row>
    <row r="259" spans="1:6" x14ac:dyDescent="0.4">
      <c r="A259" s="3">
        <v>1</v>
      </c>
      <c r="B259" t="s">
        <v>9</v>
      </c>
      <c r="C259" t="s">
        <v>10</v>
      </c>
      <c r="D259" t="s">
        <v>48</v>
      </c>
      <c r="E259" s="2" t="str">
        <f>IF(ISNUMBER(SEARCH("Alexa Prize Socialbots",C259)),"3,12","")</f>
        <v>3,12</v>
      </c>
      <c r="F259" s="2">
        <f>IF(A259&lt; 3.5, 0,1)</f>
        <v>0</v>
      </c>
    </row>
    <row r="260" spans="1:6" x14ac:dyDescent="0.4">
      <c r="A260" s="3">
        <v>1</v>
      </c>
      <c r="B260" t="s">
        <v>9</v>
      </c>
      <c r="C260" t="s">
        <v>10</v>
      </c>
      <c r="D260" t="s">
        <v>58</v>
      </c>
      <c r="E260" s="2" t="str">
        <f>IF(ISNUMBER(SEARCH("Alexa Prize Socialbots",C260)),"3,12","")</f>
        <v>3,12</v>
      </c>
      <c r="F260" s="2">
        <f>IF(A260&lt; 3.5, 0,1)</f>
        <v>0</v>
      </c>
    </row>
    <row r="261" spans="1:6" x14ac:dyDescent="0.4">
      <c r="A261" s="3">
        <v>1</v>
      </c>
      <c r="B261" t="s">
        <v>9</v>
      </c>
      <c r="C261" t="s">
        <v>10</v>
      </c>
      <c r="D261" t="s">
        <v>66</v>
      </c>
      <c r="E261" s="2" t="str">
        <f>IF(ISNUMBER(SEARCH("Alexa Prize Socialbots",C261)),"3,12","")</f>
        <v>3,12</v>
      </c>
      <c r="F261" s="2">
        <f>IF(A261&lt; 3.5, 0,1)</f>
        <v>0</v>
      </c>
    </row>
    <row r="262" spans="1:6" x14ac:dyDescent="0.4">
      <c r="A262" s="3">
        <v>1</v>
      </c>
      <c r="B262" t="s">
        <v>9</v>
      </c>
      <c r="C262" t="s">
        <v>10</v>
      </c>
      <c r="D262" t="s">
        <v>69</v>
      </c>
      <c r="E262" s="2" t="str">
        <f>IF(ISNUMBER(SEARCH("Alexa Prize Socialbots",C262)),"3,12","")</f>
        <v>3,12</v>
      </c>
      <c r="F262" s="2">
        <f>IF(A262&lt; 3.5, 0,1)</f>
        <v>0</v>
      </c>
    </row>
    <row r="263" spans="1:6" x14ac:dyDescent="0.4">
      <c r="A263" s="3">
        <v>1</v>
      </c>
      <c r="B263" t="s">
        <v>9</v>
      </c>
      <c r="C263" t="s">
        <v>10</v>
      </c>
      <c r="D263" t="s">
        <v>84</v>
      </c>
      <c r="E263" s="2" t="str">
        <f>IF(ISNUMBER(SEARCH("Alexa Prize Socialbots",C263)),"3,12","")</f>
        <v>3,12</v>
      </c>
      <c r="F263" s="2">
        <f>IF(A263&lt; 3.5, 0,1)</f>
        <v>0</v>
      </c>
    </row>
    <row r="264" spans="1:6" x14ac:dyDescent="0.4">
      <c r="A264" s="3">
        <v>1</v>
      </c>
      <c r="B264" t="s">
        <v>9</v>
      </c>
      <c r="C264" t="s">
        <v>10</v>
      </c>
      <c r="D264" t="s">
        <v>100</v>
      </c>
      <c r="E264" s="2" t="str">
        <f>IF(ISNUMBER(SEARCH("Alexa Prize Socialbots",C264)),"3,12","")</f>
        <v>3,12</v>
      </c>
      <c r="F264" s="2">
        <f>IF(A264&lt; 3.5, 0,1)</f>
        <v>0</v>
      </c>
    </row>
    <row r="265" spans="1:6" x14ac:dyDescent="0.4">
      <c r="A265" s="3">
        <v>1</v>
      </c>
      <c r="B265" t="s">
        <v>9</v>
      </c>
      <c r="C265" t="s">
        <v>10</v>
      </c>
      <c r="D265" t="s">
        <v>104</v>
      </c>
      <c r="E265" s="2" t="str">
        <f>IF(ISNUMBER(SEARCH("Alexa Prize Socialbots",C265)),"3,12","")</f>
        <v>3,12</v>
      </c>
      <c r="F265" s="2">
        <f>IF(A265&lt; 3.5, 0,1)</f>
        <v>0</v>
      </c>
    </row>
    <row r="266" spans="1:6" x14ac:dyDescent="0.4">
      <c r="A266" s="3">
        <v>1</v>
      </c>
      <c r="B266" t="s">
        <v>9</v>
      </c>
      <c r="C266" t="s">
        <v>10</v>
      </c>
      <c r="D266" t="s">
        <v>107</v>
      </c>
      <c r="E266" s="2" t="str">
        <f>IF(ISNUMBER(SEARCH("Alexa Prize Socialbots",C266)),"3,12","")</f>
        <v>3,12</v>
      </c>
      <c r="F266" s="2">
        <f>IF(A266&lt; 3.5, 0,1)</f>
        <v>0</v>
      </c>
    </row>
    <row r="267" spans="1:6" x14ac:dyDescent="0.4">
      <c r="A267" s="3">
        <v>1</v>
      </c>
      <c r="B267" t="s">
        <v>9</v>
      </c>
      <c r="C267" t="s">
        <v>10</v>
      </c>
      <c r="D267" t="s">
        <v>108</v>
      </c>
      <c r="E267" s="2" t="str">
        <f>IF(ISNUMBER(SEARCH("Alexa Prize Socialbots",C267)),"3,12","")</f>
        <v>3,12</v>
      </c>
      <c r="F267" s="2">
        <f>IF(A267&lt; 3.5, 0,1)</f>
        <v>0</v>
      </c>
    </row>
    <row r="268" spans="1:6" x14ac:dyDescent="0.4">
      <c r="A268" s="3">
        <v>1</v>
      </c>
      <c r="B268" t="s">
        <v>9</v>
      </c>
      <c r="C268" t="s">
        <v>10</v>
      </c>
      <c r="D268" t="s">
        <v>115</v>
      </c>
      <c r="E268" s="2" t="str">
        <f>IF(ISNUMBER(SEARCH("Alexa Prize Socialbots",C268)),"3,12","")</f>
        <v>3,12</v>
      </c>
      <c r="F268" s="2">
        <f>IF(A268&lt; 3.5, 0,1)</f>
        <v>0</v>
      </c>
    </row>
    <row r="269" spans="1:6" x14ac:dyDescent="0.4">
      <c r="A269" s="3">
        <v>1</v>
      </c>
      <c r="B269" t="s">
        <v>9</v>
      </c>
      <c r="C269" t="s">
        <v>10</v>
      </c>
      <c r="D269" t="s">
        <v>126</v>
      </c>
      <c r="E269" s="2" t="str">
        <f>IF(ISNUMBER(SEARCH("Alexa Prize Socialbots",C269)),"3,12","")</f>
        <v>3,12</v>
      </c>
      <c r="F269" s="2">
        <f>IF(A269&lt; 3.5, 0,1)</f>
        <v>0</v>
      </c>
    </row>
    <row r="270" spans="1:6" x14ac:dyDescent="0.4">
      <c r="A270" s="3">
        <v>1</v>
      </c>
      <c r="B270" t="s">
        <v>9</v>
      </c>
      <c r="C270" t="s">
        <v>10</v>
      </c>
      <c r="D270" t="s">
        <v>132</v>
      </c>
      <c r="E270" s="2" t="str">
        <f>IF(ISNUMBER(SEARCH("Alexa Prize Socialbots",C270)),"3,12","")</f>
        <v>3,12</v>
      </c>
      <c r="F270" s="2">
        <f>IF(A270&lt; 3.5, 0,1)</f>
        <v>0</v>
      </c>
    </row>
    <row r="271" spans="1:6" x14ac:dyDescent="0.4">
      <c r="A271" s="3">
        <v>1</v>
      </c>
      <c r="B271" t="s">
        <v>9</v>
      </c>
      <c r="C271" t="s">
        <v>10</v>
      </c>
      <c r="D271" t="s">
        <v>133</v>
      </c>
      <c r="E271" s="2" t="str">
        <f>IF(ISNUMBER(SEARCH("Alexa Prize Socialbots",C271)),"3,12","")</f>
        <v>3,12</v>
      </c>
      <c r="F271" s="2">
        <f>IF(A271&lt; 3.5, 0,1)</f>
        <v>0</v>
      </c>
    </row>
    <row r="272" spans="1:6" x14ac:dyDescent="0.4">
      <c r="A272" s="3">
        <v>3</v>
      </c>
      <c r="B272" t="s">
        <v>9</v>
      </c>
      <c r="C272" t="s">
        <v>10</v>
      </c>
      <c r="D272" t="s">
        <v>142</v>
      </c>
      <c r="E272" s="2" t="str">
        <f>IF(ISNUMBER(SEARCH("Alexa Prize Socialbots",C272)),"3,12","")</f>
        <v>3,12</v>
      </c>
      <c r="F272" s="2">
        <f>IF(A272&lt; 3.5, 0,1)</f>
        <v>0</v>
      </c>
    </row>
    <row r="273" spans="1:6" x14ac:dyDescent="0.4">
      <c r="A273" s="3">
        <v>1</v>
      </c>
      <c r="B273" t="s">
        <v>9</v>
      </c>
      <c r="C273" t="s">
        <v>10</v>
      </c>
      <c r="D273" t="s">
        <v>144</v>
      </c>
      <c r="E273" s="2" t="str">
        <f>IF(ISNUMBER(SEARCH("Alexa Prize Socialbots",C273)),"3,12","")</f>
        <v>3,12</v>
      </c>
      <c r="F273" s="2">
        <f>IF(A273&lt; 3.5, 0,1)</f>
        <v>0</v>
      </c>
    </row>
    <row r="274" spans="1:6" x14ac:dyDescent="0.4">
      <c r="A274" s="3">
        <v>1</v>
      </c>
      <c r="B274" t="s">
        <v>9</v>
      </c>
      <c r="C274" t="s">
        <v>10</v>
      </c>
      <c r="D274" t="s">
        <v>153</v>
      </c>
      <c r="E274" s="2" t="str">
        <f>IF(ISNUMBER(SEARCH("Alexa Prize Socialbots",C274)),"3,12","")</f>
        <v>3,12</v>
      </c>
      <c r="F274" s="2">
        <f>IF(A274&lt; 3.5, 0,1)</f>
        <v>0</v>
      </c>
    </row>
    <row r="275" spans="1:6" x14ac:dyDescent="0.4">
      <c r="A275" s="3">
        <v>1</v>
      </c>
      <c r="B275" t="s">
        <v>9</v>
      </c>
      <c r="C275" t="s">
        <v>10</v>
      </c>
      <c r="D275" t="s">
        <v>159</v>
      </c>
      <c r="E275" s="2" t="str">
        <f>IF(ISNUMBER(SEARCH("Alexa Prize Socialbots",C275)),"3,12","")</f>
        <v>3,12</v>
      </c>
      <c r="F275" s="2">
        <f>IF(A275&lt; 3.5, 0,1)</f>
        <v>0</v>
      </c>
    </row>
    <row r="276" spans="1:6" x14ac:dyDescent="0.4">
      <c r="A276" s="3">
        <v>1</v>
      </c>
      <c r="B276" t="s">
        <v>9</v>
      </c>
      <c r="C276" t="s">
        <v>10</v>
      </c>
      <c r="D276" t="s">
        <v>165</v>
      </c>
      <c r="E276" s="2" t="str">
        <f>IF(ISNUMBER(SEARCH("Alexa Prize Socialbots",C276)),"3,12","")</f>
        <v>3,12</v>
      </c>
      <c r="F276" s="2">
        <f>IF(A276&lt; 3.5, 0,1)</f>
        <v>0</v>
      </c>
    </row>
    <row r="277" spans="1:6" x14ac:dyDescent="0.4">
      <c r="A277" s="3">
        <v>1</v>
      </c>
      <c r="B277" t="s">
        <v>9</v>
      </c>
      <c r="C277" t="s">
        <v>10</v>
      </c>
      <c r="D277" t="s">
        <v>166</v>
      </c>
      <c r="E277" s="2" t="str">
        <f>IF(ISNUMBER(SEARCH("Alexa Prize Socialbots",C277)),"3,12","")</f>
        <v>3,12</v>
      </c>
      <c r="F277" s="2">
        <f>IF(A277&lt; 3.5, 0,1)</f>
        <v>0</v>
      </c>
    </row>
    <row r="278" spans="1:6" x14ac:dyDescent="0.4">
      <c r="A278" s="3">
        <v>1</v>
      </c>
      <c r="B278" t="s">
        <v>9</v>
      </c>
      <c r="C278" t="s">
        <v>10</v>
      </c>
      <c r="D278" t="s">
        <v>167</v>
      </c>
      <c r="E278" s="2" t="str">
        <f>IF(ISNUMBER(SEARCH("Alexa Prize Socialbots",C278)),"3,12","")</f>
        <v>3,12</v>
      </c>
      <c r="F278" s="2">
        <f>IF(A278&lt; 3.5, 0,1)</f>
        <v>0</v>
      </c>
    </row>
    <row r="279" spans="1:6" x14ac:dyDescent="0.4">
      <c r="A279" s="3">
        <v>1</v>
      </c>
      <c r="B279" t="s">
        <v>9</v>
      </c>
      <c r="C279" t="s">
        <v>10</v>
      </c>
      <c r="D279" t="s">
        <v>172</v>
      </c>
      <c r="E279" s="2" t="str">
        <f>IF(ISNUMBER(SEARCH("Alexa Prize Socialbots",C279)),"3,12","")</f>
        <v>3,12</v>
      </c>
      <c r="F279" s="2">
        <f>IF(A279&lt; 3.5, 0,1)</f>
        <v>0</v>
      </c>
    </row>
    <row r="280" spans="1:6" x14ac:dyDescent="0.4">
      <c r="A280" s="3">
        <v>3</v>
      </c>
      <c r="B280" t="s">
        <v>9</v>
      </c>
      <c r="C280" t="s">
        <v>10</v>
      </c>
      <c r="D280" t="s">
        <v>188</v>
      </c>
      <c r="E280" s="2" t="str">
        <f>IF(ISNUMBER(SEARCH("Alexa Prize Socialbots",C280)),"3,12","")</f>
        <v>3,12</v>
      </c>
      <c r="F280" s="2">
        <f>IF(A280&lt; 3.5, 0,1)</f>
        <v>0</v>
      </c>
    </row>
    <row r="281" spans="1:6" x14ac:dyDescent="0.4">
      <c r="A281" s="3">
        <v>1</v>
      </c>
      <c r="B281" t="s">
        <v>9</v>
      </c>
      <c r="C281" t="s">
        <v>10</v>
      </c>
      <c r="D281" t="s">
        <v>194</v>
      </c>
      <c r="E281" s="2" t="str">
        <f>IF(ISNUMBER(SEARCH("Alexa Prize Socialbots",C281)),"3,12","")</f>
        <v>3,12</v>
      </c>
      <c r="F281" s="2">
        <f>IF(A281&lt; 3.5, 0,1)</f>
        <v>0</v>
      </c>
    </row>
    <row r="282" spans="1:6" x14ac:dyDescent="0.4">
      <c r="A282" s="3">
        <v>1</v>
      </c>
      <c r="B282" t="s">
        <v>9</v>
      </c>
      <c r="C282" t="s">
        <v>10</v>
      </c>
      <c r="D282" t="s">
        <v>196</v>
      </c>
      <c r="E282" s="2" t="str">
        <f>IF(ISNUMBER(SEARCH("Alexa Prize Socialbots",C282)),"3,12","")</f>
        <v>3,12</v>
      </c>
      <c r="F282" s="2">
        <f>IF(A282&lt; 3.5, 0,1)</f>
        <v>0</v>
      </c>
    </row>
    <row r="283" spans="1:6" x14ac:dyDescent="0.4">
      <c r="A283" s="3">
        <v>2</v>
      </c>
      <c r="B283" t="s">
        <v>9</v>
      </c>
      <c r="C283" t="s">
        <v>10</v>
      </c>
      <c r="D283" t="s">
        <v>203</v>
      </c>
      <c r="E283" s="2" t="str">
        <f>IF(ISNUMBER(SEARCH("Alexa Prize Socialbots",C283)),"3,12","")</f>
        <v>3,12</v>
      </c>
      <c r="F283" s="2">
        <f>IF(A283&lt; 3.5, 0,1)</f>
        <v>0</v>
      </c>
    </row>
    <row r="284" spans="1:6" x14ac:dyDescent="0.4">
      <c r="A284" s="3">
        <v>1</v>
      </c>
      <c r="B284" t="s">
        <v>9</v>
      </c>
      <c r="C284" t="s">
        <v>10</v>
      </c>
      <c r="D284" t="s">
        <v>218</v>
      </c>
      <c r="E284" s="2" t="str">
        <f>IF(ISNUMBER(SEARCH("Alexa Prize Socialbots",C284)),"3,12","")</f>
        <v>3,12</v>
      </c>
      <c r="F284" s="2">
        <f>IF(A284&lt; 3.5, 0,1)</f>
        <v>0</v>
      </c>
    </row>
    <row r="285" spans="1:6" x14ac:dyDescent="0.4">
      <c r="A285" s="3">
        <v>1</v>
      </c>
      <c r="B285" t="s">
        <v>9</v>
      </c>
      <c r="C285" t="s">
        <v>10</v>
      </c>
      <c r="D285" t="s">
        <v>219</v>
      </c>
      <c r="E285" s="2" t="str">
        <f>IF(ISNUMBER(SEARCH("Alexa Prize Socialbots",C285)),"3,12","")</f>
        <v>3,12</v>
      </c>
      <c r="F285" s="2">
        <f>IF(A285&lt; 3.5, 0,1)</f>
        <v>0</v>
      </c>
    </row>
    <row r="286" spans="1:6" x14ac:dyDescent="0.4">
      <c r="A286" s="3">
        <v>3</v>
      </c>
      <c r="B286" t="s">
        <v>9</v>
      </c>
      <c r="C286" t="s">
        <v>10</v>
      </c>
      <c r="D286" t="s">
        <v>220</v>
      </c>
      <c r="E286" s="2" t="str">
        <f>IF(ISNUMBER(SEARCH("Alexa Prize Socialbots",C286)),"3,12","")</f>
        <v>3,12</v>
      </c>
      <c r="F286" s="2">
        <f>IF(A286&lt; 3.5, 0,1)</f>
        <v>0</v>
      </c>
    </row>
    <row r="287" spans="1:6" x14ac:dyDescent="0.4">
      <c r="A287" s="3">
        <v>1</v>
      </c>
      <c r="B287" t="s">
        <v>9</v>
      </c>
      <c r="C287" t="s">
        <v>10</v>
      </c>
      <c r="D287" t="s">
        <v>223</v>
      </c>
      <c r="E287" s="2" t="str">
        <f>IF(ISNUMBER(SEARCH("Alexa Prize Socialbots",C287)),"3,12","")</f>
        <v>3,12</v>
      </c>
      <c r="F287" s="2">
        <f>IF(A287&lt; 3.5, 0,1)</f>
        <v>0</v>
      </c>
    </row>
    <row r="288" spans="1:6" x14ac:dyDescent="0.4">
      <c r="A288" s="3">
        <v>1</v>
      </c>
      <c r="B288" t="s">
        <v>9</v>
      </c>
      <c r="C288" t="s">
        <v>10</v>
      </c>
      <c r="D288" t="s">
        <v>253</v>
      </c>
      <c r="E288" s="2" t="str">
        <f>IF(ISNUMBER(SEARCH("Alexa Prize Socialbots",C288)),"3,12","")</f>
        <v>3,12</v>
      </c>
      <c r="F288" s="2">
        <f>IF(A288&lt; 3.5, 0,1)</f>
        <v>0</v>
      </c>
    </row>
    <row r="289" spans="1:6" x14ac:dyDescent="0.4">
      <c r="A289" s="3">
        <v>1</v>
      </c>
      <c r="B289" t="s">
        <v>9</v>
      </c>
      <c r="C289" t="s">
        <v>10</v>
      </c>
      <c r="D289" t="s">
        <v>254</v>
      </c>
      <c r="E289" s="2" t="str">
        <f>IF(ISNUMBER(SEARCH("Alexa Prize Socialbots",C289)),"3,12","")</f>
        <v>3,12</v>
      </c>
      <c r="F289" s="2">
        <f>IF(A289&lt; 3.5, 0,1)</f>
        <v>0</v>
      </c>
    </row>
    <row r="290" spans="1:6" x14ac:dyDescent="0.4">
      <c r="A290" s="3">
        <v>1</v>
      </c>
      <c r="B290" t="s">
        <v>9</v>
      </c>
      <c r="C290" t="s">
        <v>10</v>
      </c>
      <c r="D290" t="s">
        <v>261</v>
      </c>
      <c r="E290" s="2" t="str">
        <f>IF(ISNUMBER(SEARCH("Alexa Prize Socialbots",C290)),"3,12","")</f>
        <v>3,12</v>
      </c>
      <c r="F290" s="2">
        <f>IF(A290&lt; 3.5, 0,1)</f>
        <v>0</v>
      </c>
    </row>
    <row r="291" spans="1:6" x14ac:dyDescent="0.4">
      <c r="A291" s="3">
        <v>1</v>
      </c>
      <c r="B291" t="s">
        <v>9</v>
      </c>
      <c r="C291" t="s">
        <v>10</v>
      </c>
      <c r="D291" t="s">
        <v>262</v>
      </c>
      <c r="E291" s="2" t="str">
        <f>IF(ISNUMBER(SEARCH("Alexa Prize Socialbots",C291)),"3,12","")</f>
        <v>3,12</v>
      </c>
      <c r="F291" s="2">
        <f>IF(A291&lt; 3.5, 0,1)</f>
        <v>0</v>
      </c>
    </row>
    <row r="292" spans="1:6" x14ac:dyDescent="0.4">
      <c r="A292" s="3">
        <v>1</v>
      </c>
      <c r="B292" t="s">
        <v>9</v>
      </c>
      <c r="C292" t="s">
        <v>10</v>
      </c>
      <c r="D292" t="s">
        <v>269</v>
      </c>
      <c r="E292" s="2" t="str">
        <f>IF(ISNUMBER(SEARCH("Alexa Prize Socialbots",C292)),"3,12","")</f>
        <v>3,12</v>
      </c>
      <c r="F292" s="2">
        <f>IF(A292&lt; 3.5, 0,1)</f>
        <v>0</v>
      </c>
    </row>
    <row r="293" spans="1:6" x14ac:dyDescent="0.4">
      <c r="A293" s="3">
        <v>1</v>
      </c>
      <c r="B293" t="s">
        <v>9</v>
      </c>
      <c r="C293" t="s">
        <v>10</v>
      </c>
      <c r="D293" t="s">
        <v>277</v>
      </c>
      <c r="E293" s="2" t="str">
        <f>IF(ISNUMBER(SEARCH("Alexa Prize Socialbots",C293)),"3,12","")</f>
        <v>3,12</v>
      </c>
      <c r="F293" s="2">
        <f>IF(A293&lt; 3.5, 0,1)</f>
        <v>0</v>
      </c>
    </row>
    <row r="294" spans="1:6" x14ac:dyDescent="0.4">
      <c r="A294" s="3">
        <v>1</v>
      </c>
      <c r="B294" t="s">
        <v>9</v>
      </c>
      <c r="C294" t="s">
        <v>10</v>
      </c>
      <c r="D294" t="s">
        <v>283</v>
      </c>
      <c r="E294" s="2" t="str">
        <f>IF(ISNUMBER(SEARCH("Alexa Prize Socialbots",C294)),"3,12","")</f>
        <v>3,12</v>
      </c>
      <c r="F294" s="2">
        <f>IF(A294&lt; 3.5, 0,1)</f>
        <v>0</v>
      </c>
    </row>
    <row r="295" spans="1:6" x14ac:dyDescent="0.4">
      <c r="A295" s="3">
        <v>1</v>
      </c>
      <c r="B295" t="s">
        <v>9</v>
      </c>
      <c r="C295" t="s">
        <v>10</v>
      </c>
      <c r="D295" t="s">
        <v>288</v>
      </c>
      <c r="E295" s="2" t="str">
        <f>IF(ISNUMBER(SEARCH("Alexa Prize Socialbots",C295)),"3,12","")</f>
        <v>3,12</v>
      </c>
      <c r="F295" s="2">
        <f>IF(A295&lt; 3.5, 0,1)</f>
        <v>0</v>
      </c>
    </row>
    <row r="296" spans="1:6" x14ac:dyDescent="0.4">
      <c r="A296" s="3">
        <v>2</v>
      </c>
      <c r="B296" t="s">
        <v>9</v>
      </c>
      <c r="C296" t="s">
        <v>10</v>
      </c>
      <c r="D296" t="s">
        <v>290</v>
      </c>
      <c r="E296" s="2" t="str">
        <f>IF(ISNUMBER(SEARCH("Alexa Prize Socialbots",C296)),"3,12","")</f>
        <v>3,12</v>
      </c>
      <c r="F296" s="2">
        <f>IF(A296&lt; 3.5, 0,1)</f>
        <v>0</v>
      </c>
    </row>
    <row r="297" spans="1:6" x14ac:dyDescent="0.4">
      <c r="A297" s="3">
        <v>1</v>
      </c>
      <c r="B297" t="s">
        <v>9</v>
      </c>
      <c r="C297" t="s">
        <v>10</v>
      </c>
      <c r="D297" t="s">
        <v>292</v>
      </c>
      <c r="E297" s="2" t="str">
        <f>IF(ISNUMBER(SEARCH("Alexa Prize Socialbots",C297)),"3,12","")</f>
        <v>3,12</v>
      </c>
      <c r="F297" s="2">
        <f>IF(A297&lt; 3.5, 0,1)</f>
        <v>0</v>
      </c>
    </row>
    <row r="298" spans="1:6" x14ac:dyDescent="0.4">
      <c r="A298" s="3">
        <v>1</v>
      </c>
      <c r="B298" t="s">
        <v>9</v>
      </c>
      <c r="C298" t="s">
        <v>10</v>
      </c>
      <c r="D298" t="s">
        <v>300</v>
      </c>
      <c r="E298" s="2" t="str">
        <f>IF(ISNUMBER(SEARCH("Alexa Prize Socialbots",C298)),"3,12","")</f>
        <v>3,12</v>
      </c>
      <c r="F298" s="2">
        <f>IF(A298&lt; 3.5, 0,1)</f>
        <v>0</v>
      </c>
    </row>
    <row r="299" spans="1:6" x14ac:dyDescent="0.4">
      <c r="A299" s="3">
        <v>1</v>
      </c>
      <c r="B299" t="s">
        <v>9</v>
      </c>
      <c r="C299" t="s">
        <v>10</v>
      </c>
      <c r="D299" t="s">
        <v>309</v>
      </c>
      <c r="E299" s="2" t="str">
        <f>IF(ISNUMBER(SEARCH("Alexa Prize Socialbots",C299)),"3,12","")</f>
        <v>3,12</v>
      </c>
      <c r="F299" s="2">
        <f>IF(A299&lt; 3.5, 0,1)</f>
        <v>0</v>
      </c>
    </row>
    <row r="300" spans="1:6" x14ac:dyDescent="0.4">
      <c r="A300" s="3">
        <v>1</v>
      </c>
      <c r="B300" t="s">
        <v>9</v>
      </c>
      <c r="C300" t="s">
        <v>10</v>
      </c>
      <c r="D300" t="s">
        <v>310</v>
      </c>
      <c r="E300" s="2" t="str">
        <f>IF(ISNUMBER(SEARCH("Alexa Prize Socialbots",C300)),"3,12","")</f>
        <v>3,12</v>
      </c>
      <c r="F300" s="2">
        <f>IF(A300&lt; 3.5, 0,1)</f>
        <v>0</v>
      </c>
    </row>
    <row r="301" spans="1:6" x14ac:dyDescent="0.4">
      <c r="A301" s="3">
        <v>1</v>
      </c>
      <c r="B301" t="s">
        <v>9</v>
      </c>
      <c r="C301" t="s">
        <v>10</v>
      </c>
      <c r="D301" t="s">
        <v>314</v>
      </c>
      <c r="E301" s="2" t="s">
        <v>402</v>
      </c>
      <c r="F301" s="2">
        <f>IF(A301&lt; 3.5, 0,1)</f>
        <v>0</v>
      </c>
    </row>
    <row r="302" spans="1:6" x14ac:dyDescent="0.4">
      <c r="A302" s="2" t="s">
        <v>395</v>
      </c>
      <c r="B302" t="s">
        <v>395</v>
      </c>
      <c r="C302" t="s">
        <v>395</v>
      </c>
      <c r="D302" t="s">
        <v>395</v>
      </c>
    </row>
  </sheetData>
  <autoFilter ref="E1:E302" xr:uid="{92CC5975-8DD6-4803-9DE2-7949ADC138AB}">
    <sortState xmlns:xlrd2="http://schemas.microsoft.com/office/spreadsheetml/2017/richdata2" ref="A2:F302">
      <sortCondition ref="E2:E30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E2C9-0E9E-490F-B622-6C9A23EE1188}">
  <dimension ref="A1:E302"/>
  <sheetViews>
    <sheetView workbookViewId="0">
      <selection sqref="A1:A1048576"/>
    </sheetView>
  </sheetViews>
  <sheetFormatPr defaultRowHeight="14.6" x14ac:dyDescent="0.4"/>
  <sheetData>
    <row r="1" spans="1:5" x14ac:dyDescent="0.4">
      <c r="A1" t="s">
        <v>0</v>
      </c>
    </row>
    <row r="2" spans="1:5" x14ac:dyDescent="0.4">
      <c r="A2" s="1">
        <v>1</v>
      </c>
      <c r="B2" t="s">
        <v>398</v>
      </c>
      <c r="C2" t="s">
        <v>399</v>
      </c>
      <c r="D2">
        <v>5</v>
      </c>
      <c r="E2" t="s">
        <v>400</v>
      </c>
    </row>
    <row r="3" spans="1:5" x14ac:dyDescent="0.4">
      <c r="A3" s="1">
        <v>3</v>
      </c>
      <c r="B3" t="s">
        <v>398</v>
      </c>
      <c r="C3" t="s">
        <v>399</v>
      </c>
      <c r="D3">
        <v>5</v>
      </c>
      <c r="E3" t="s">
        <v>400</v>
      </c>
    </row>
    <row r="4" spans="1:5" x14ac:dyDescent="0.4">
      <c r="A4" s="1">
        <v>1</v>
      </c>
      <c r="B4" t="s">
        <v>398</v>
      </c>
      <c r="C4" t="s">
        <v>399</v>
      </c>
      <c r="D4">
        <v>5</v>
      </c>
      <c r="E4" t="s">
        <v>400</v>
      </c>
    </row>
    <row r="5" spans="1:5" x14ac:dyDescent="0.4">
      <c r="A5" s="1">
        <v>3</v>
      </c>
      <c r="B5" t="s">
        <v>398</v>
      </c>
      <c r="C5" t="s">
        <v>399</v>
      </c>
      <c r="D5">
        <v>5</v>
      </c>
      <c r="E5" t="s">
        <v>400</v>
      </c>
    </row>
    <row r="6" spans="1:5" x14ac:dyDescent="0.4">
      <c r="A6" s="1">
        <v>1</v>
      </c>
      <c r="B6" t="s">
        <v>398</v>
      </c>
      <c r="C6" t="s">
        <v>399</v>
      </c>
      <c r="D6">
        <v>5</v>
      </c>
      <c r="E6" t="s">
        <v>400</v>
      </c>
    </row>
    <row r="7" spans="1:5" x14ac:dyDescent="0.4">
      <c r="A7" s="1">
        <v>2</v>
      </c>
      <c r="B7" t="s">
        <v>398</v>
      </c>
      <c r="C7" t="s">
        <v>399</v>
      </c>
      <c r="D7">
        <v>5</v>
      </c>
      <c r="E7" t="s">
        <v>400</v>
      </c>
    </row>
    <row r="8" spans="1:5" x14ac:dyDescent="0.4">
      <c r="A8" s="1">
        <v>1</v>
      </c>
      <c r="B8" t="s">
        <v>398</v>
      </c>
      <c r="C8" t="s">
        <v>399</v>
      </c>
      <c r="D8">
        <v>5</v>
      </c>
      <c r="E8" t="s">
        <v>400</v>
      </c>
    </row>
    <row r="9" spans="1:5" x14ac:dyDescent="0.4">
      <c r="A9" s="1">
        <v>3</v>
      </c>
      <c r="B9" t="s">
        <v>398</v>
      </c>
      <c r="C9" t="s">
        <v>399</v>
      </c>
      <c r="D9">
        <v>5</v>
      </c>
      <c r="E9" t="s">
        <v>400</v>
      </c>
    </row>
    <row r="10" spans="1:5" x14ac:dyDescent="0.4">
      <c r="A10" s="1">
        <v>1</v>
      </c>
      <c r="B10" t="s">
        <v>398</v>
      </c>
      <c r="C10" t="s">
        <v>399</v>
      </c>
      <c r="D10">
        <v>5</v>
      </c>
      <c r="E10" t="s">
        <v>400</v>
      </c>
    </row>
    <row r="11" spans="1:5" x14ac:dyDescent="0.4">
      <c r="A11" s="1">
        <v>1</v>
      </c>
      <c r="B11" t="s">
        <v>398</v>
      </c>
      <c r="C11" t="s">
        <v>399</v>
      </c>
      <c r="D11">
        <v>5</v>
      </c>
      <c r="E11" t="s">
        <v>400</v>
      </c>
    </row>
    <row r="12" spans="1:5" x14ac:dyDescent="0.4">
      <c r="A12" s="1">
        <v>2</v>
      </c>
      <c r="B12" t="s">
        <v>398</v>
      </c>
      <c r="C12" t="s">
        <v>399</v>
      </c>
      <c r="D12">
        <v>5</v>
      </c>
      <c r="E12" t="s">
        <v>400</v>
      </c>
    </row>
    <row r="13" spans="1:5" x14ac:dyDescent="0.4">
      <c r="A13" s="1">
        <v>1</v>
      </c>
      <c r="B13" t="s">
        <v>398</v>
      </c>
      <c r="C13" t="s">
        <v>399</v>
      </c>
      <c r="D13">
        <v>5</v>
      </c>
      <c r="E13" t="s">
        <v>400</v>
      </c>
    </row>
    <row r="14" spans="1:5" x14ac:dyDescent="0.4">
      <c r="A14" s="1">
        <v>1</v>
      </c>
      <c r="B14" t="s">
        <v>398</v>
      </c>
      <c r="C14" t="s">
        <v>399</v>
      </c>
      <c r="D14">
        <v>5</v>
      </c>
      <c r="E14" t="s">
        <v>400</v>
      </c>
    </row>
    <row r="15" spans="1:5" x14ac:dyDescent="0.4">
      <c r="A15" s="1">
        <v>1</v>
      </c>
      <c r="B15" t="s">
        <v>398</v>
      </c>
      <c r="C15" t="s">
        <v>399</v>
      </c>
      <c r="D15">
        <v>5</v>
      </c>
      <c r="E15" t="s">
        <v>400</v>
      </c>
    </row>
    <row r="16" spans="1:5" x14ac:dyDescent="0.4">
      <c r="A16" s="1">
        <v>1</v>
      </c>
      <c r="B16" t="s">
        <v>398</v>
      </c>
      <c r="C16" t="s">
        <v>399</v>
      </c>
      <c r="D16">
        <v>5</v>
      </c>
      <c r="E16" t="s">
        <v>400</v>
      </c>
    </row>
    <row r="17" spans="1:5" x14ac:dyDescent="0.4">
      <c r="A17" s="1">
        <v>1</v>
      </c>
      <c r="B17" t="s">
        <v>398</v>
      </c>
      <c r="C17" t="s">
        <v>399</v>
      </c>
      <c r="D17">
        <v>5</v>
      </c>
      <c r="E17" t="s">
        <v>400</v>
      </c>
    </row>
    <row r="18" spans="1:5" x14ac:dyDescent="0.4">
      <c r="A18" s="1">
        <v>1</v>
      </c>
      <c r="B18" t="s">
        <v>398</v>
      </c>
      <c r="C18" t="s">
        <v>399</v>
      </c>
      <c r="D18">
        <v>5</v>
      </c>
      <c r="E18" t="s">
        <v>400</v>
      </c>
    </row>
    <row r="19" spans="1:5" x14ac:dyDescent="0.4">
      <c r="A19" s="1">
        <v>2</v>
      </c>
      <c r="B19" t="s">
        <v>398</v>
      </c>
      <c r="C19" t="s">
        <v>399</v>
      </c>
      <c r="D19">
        <v>5</v>
      </c>
      <c r="E19" t="s">
        <v>400</v>
      </c>
    </row>
    <row r="20" spans="1:5" x14ac:dyDescent="0.4">
      <c r="A20" s="1">
        <v>1</v>
      </c>
      <c r="B20" t="s">
        <v>398</v>
      </c>
      <c r="C20" t="s">
        <v>399</v>
      </c>
      <c r="D20">
        <v>5</v>
      </c>
      <c r="E20" t="s">
        <v>400</v>
      </c>
    </row>
    <row r="21" spans="1:5" x14ac:dyDescent="0.4">
      <c r="A21" s="1">
        <v>1</v>
      </c>
      <c r="B21" t="s">
        <v>398</v>
      </c>
      <c r="C21" t="s">
        <v>399</v>
      </c>
      <c r="D21">
        <v>5</v>
      </c>
      <c r="E21" t="s">
        <v>400</v>
      </c>
    </row>
    <row r="22" spans="1:5" x14ac:dyDescent="0.4">
      <c r="A22" s="1">
        <v>1</v>
      </c>
      <c r="B22" t="s">
        <v>398</v>
      </c>
      <c r="C22" t="s">
        <v>399</v>
      </c>
      <c r="D22">
        <v>5</v>
      </c>
      <c r="E22" t="s">
        <v>400</v>
      </c>
    </row>
    <row r="23" spans="1:5" x14ac:dyDescent="0.4">
      <c r="A23" s="1">
        <v>1</v>
      </c>
      <c r="B23" t="s">
        <v>398</v>
      </c>
      <c r="C23" t="s">
        <v>399</v>
      </c>
      <c r="D23">
        <v>5</v>
      </c>
      <c r="E23" t="s">
        <v>400</v>
      </c>
    </row>
    <row r="24" spans="1:5" x14ac:dyDescent="0.4">
      <c r="A24" s="1">
        <v>1</v>
      </c>
      <c r="B24" t="s">
        <v>398</v>
      </c>
      <c r="C24" t="s">
        <v>399</v>
      </c>
      <c r="D24">
        <v>5</v>
      </c>
      <c r="E24" t="s">
        <v>400</v>
      </c>
    </row>
    <row r="25" spans="1:5" x14ac:dyDescent="0.4">
      <c r="A25" s="1">
        <v>1</v>
      </c>
      <c r="B25" t="s">
        <v>398</v>
      </c>
      <c r="C25" t="s">
        <v>399</v>
      </c>
      <c r="D25">
        <v>5</v>
      </c>
      <c r="E25" t="s">
        <v>400</v>
      </c>
    </row>
    <row r="26" spans="1:5" x14ac:dyDescent="0.4">
      <c r="A26" s="1">
        <v>1</v>
      </c>
      <c r="B26" t="s">
        <v>398</v>
      </c>
      <c r="C26" t="s">
        <v>399</v>
      </c>
      <c r="D26">
        <v>5</v>
      </c>
      <c r="E26" t="s">
        <v>400</v>
      </c>
    </row>
    <row r="27" spans="1:5" x14ac:dyDescent="0.4">
      <c r="A27" s="1">
        <v>1</v>
      </c>
      <c r="B27" t="s">
        <v>398</v>
      </c>
      <c r="C27" t="s">
        <v>399</v>
      </c>
      <c r="D27">
        <v>5</v>
      </c>
      <c r="E27" t="s">
        <v>400</v>
      </c>
    </row>
    <row r="28" spans="1:5" x14ac:dyDescent="0.4">
      <c r="A28" s="1">
        <v>1</v>
      </c>
      <c r="B28" t="s">
        <v>398</v>
      </c>
      <c r="C28" t="s">
        <v>399</v>
      </c>
      <c r="D28">
        <v>5</v>
      </c>
      <c r="E28" t="s">
        <v>400</v>
      </c>
    </row>
    <row r="29" spans="1:5" x14ac:dyDescent="0.4">
      <c r="A29" s="1">
        <v>1</v>
      </c>
      <c r="B29" t="s">
        <v>398</v>
      </c>
      <c r="C29" t="s">
        <v>399</v>
      </c>
      <c r="D29">
        <v>5</v>
      </c>
      <c r="E29" t="s">
        <v>400</v>
      </c>
    </row>
    <row r="30" spans="1:5" x14ac:dyDescent="0.4">
      <c r="A30" s="1">
        <v>1</v>
      </c>
      <c r="B30" t="s">
        <v>398</v>
      </c>
      <c r="C30" t="s">
        <v>399</v>
      </c>
      <c r="D30">
        <v>5</v>
      </c>
      <c r="E30" t="s">
        <v>400</v>
      </c>
    </row>
    <row r="31" spans="1:5" x14ac:dyDescent="0.4">
      <c r="A31" s="1">
        <v>1</v>
      </c>
      <c r="B31" t="s">
        <v>398</v>
      </c>
      <c r="C31" t="s">
        <v>399</v>
      </c>
      <c r="D31">
        <v>5</v>
      </c>
      <c r="E31" t="s">
        <v>400</v>
      </c>
    </row>
    <row r="32" spans="1:5" x14ac:dyDescent="0.4">
      <c r="A32" s="1">
        <v>2</v>
      </c>
      <c r="B32" t="s">
        <v>398</v>
      </c>
      <c r="C32" t="s">
        <v>399</v>
      </c>
      <c r="D32">
        <v>5</v>
      </c>
      <c r="E32" t="s">
        <v>400</v>
      </c>
    </row>
    <row r="33" spans="1:5" x14ac:dyDescent="0.4">
      <c r="A33" s="1">
        <v>2</v>
      </c>
      <c r="B33" t="s">
        <v>398</v>
      </c>
      <c r="C33" t="s">
        <v>399</v>
      </c>
      <c r="D33">
        <v>5</v>
      </c>
      <c r="E33" t="s">
        <v>400</v>
      </c>
    </row>
    <row r="34" spans="1:5" x14ac:dyDescent="0.4">
      <c r="A34" s="1">
        <v>1</v>
      </c>
      <c r="B34" t="s">
        <v>398</v>
      </c>
      <c r="C34" t="s">
        <v>399</v>
      </c>
      <c r="D34">
        <v>5</v>
      </c>
      <c r="E34" t="s">
        <v>400</v>
      </c>
    </row>
    <row r="35" spans="1:5" x14ac:dyDescent="0.4">
      <c r="A35" s="1">
        <v>1</v>
      </c>
      <c r="B35" t="s">
        <v>398</v>
      </c>
      <c r="C35" t="s">
        <v>399</v>
      </c>
      <c r="D35">
        <v>5</v>
      </c>
      <c r="E35" t="s">
        <v>400</v>
      </c>
    </row>
    <row r="36" spans="1:5" x14ac:dyDescent="0.4">
      <c r="A36" s="1">
        <v>1</v>
      </c>
      <c r="B36" t="s">
        <v>398</v>
      </c>
      <c r="C36" t="s">
        <v>399</v>
      </c>
      <c r="D36">
        <v>5</v>
      </c>
      <c r="E36" t="s">
        <v>400</v>
      </c>
    </row>
    <row r="37" spans="1:5" x14ac:dyDescent="0.4">
      <c r="A37" s="1">
        <v>1</v>
      </c>
      <c r="B37" t="s">
        <v>398</v>
      </c>
      <c r="C37" t="s">
        <v>399</v>
      </c>
      <c r="D37">
        <v>5</v>
      </c>
      <c r="E37" t="s">
        <v>400</v>
      </c>
    </row>
    <row r="38" spans="1:5" x14ac:dyDescent="0.4">
      <c r="A38" s="1">
        <v>1</v>
      </c>
      <c r="B38" t="s">
        <v>398</v>
      </c>
      <c r="C38" t="s">
        <v>399</v>
      </c>
      <c r="D38">
        <v>5</v>
      </c>
      <c r="E38" t="s">
        <v>400</v>
      </c>
    </row>
    <row r="39" spans="1:5" x14ac:dyDescent="0.4">
      <c r="A39" s="1">
        <v>3</v>
      </c>
      <c r="B39" t="s">
        <v>398</v>
      </c>
      <c r="C39" t="s">
        <v>399</v>
      </c>
      <c r="D39">
        <v>5</v>
      </c>
      <c r="E39" t="s">
        <v>400</v>
      </c>
    </row>
    <row r="40" spans="1:5" x14ac:dyDescent="0.4">
      <c r="A40" s="1">
        <v>2</v>
      </c>
      <c r="B40" t="s">
        <v>398</v>
      </c>
      <c r="C40" t="s">
        <v>399</v>
      </c>
      <c r="D40">
        <v>5</v>
      </c>
      <c r="E40" t="s">
        <v>400</v>
      </c>
    </row>
    <row r="41" spans="1:5" x14ac:dyDescent="0.4">
      <c r="A41" s="1">
        <v>1</v>
      </c>
      <c r="B41" t="s">
        <v>398</v>
      </c>
      <c r="C41" t="s">
        <v>399</v>
      </c>
      <c r="D41">
        <v>5</v>
      </c>
      <c r="E41" t="s">
        <v>400</v>
      </c>
    </row>
    <row r="42" spans="1:5" x14ac:dyDescent="0.4">
      <c r="A42" s="1">
        <v>3</v>
      </c>
      <c r="B42" t="s">
        <v>398</v>
      </c>
      <c r="C42" t="s">
        <v>399</v>
      </c>
      <c r="D42">
        <v>5</v>
      </c>
      <c r="E42" t="s">
        <v>400</v>
      </c>
    </row>
    <row r="43" spans="1:5" x14ac:dyDescent="0.4">
      <c r="A43" s="1">
        <v>1</v>
      </c>
      <c r="B43" t="s">
        <v>398</v>
      </c>
      <c r="C43" t="s">
        <v>399</v>
      </c>
      <c r="D43">
        <v>5</v>
      </c>
      <c r="E43" t="s">
        <v>400</v>
      </c>
    </row>
    <row r="44" spans="1:5" x14ac:dyDescent="0.4">
      <c r="A44" s="1">
        <v>1</v>
      </c>
      <c r="B44" t="s">
        <v>398</v>
      </c>
      <c r="C44" t="s">
        <v>399</v>
      </c>
      <c r="D44">
        <v>5</v>
      </c>
      <c r="E44" t="s">
        <v>400</v>
      </c>
    </row>
    <row r="45" spans="1:5" x14ac:dyDescent="0.4">
      <c r="A45" s="1">
        <v>1</v>
      </c>
      <c r="B45" t="s">
        <v>398</v>
      </c>
      <c r="C45" t="s">
        <v>399</v>
      </c>
      <c r="D45">
        <v>5</v>
      </c>
      <c r="E45" t="s">
        <v>400</v>
      </c>
    </row>
    <row r="46" spans="1:5" x14ac:dyDescent="0.4">
      <c r="A46" s="1">
        <v>1</v>
      </c>
      <c r="B46" t="s">
        <v>398</v>
      </c>
      <c r="C46" t="s">
        <v>399</v>
      </c>
      <c r="D46">
        <v>5</v>
      </c>
      <c r="E46" t="s">
        <v>400</v>
      </c>
    </row>
    <row r="47" spans="1:5" x14ac:dyDescent="0.4">
      <c r="A47" s="1">
        <v>1</v>
      </c>
      <c r="B47" t="s">
        <v>398</v>
      </c>
      <c r="C47" t="s">
        <v>399</v>
      </c>
      <c r="D47">
        <v>5</v>
      </c>
      <c r="E47" t="s">
        <v>400</v>
      </c>
    </row>
    <row r="48" spans="1:5" x14ac:dyDescent="0.4">
      <c r="A48" s="1">
        <v>1</v>
      </c>
      <c r="B48" t="s">
        <v>398</v>
      </c>
      <c r="C48" t="s">
        <v>399</v>
      </c>
      <c r="D48">
        <v>5</v>
      </c>
      <c r="E48" t="s">
        <v>400</v>
      </c>
    </row>
    <row r="49" spans="1:5" x14ac:dyDescent="0.4">
      <c r="A49" s="1">
        <v>1</v>
      </c>
      <c r="B49" t="s">
        <v>398</v>
      </c>
      <c r="C49" t="s">
        <v>399</v>
      </c>
      <c r="D49">
        <v>5</v>
      </c>
      <c r="E49" t="s">
        <v>400</v>
      </c>
    </row>
    <row r="50" spans="1:5" x14ac:dyDescent="0.4">
      <c r="A50" s="1">
        <v>1</v>
      </c>
      <c r="B50" t="s">
        <v>398</v>
      </c>
      <c r="C50" t="s">
        <v>399</v>
      </c>
      <c r="D50">
        <v>5</v>
      </c>
      <c r="E50" t="s">
        <v>400</v>
      </c>
    </row>
    <row r="51" spans="1:5" x14ac:dyDescent="0.4">
      <c r="A51" s="1">
        <v>1</v>
      </c>
      <c r="B51" t="s">
        <v>398</v>
      </c>
      <c r="C51" t="s">
        <v>399</v>
      </c>
      <c r="D51">
        <v>5</v>
      </c>
      <c r="E51" t="s">
        <v>400</v>
      </c>
    </row>
    <row r="52" spans="1:5" x14ac:dyDescent="0.4">
      <c r="A52" s="1">
        <v>1</v>
      </c>
      <c r="B52" t="s">
        <v>398</v>
      </c>
      <c r="C52" t="s">
        <v>399</v>
      </c>
      <c r="D52">
        <v>5</v>
      </c>
      <c r="E52" t="s">
        <v>400</v>
      </c>
    </row>
    <row r="53" spans="1:5" x14ac:dyDescent="0.4">
      <c r="A53" s="1">
        <v>2</v>
      </c>
      <c r="B53" t="s">
        <v>398</v>
      </c>
      <c r="C53" t="s">
        <v>399</v>
      </c>
      <c r="D53">
        <v>5</v>
      </c>
      <c r="E53" t="s">
        <v>400</v>
      </c>
    </row>
    <row r="54" spans="1:5" x14ac:dyDescent="0.4">
      <c r="A54" s="1">
        <v>2</v>
      </c>
      <c r="B54" t="s">
        <v>398</v>
      </c>
      <c r="C54" t="s">
        <v>399</v>
      </c>
      <c r="D54">
        <v>5</v>
      </c>
      <c r="E54" t="s">
        <v>400</v>
      </c>
    </row>
    <row r="55" spans="1:5" x14ac:dyDescent="0.4">
      <c r="A55" s="1">
        <v>1</v>
      </c>
      <c r="B55" t="s">
        <v>398</v>
      </c>
      <c r="C55" t="s">
        <v>399</v>
      </c>
      <c r="D55">
        <v>5</v>
      </c>
      <c r="E55" t="s">
        <v>400</v>
      </c>
    </row>
    <row r="56" spans="1:5" x14ac:dyDescent="0.4">
      <c r="A56" s="1">
        <v>1</v>
      </c>
      <c r="B56" t="s">
        <v>398</v>
      </c>
      <c r="C56" t="s">
        <v>399</v>
      </c>
      <c r="D56">
        <v>5</v>
      </c>
      <c r="E56" t="s">
        <v>400</v>
      </c>
    </row>
    <row r="57" spans="1:5" x14ac:dyDescent="0.4">
      <c r="A57" s="1">
        <v>2</v>
      </c>
      <c r="B57" t="s">
        <v>398</v>
      </c>
      <c r="C57" t="s">
        <v>399</v>
      </c>
      <c r="D57">
        <v>5</v>
      </c>
      <c r="E57" t="s">
        <v>400</v>
      </c>
    </row>
    <row r="58" spans="1:5" x14ac:dyDescent="0.4">
      <c r="A58" s="1">
        <v>1</v>
      </c>
      <c r="B58" t="s">
        <v>398</v>
      </c>
      <c r="C58" t="s">
        <v>399</v>
      </c>
      <c r="D58">
        <v>5</v>
      </c>
      <c r="E58" t="s">
        <v>400</v>
      </c>
    </row>
    <row r="59" spans="1:5" x14ac:dyDescent="0.4">
      <c r="A59" s="1">
        <v>1</v>
      </c>
      <c r="B59" t="s">
        <v>398</v>
      </c>
      <c r="C59" t="s">
        <v>399</v>
      </c>
      <c r="D59">
        <v>5</v>
      </c>
      <c r="E59" t="s">
        <v>400</v>
      </c>
    </row>
    <row r="60" spans="1:5" x14ac:dyDescent="0.4">
      <c r="A60" s="1">
        <v>1</v>
      </c>
      <c r="B60" t="s">
        <v>398</v>
      </c>
      <c r="C60" t="s">
        <v>399</v>
      </c>
      <c r="D60">
        <v>5</v>
      </c>
      <c r="E60" t="s">
        <v>400</v>
      </c>
    </row>
    <row r="61" spans="1:5" x14ac:dyDescent="0.4">
      <c r="A61" s="1">
        <v>1</v>
      </c>
      <c r="B61" t="s">
        <v>398</v>
      </c>
      <c r="C61" t="s">
        <v>399</v>
      </c>
      <c r="D61">
        <v>5</v>
      </c>
      <c r="E61" t="s">
        <v>400</v>
      </c>
    </row>
    <row r="62" spans="1:5" x14ac:dyDescent="0.4">
      <c r="A62" s="1">
        <v>1</v>
      </c>
      <c r="B62" t="s">
        <v>398</v>
      </c>
      <c r="C62" t="s">
        <v>399</v>
      </c>
      <c r="D62">
        <v>5</v>
      </c>
      <c r="E62" t="s">
        <v>400</v>
      </c>
    </row>
    <row r="63" spans="1:5" x14ac:dyDescent="0.4">
      <c r="A63" s="1">
        <v>2</v>
      </c>
      <c r="B63" t="s">
        <v>398</v>
      </c>
      <c r="C63" t="s">
        <v>399</v>
      </c>
      <c r="D63">
        <v>5</v>
      </c>
      <c r="E63" t="s">
        <v>400</v>
      </c>
    </row>
    <row r="64" spans="1:5" x14ac:dyDescent="0.4">
      <c r="A64" s="1">
        <v>1</v>
      </c>
      <c r="B64" t="s">
        <v>398</v>
      </c>
      <c r="C64" t="s">
        <v>399</v>
      </c>
      <c r="D64">
        <v>5</v>
      </c>
      <c r="E64" t="s">
        <v>400</v>
      </c>
    </row>
    <row r="65" spans="1:5" x14ac:dyDescent="0.4">
      <c r="A65" s="1">
        <v>1</v>
      </c>
      <c r="B65" t="s">
        <v>398</v>
      </c>
      <c r="C65" t="s">
        <v>399</v>
      </c>
      <c r="D65">
        <v>5</v>
      </c>
      <c r="E65" t="s">
        <v>400</v>
      </c>
    </row>
    <row r="66" spans="1:5" x14ac:dyDescent="0.4">
      <c r="A66" s="1">
        <v>1</v>
      </c>
      <c r="B66" t="s">
        <v>398</v>
      </c>
      <c r="C66" t="s">
        <v>399</v>
      </c>
      <c r="D66">
        <v>5</v>
      </c>
      <c r="E66" t="s">
        <v>400</v>
      </c>
    </row>
    <row r="67" spans="1:5" x14ac:dyDescent="0.4">
      <c r="A67" s="1">
        <v>1</v>
      </c>
      <c r="B67" t="s">
        <v>398</v>
      </c>
      <c r="C67" t="s">
        <v>399</v>
      </c>
      <c r="D67">
        <v>5</v>
      </c>
      <c r="E67" t="s">
        <v>400</v>
      </c>
    </row>
    <row r="68" spans="1:5" x14ac:dyDescent="0.4">
      <c r="A68" s="1">
        <v>1</v>
      </c>
      <c r="B68" t="s">
        <v>398</v>
      </c>
      <c r="C68" t="s">
        <v>399</v>
      </c>
      <c r="D68">
        <v>5</v>
      </c>
      <c r="E68" t="s">
        <v>400</v>
      </c>
    </row>
    <row r="69" spans="1:5" x14ac:dyDescent="0.4">
      <c r="A69" s="1">
        <v>1</v>
      </c>
      <c r="B69" t="s">
        <v>398</v>
      </c>
      <c r="C69" t="s">
        <v>399</v>
      </c>
      <c r="D69">
        <v>5</v>
      </c>
      <c r="E69" t="s">
        <v>400</v>
      </c>
    </row>
    <row r="70" spans="1:5" x14ac:dyDescent="0.4">
      <c r="A70" s="1">
        <v>2</v>
      </c>
      <c r="B70" t="s">
        <v>398</v>
      </c>
      <c r="C70" t="s">
        <v>399</v>
      </c>
      <c r="D70">
        <v>5</v>
      </c>
      <c r="E70" t="s">
        <v>400</v>
      </c>
    </row>
    <row r="71" spans="1:5" x14ac:dyDescent="0.4">
      <c r="A71" s="1">
        <v>2</v>
      </c>
      <c r="B71" t="s">
        <v>398</v>
      </c>
      <c r="C71" t="s">
        <v>399</v>
      </c>
      <c r="D71">
        <v>5</v>
      </c>
      <c r="E71" t="s">
        <v>400</v>
      </c>
    </row>
    <row r="72" spans="1:5" x14ac:dyDescent="0.4">
      <c r="A72" s="1">
        <v>1</v>
      </c>
      <c r="B72" t="s">
        <v>398</v>
      </c>
      <c r="C72" t="s">
        <v>399</v>
      </c>
      <c r="D72">
        <v>5</v>
      </c>
      <c r="E72" t="s">
        <v>400</v>
      </c>
    </row>
    <row r="73" spans="1:5" x14ac:dyDescent="0.4">
      <c r="A73" s="1">
        <v>1</v>
      </c>
      <c r="B73" t="s">
        <v>398</v>
      </c>
      <c r="C73" t="s">
        <v>399</v>
      </c>
      <c r="D73">
        <v>5</v>
      </c>
      <c r="E73" t="s">
        <v>400</v>
      </c>
    </row>
    <row r="74" spans="1:5" x14ac:dyDescent="0.4">
      <c r="A74" s="1">
        <v>1</v>
      </c>
      <c r="B74" t="s">
        <v>398</v>
      </c>
      <c r="C74" t="s">
        <v>399</v>
      </c>
      <c r="D74">
        <v>5</v>
      </c>
      <c r="E74" t="s">
        <v>400</v>
      </c>
    </row>
    <row r="75" spans="1:5" x14ac:dyDescent="0.4">
      <c r="A75" s="1">
        <v>1</v>
      </c>
      <c r="B75" t="s">
        <v>398</v>
      </c>
      <c r="C75" t="s">
        <v>399</v>
      </c>
      <c r="D75">
        <v>5</v>
      </c>
      <c r="E75" t="s">
        <v>400</v>
      </c>
    </row>
    <row r="76" spans="1:5" x14ac:dyDescent="0.4">
      <c r="A76" s="1">
        <v>1</v>
      </c>
      <c r="B76" t="s">
        <v>398</v>
      </c>
      <c r="C76" t="s">
        <v>399</v>
      </c>
      <c r="D76">
        <v>5</v>
      </c>
      <c r="E76" t="s">
        <v>400</v>
      </c>
    </row>
    <row r="77" spans="1:5" x14ac:dyDescent="0.4">
      <c r="A77" s="1">
        <v>1</v>
      </c>
      <c r="B77" t="s">
        <v>398</v>
      </c>
      <c r="C77" t="s">
        <v>399</v>
      </c>
      <c r="D77">
        <v>5</v>
      </c>
      <c r="E77" t="s">
        <v>400</v>
      </c>
    </row>
    <row r="78" spans="1:5" x14ac:dyDescent="0.4">
      <c r="A78" s="1">
        <v>1</v>
      </c>
      <c r="B78" t="s">
        <v>398</v>
      </c>
      <c r="C78" t="s">
        <v>399</v>
      </c>
      <c r="D78">
        <v>5</v>
      </c>
      <c r="E78" t="s">
        <v>400</v>
      </c>
    </row>
    <row r="79" spans="1:5" x14ac:dyDescent="0.4">
      <c r="A79" s="1">
        <v>1</v>
      </c>
      <c r="B79" t="s">
        <v>398</v>
      </c>
      <c r="C79" t="s">
        <v>399</v>
      </c>
      <c r="D79">
        <v>5</v>
      </c>
      <c r="E79" t="s">
        <v>400</v>
      </c>
    </row>
    <row r="80" spans="1:5" x14ac:dyDescent="0.4">
      <c r="A80" s="1">
        <v>3</v>
      </c>
      <c r="B80" t="s">
        <v>398</v>
      </c>
      <c r="C80" t="s">
        <v>399</v>
      </c>
      <c r="D80">
        <v>5</v>
      </c>
      <c r="E80" t="s">
        <v>400</v>
      </c>
    </row>
    <row r="81" spans="1:5" x14ac:dyDescent="0.4">
      <c r="A81" s="1">
        <v>3</v>
      </c>
      <c r="B81" t="s">
        <v>398</v>
      </c>
      <c r="C81" t="s">
        <v>399</v>
      </c>
      <c r="D81">
        <v>5</v>
      </c>
      <c r="E81" t="s">
        <v>400</v>
      </c>
    </row>
    <row r="82" spans="1:5" x14ac:dyDescent="0.4">
      <c r="A82" s="1">
        <v>1</v>
      </c>
      <c r="B82" t="s">
        <v>398</v>
      </c>
      <c r="C82" t="s">
        <v>399</v>
      </c>
      <c r="D82">
        <v>5</v>
      </c>
      <c r="E82" t="s">
        <v>400</v>
      </c>
    </row>
    <row r="83" spans="1:5" x14ac:dyDescent="0.4">
      <c r="A83" s="1">
        <v>1</v>
      </c>
      <c r="B83" t="s">
        <v>398</v>
      </c>
      <c r="C83" t="s">
        <v>399</v>
      </c>
      <c r="D83">
        <v>5</v>
      </c>
      <c r="E83" t="s">
        <v>400</v>
      </c>
    </row>
    <row r="84" spans="1:5" x14ac:dyDescent="0.4">
      <c r="A84" s="1">
        <v>1</v>
      </c>
      <c r="B84" t="s">
        <v>398</v>
      </c>
      <c r="C84" t="s">
        <v>399</v>
      </c>
      <c r="D84">
        <v>5</v>
      </c>
      <c r="E84" t="s">
        <v>400</v>
      </c>
    </row>
    <row r="85" spans="1:5" x14ac:dyDescent="0.4">
      <c r="A85" s="1">
        <v>2</v>
      </c>
      <c r="B85" t="s">
        <v>398</v>
      </c>
      <c r="C85" t="s">
        <v>399</v>
      </c>
      <c r="D85">
        <v>5</v>
      </c>
      <c r="E85" t="s">
        <v>400</v>
      </c>
    </row>
    <row r="86" spans="1:5" x14ac:dyDescent="0.4">
      <c r="A86" s="1">
        <v>1</v>
      </c>
      <c r="B86" t="s">
        <v>398</v>
      </c>
      <c r="C86" t="s">
        <v>399</v>
      </c>
      <c r="D86">
        <v>5</v>
      </c>
      <c r="E86" t="s">
        <v>400</v>
      </c>
    </row>
    <row r="87" spans="1:5" x14ac:dyDescent="0.4">
      <c r="A87" s="1">
        <v>3</v>
      </c>
      <c r="B87" t="s">
        <v>398</v>
      </c>
      <c r="C87" t="s">
        <v>399</v>
      </c>
      <c r="D87">
        <v>5</v>
      </c>
      <c r="E87" t="s">
        <v>400</v>
      </c>
    </row>
    <row r="88" spans="1:5" x14ac:dyDescent="0.4">
      <c r="A88" s="1">
        <v>1</v>
      </c>
      <c r="B88" t="s">
        <v>398</v>
      </c>
      <c r="C88" t="s">
        <v>399</v>
      </c>
      <c r="D88">
        <v>5</v>
      </c>
      <c r="E88" t="s">
        <v>400</v>
      </c>
    </row>
    <row r="89" spans="1:5" x14ac:dyDescent="0.4">
      <c r="A89" s="1">
        <v>2</v>
      </c>
      <c r="B89" t="s">
        <v>398</v>
      </c>
      <c r="C89" t="s">
        <v>399</v>
      </c>
      <c r="D89">
        <v>5</v>
      </c>
      <c r="E89" t="s">
        <v>400</v>
      </c>
    </row>
    <row r="90" spans="1:5" x14ac:dyDescent="0.4">
      <c r="A90" s="1">
        <v>3</v>
      </c>
      <c r="B90" t="s">
        <v>398</v>
      </c>
      <c r="C90" t="s">
        <v>399</v>
      </c>
      <c r="D90">
        <v>5</v>
      </c>
      <c r="E90" t="s">
        <v>400</v>
      </c>
    </row>
    <row r="91" spans="1:5" x14ac:dyDescent="0.4">
      <c r="A91" s="1">
        <v>3</v>
      </c>
      <c r="B91" t="s">
        <v>398</v>
      </c>
      <c r="C91" t="s">
        <v>399</v>
      </c>
      <c r="D91">
        <v>5</v>
      </c>
      <c r="E91" t="s">
        <v>400</v>
      </c>
    </row>
    <row r="92" spans="1:5" x14ac:dyDescent="0.4">
      <c r="A92" s="1">
        <v>1</v>
      </c>
      <c r="B92" t="s">
        <v>398</v>
      </c>
      <c r="C92" t="s">
        <v>399</v>
      </c>
      <c r="D92">
        <v>5</v>
      </c>
      <c r="E92" t="s">
        <v>400</v>
      </c>
    </row>
    <row r="93" spans="1:5" x14ac:dyDescent="0.4">
      <c r="A93" s="1">
        <v>1</v>
      </c>
      <c r="B93" t="s">
        <v>398</v>
      </c>
      <c r="C93" t="s">
        <v>399</v>
      </c>
      <c r="D93">
        <v>5</v>
      </c>
      <c r="E93" t="s">
        <v>400</v>
      </c>
    </row>
    <row r="94" spans="1:5" x14ac:dyDescent="0.4">
      <c r="A94" s="1">
        <v>3</v>
      </c>
      <c r="B94" t="s">
        <v>398</v>
      </c>
      <c r="C94" t="s">
        <v>399</v>
      </c>
      <c r="D94">
        <v>5</v>
      </c>
      <c r="E94" t="s">
        <v>400</v>
      </c>
    </row>
    <row r="95" spans="1:5" x14ac:dyDescent="0.4">
      <c r="A95" s="1">
        <v>1</v>
      </c>
      <c r="B95" t="s">
        <v>398</v>
      </c>
      <c r="C95" t="s">
        <v>399</v>
      </c>
      <c r="D95">
        <v>5</v>
      </c>
      <c r="E95" t="s">
        <v>400</v>
      </c>
    </row>
    <row r="96" spans="1:5" x14ac:dyDescent="0.4">
      <c r="A96" s="1">
        <v>2</v>
      </c>
      <c r="B96" t="s">
        <v>398</v>
      </c>
      <c r="C96" t="s">
        <v>399</v>
      </c>
      <c r="D96">
        <v>5</v>
      </c>
      <c r="E96" t="s">
        <v>400</v>
      </c>
    </row>
    <row r="97" spans="1:5" x14ac:dyDescent="0.4">
      <c r="A97" s="1">
        <v>1</v>
      </c>
      <c r="B97" t="s">
        <v>398</v>
      </c>
      <c r="C97" t="s">
        <v>399</v>
      </c>
      <c r="D97">
        <v>5</v>
      </c>
      <c r="E97" t="s">
        <v>400</v>
      </c>
    </row>
    <row r="98" spans="1:5" x14ac:dyDescent="0.4">
      <c r="A98" s="1">
        <v>1</v>
      </c>
      <c r="B98" t="s">
        <v>398</v>
      </c>
      <c r="C98" t="s">
        <v>399</v>
      </c>
      <c r="D98">
        <v>5</v>
      </c>
      <c r="E98" t="s">
        <v>400</v>
      </c>
    </row>
    <row r="99" spans="1:5" x14ac:dyDescent="0.4">
      <c r="A99" s="1">
        <v>3</v>
      </c>
      <c r="B99" t="s">
        <v>398</v>
      </c>
      <c r="C99" t="s">
        <v>399</v>
      </c>
      <c r="D99">
        <v>5</v>
      </c>
      <c r="E99" t="s">
        <v>400</v>
      </c>
    </row>
    <row r="100" spans="1:5" x14ac:dyDescent="0.4">
      <c r="A100" s="1">
        <v>1</v>
      </c>
      <c r="B100" t="s">
        <v>398</v>
      </c>
      <c r="C100" t="s">
        <v>399</v>
      </c>
      <c r="D100">
        <v>5</v>
      </c>
      <c r="E100" t="s">
        <v>400</v>
      </c>
    </row>
    <row r="101" spans="1:5" x14ac:dyDescent="0.4">
      <c r="A101" s="1">
        <v>1</v>
      </c>
      <c r="B101" t="s">
        <v>398</v>
      </c>
      <c r="C101" t="s">
        <v>399</v>
      </c>
      <c r="D101">
        <v>5</v>
      </c>
      <c r="E101" t="s">
        <v>400</v>
      </c>
    </row>
    <row r="102" spans="1:5" x14ac:dyDescent="0.4">
      <c r="A102" s="1">
        <v>1</v>
      </c>
      <c r="B102" t="s">
        <v>398</v>
      </c>
      <c r="C102" t="s">
        <v>399</v>
      </c>
      <c r="D102">
        <v>5</v>
      </c>
      <c r="E102" t="s">
        <v>400</v>
      </c>
    </row>
    <row r="103" spans="1:5" x14ac:dyDescent="0.4">
      <c r="A103" s="1">
        <v>1</v>
      </c>
      <c r="B103" t="s">
        <v>398</v>
      </c>
      <c r="C103" t="s">
        <v>399</v>
      </c>
      <c r="D103">
        <v>5</v>
      </c>
      <c r="E103" t="s">
        <v>400</v>
      </c>
    </row>
    <row r="104" spans="1:5" x14ac:dyDescent="0.4">
      <c r="A104" s="1">
        <v>1</v>
      </c>
      <c r="B104" t="s">
        <v>398</v>
      </c>
      <c r="C104" t="s">
        <v>399</v>
      </c>
      <c r="D104">
        <v>5</v>
      </c>
      <c r="E104" t="s">
        <v>400</v>
      </c>
    </row>
    <row r="105" spans="1:5" x14ac:dyDescent="0.4">
      <c r="A105" s="1">
        <v>2</v>
      </c>
      <c r="B105" t="s">
        <v>398</v>
      </c>
      <c r="C105" t="s">
        <v>399</v>
      </c>
      <c r="D105">
        <v>5</v>
      </c>
      <c r="E105" t="s">
        <v>400</v>
      </c>
    </row>
    <row r="106" spans="1:5" x14ac:dyDescent="0.4">
      <c r="A106" s="1">
        <v>1</v>
      </c>
      <c r="B106" t="s">
        <v>398</v>
      </c>
      <c r="C106" t="s">
        <v>399</v>
      </c>
      <c r="D106">
        <v>5</v>
      </c>
      <c r="E106" t="s">
        <v>400</v>
      </c>
    </row>
    <row r="107" spans="1:5" x14ac:dyDescent="0.4">
      <c r="A107" s="1">
        <v>3</v>
      </c>
      <c r="B107" t="s">
        <v>398</v>
      </c>
      <c r="C107" t="s">
        <v>399</v>
      </c>
      <c r="D107">
        <v>5</v>
      </c>
      <c r="E107" t="s">
        <v>400</v>
      </c>
    </row>
    <row r="108" spans="1:5" x14ac:dyDescent="0.4">
      <c r="A108" s="1">
        <v>3</v>
      </c>
      <c r="B108" t="s">
        <v>398</v>
      </c>
      <c r="C108" t="s">
        <v>399</v>
      </c>
      <c r="D108">
        <v>5</v>
      </c>
      <c r="E108" t="s">
        <v>400</v>
      </c>
    </row>
    <row r="109" spans="1:5" x14ac:dyDescent="0.4">
      <c r="A109" s="1">
        <v>1</v>
      </c>
      <c r="B109" t="s">
        <v>398</v>
      </c>
      <c r="C109" t="s">
        <v>399</v>
      </c>
      <c r="D109">
        <v>5</v>
      </c>
      <c r="E109" t="s">
        <v>400</v>
      </c>
    </row>
    <row r="110" spans="1:5" x14ac:dyDescent="0.4">
      <c r="A110" s="1">
        <v>1</v>
      </c>
      <c r="B110" t="s">
        <v>398</v>
      </c>
      <c r="C110" t="s">
        <v>399</v>
      </c>
      <c r="D110">
        <v>5</v>
      </c>
      <c r="E110" t="s">
        <v>400</v>
      </c>
    </row>
    <row r="111" spans="1:5" x14ac:dyDescent="0.4">
      <c r="A111" s="1">
        <v>1</v>
      </c>
      <c r="B111" t="s">
        <v>398</v>
      </c>
      <c r="C111" t="s">
        <v>399</v>
      </c>
      <c r="D111">
        <v>5</v>
      </c>
      <c r="E111" t="s">
        <v>400</v>
      </c>
    </row>
    <row r="112" spans="1:5" x14ac:dyDescent="0.4">
      <c r="A112" s="1">
        <v>1</v>
      </c>
      <c r="B112" t="s">
        <v>398</v>
      </c>
      <c r="C112" t="s">
        <v>399</v>
      </c>
      <c r="D112">
        <v>5</v>
      </c>
      <c r="E112" t="s">
        <v>400</v>
      </c>
    </row>
    <row r="113" spans="1:5" x14ac:dyDescent="0.4">
      <c r="A113" s="1">
        <v>1</v>
      </c>
      <c r="B113" t="s">
        <v>398</v>
      </c>
      <c r="C113" t="s">
        <v>399</v>
      </c>
      <c r="D113">
        <v>5</v>
      </c>
      <c r="E113" t="s">
        <v>400</v>
      </c>
    </row>
    <row r="114" spans="1:5" x14ac:dyDescent="0.4">
      <c r="A114" s="1">
        <v>1</v>
      </c>
      <c r="B114" t="s">
        <v>398</v>
      </c>
      <c r="C114" t="s">
        <v>399</v>
      </c>
      <c r="D114">
        <v>5</v>
      </c>
      <c r="E114" t="s">
        <v>400</v>
      </c>
    </row>
    <row r="115" spans="1:5" x14ac:dyDescent="0.4">
      <c r="A115" s="1">
        <v>1</v>
      </c>
      <c r="B115" t="s">
        <v>398</v>
      </c>
      <c r="C115" t="s">
        <v>399</v>
      </c>
      <c r="D115">
        <v>5</v>
      </c>
      <c r="E115" t="s">
        <v>400</v>
      </c>
    </row>
    <row r="116" spans="1:5" x14ac:dyDescent="0.4">
      <c r="A116" s="1">
        <v>1</v>
      </c>
      <c r="B116" t="s">
        <v>398</v>
      </c>
      <c r="C116" t="s">
        <v>399</v>
      </c>
      <c r="D116">
        <v>5</v>
      </c>
      <c r="E116" t="s">
        <v>400</v>
      </c>
    </row>
    <row r="117" spans="1:5" x14ac:dyDescent="0.4">
      <c r="A117" s="1">
        <v>1</v>
      </c>
      <c r="B117" t="s">
        <v>398</v>
      </c>
      <c r="C117" t="s">
        <v>399</v>
      </c>
      <c r="D117">
        <v>5</v>
      </c>
      <c r="E117" t="s">
        <v>400</v>
      </c>
    </row>
    <row r="118" spans="1:5" x14ac:dyDescent="0.4">
      <c r="A118" s="1">
        <v>1</v>
      </c>
      <c r="B118" t="s">
        <v>398</v>
      </c>
      <c r="C118" t="s">
        <v>399</v>
      </c>
      <c r="D118">
        <v>5</v>
      </c>
      <c r="E118" t="s">
        <v>400</v>
      </c>
    </row>
    <row r="119" spans="1:5" x14ac:dyDescent="0.4">
      <c r="A119" s="1">
        <v>1</v>
      </c>
      <c r="B119" t="s">
        <v>398</v>
      </c>
      <c r="C119" t="s">
        <v>399</v>
      </c>
      <c r="D119">
        <v>5</v>
      </c>
      <c r="E119" t="s">
        <v>400</v>
      </c>
    </row>
    <row r="120" spans="1:5" x14ac:dyDescent="0.4">
      <c r="A120" s="1">
        <v>1</v>
      </c>
      <c r="B120" t="s">
        <v>398</v>
      </c>
      <c r="C120" t="s">
        <v>399</v>
      </c>
      <c r="D120">
        <v>5</v>
      </c>
      <c r="E120" t="s">
        <v>400</v>
      </c>
    </row>
    <row r="121" spans="1:5" x14ac:dyDescent="0.4">
      <c r="A121" s="1">
        <v>1</v>
      </c>
      <c r="B121" t="s">
        <v>398</v>
      </c>
      <c r="C121" t="s">
        <v>399</v>
      </c>
      <c r="D121">
        <v>5</v>
      </c>
      <c r="E121" t="s">
        <v>400</v>
      </c>
    </row>
    <row r="122" spans="1:5" x14ac:dyDescent="0.4">
      <c r="A122" s="1">
        <v>1</v>
      </c>
      <c r="B122" t="s">
        <v>398</v>
      </c>
      <c r="C122" t="s">
        <v>399</v>
      </c>
      <c r="D122">
        <v>5</v>
      </c>
      <c r="E122" t="s">
        <v>400</v>
      </c>
    </row>
    <row r="123" spans="1:5" x14ac:dyDescent="0.4">
      <c r="A123" s="1">
        <v>1</v>
      </c>
      <c r="B123" t="s">
        <v>398</v>
      </c>
      <c r="C123" t="s">
        <v>399</v>
      </c>
      <c r="D123">
        <v>5</v>
      </c>
      <c r="E123" t="s">
        <v>400</v>
      </c>
    </row>
    <row r="124" spans="1:5" x14ac:dyDescent="0.4">
      <c r="A124" s="1">
        <v>2</v>
      </c>
      <c r="B124" t="s">
        <v>398</v>
      </c>
      <c r="C124" t="s">
        <v>399</v>
      </c>
      <c r="D124">
        <v>5</v>
      </c>
      <c r="E124" t="s">
        <v>400</v>
      </c>
    </row>
    <row r="125" spans="1:5" x14ac:dyDescent="0.4">
      <c r="A125" s="1">
        <v>2</v>
      </c>
      <c r="B125" t="s">
        <v>398</v>
      </c>
      <c r="C125" t="s">
        <v>399</v>
      </c>
      <c r="D125">
        <v>5</v>
      </c>
      <c r="E125" t="s">
        <v>400</v>
      </c>
    </row>
    <row r="126" spans="1:5" x14ac:dyDescent="0.4">
      <c r="A126" s="1">
        <v>3</v>
      </c>
      <c r="B126" t="s">
        <v>398</v>
      </c>
      <c r="C126" t="s">
        <v>399</v>
      </c>
      <c r="D126">
        <v>5</v>
      </c>
      <c r="E126" t="s">
        <v>400</v>
      </c>
    </row>
    <row r="127" spans="1:5" x14ac:dyDescent="0.4">
      <c r="A127" s="1">
        <v>1</v>
      </c>
      <c r="B127" t="s">
        <v>398</v>
      </c>
      <c r="C127" t="s">
        <v>399</v>
      </c>
      <c r="D127">
        <v>5</v>
      </c>
      <c r="E127" t="s">
        <v>400</v>
      </c>
    </row>
    <row r="128" spans="1:5" x14ac:dyDescent="0.4">
      <c r="A128" s="1">
        <v>1</v>
      </c>
      <c r="B128" t="s">
        <v>398</v>
      </c>
      <c r="C128" t="s">
        <v>399</v>
      </c>
      <c r="D128">
        <v>5</v>
      </c>
      <c r="E128" t="s">
        <v>400</v>
      </c>
    </row>
    <row r="129" spans="1:5" x14ac:dyDescent="0.4">
      <c r="A129" s="1">
        <v>3</v>
      </c>
      <c r="B129" t="s">
        <v>398</v>
      </c>
      <c r="C129" t="s">
        <v>399</v>
      </c>
      <c r="D129">
        <v>5</v>
      </c>
      <c r="E129" t="s">
        <v>400</v>
      </c>
    </row>
    <row r="130" spans="1:5" x14ac:dyDescent="0.4">
      <c r="A130" s="1">
        <v>1</v>
      </c>
      <c r="B130" t="s">
        <v>398</v>
      </c>
      <c r="C130" t="s">
        <v>399</v>
      </c>
      <c r="D130">
        <v>5</v>
      </c>
      <c r="E130" t="s">
        <v>400</v>
      </c>
    </row>
    <row r="131" spans="1:5" x14ac:dyDescent="0.4">
      <c r="A131" s="1">
        <v>3</v>
      </c>
      <c r="B131" t="s">
        <v>398</v>
      </c>
      <c r="C131" t="s">
        <v>399</v>
      </c>
      <c r="D131">
        <v>5</v>
      </c>
      <c r="E131" t="s">
        <v>400</v>
      </c>
    </row>
    <row r="132" spans="1:5" x14ac:dyDescent="0.4">
      <c r="A132" s="1">
        <v>1</v>
      </c>
      <c r="B132" t="s">
        <v>398</v>
      </c>
      <c r="C132" t="s">
        <v>399</v>
      </c>
      <c r="D132">
        <v>5</v>
      </c>
      <c r="E132" t="s">
        <v>400</v>
      </c>
    </row>
    <row r="133" spans="1:5" x14ac:dyDescent="0.4">
      <c r="A133" s="1">
        <v>1</v>
      </c>
      <c r="B133" t="s">
        <v>398</v>
      </c>
      <c r="C133" t="s">
        <v>399</v>
      </c>
      <c r="D133">
        <v>5</v>
      </c>
      <c r="E133" t="s">
        <v>400</v>
      </c>
    </row>
    <row r="134" spans="1:5" x14ac:dyDescent="0.4">
      <c r="A134" s="1">
        <v>1</v>
      </c>
      <c r="B134" t="s">
        <v>398</v>
      </c>
      <c r="C134" t="s">
        <v>399</v>
      </c>
      <c r="D134">
        <v>5</v>
      </c>
      <c r="E134" t="s">
        <v>400</v>
      </c>
    </row>
    <row r="135" spans="1:5" x14ac:dyDescent="0.4">
      <c r="A135" s="1">
        <v>1</v>
      </c>
      <c r="B135" t="s">
        <v>398</v>
      </c>
      <c r="C135" t="s">
        <v>399</v>
      </c>
      <c r="D135">
        <v>5</v>
      </c>
      <c r="E135" t="s">
        <v>400</v>
      </c>
    </row>
    <row r="136" spans="1:5" x14ac:dyDescent="0.4">
      <c r="A136" s="1">
        <v>1</v>
      </c>
      <c r="B136" t="s">
        <v>398</v>
      </c>
      <c r="C136" t="s">
        <v>399</v>
      </c>
      <c r="D136">
        <v>5</v>
      </c>
      <c r="E136" t="s">
        <v>400</v>
      </c>
    </row>
    <row r="137" spans="1:5" x14ac:dyDescent="0.4">
      <c r="A137" s="1">
        <v>2</v>
      </c>
      <c r="B137" t="s">
        <v>398</v>
      </c>
      <c r="C137" t="s">
        <v>399</v>
      </c>
      <c r="D137">
        <v>5</v>
      </c>
      <c r="E137" t="s">
        <v>400</v>
      </c>
    </row>
    <row r="138" spans="1:5" x14ac:dyDescent="0.4">
      <c r="A138" s="1">
        <v>1</v>
      </c>
      <c r="B138" t="s">
        <v>398</v>
      </c>
      <c r="C138" t="s">
        <v>399</v>
      </c>
      <c r="D138">
        <v>5</v>
      </c>
      <c r="E138" t="s">
        <v>400</v>
      </c>
    </row>
    <row r="139" spans="1:5" x14ac:dyDescent="0.4">
      <c r="A139" s="1">
        <v>1</v>
      </c>
      <c r="B139" t="s">
        <v>398</v>
      </c>
      <c r="C139" t="s">
        <v>399</v>
      </c>
      <c r="D139">
        <v>5</v>
      </c>
      <c r="E139" t="s">
        <v>400</v>
      </c>
    </row>
    <row r="140" spans="1:5" x14ac:dyDescent="0.4">
      <c r="A140" s="1">
        <v>1</v>
      </c>
      <c r="B140" t="s">
        <v>398</v>
      </c>
      <c r="C140" t="s">
        <v>399</v>
      </c>
      <c r="D140">
        <v>5</v>
      </c>
      <c r="E140" t="s">
        <v>400</v>
      </c>
    </row>
    <row r="141" spans="1:5" x14ac:dyDescent="0.4">
      <c r="A141" s="1">
        <v>1</v>
      </c>
      <c r="B141" t="s">
        <v>398</v>
      </c>
      <c r="C141" t="s">
        <v>399</v>
      </c>
      <c r="D141">
        <v>5</v>
      </c>
      <c r="E141" t="s">
        <v>400</v>
      </c>
    </row>
    <row r="142" spans="1:5" x14ac:dyDescent="0.4">
      <c r="A142" s="1">
        <v>2</v>
      </c>
      <c r="B142" t="s">
        <v>398</v>
      </c>
      <c r="C142" t="s">
        <v>399</v>
      </c>
      <c r="D142">
        <v>5</v>
      </c>
      <c r="E142" t="s">
        <v>400</v>
      </c>
    </row>
    <row r="143" spans="1:5" x14ac:dyDescent="0.4">
      <c r="A143" s="1">
        <v>1</v>
      </c>
      <c r="B143" t="s">
        <v>398</v>
      </c>
      <c r="C143" t="s">
        <v>399</v>
      </c>
      <c r="D143">
        <v>5</v>
      </c>
      <c r="E143" t="s">
        <v>400</v>
      </c>
    </row>
    <row r="144" spans="1:5" x14ac:dyDescent="0.4">
      <c r="A144" s="1">
        <v>1</v>
      </c>
      <c r="B144" t="s">
        <v>398</v>
      </c>
      <c r="C144" t="s">
        <v>399</v>
      </c>
      <c r="D144">
        <v>5</v>
      </c>
      <c r="E144" t="s">
        <v>400</v>
      </c>
    </row>
    <row r="145" spans="1:5" x14ac:dyDescent="0.4">
      <c r="A145" s="1">
        <v>1</v>
      </c>
      <c r="B145" t="s">
        <v>398</v>
      </c>
      <c r="C145" t="s">
        <v>399</v>
      </c>
      <c r="D145">
        <v>5</v>
      </c>
      <c r="E145" t="s">
        <v>400</v>
      </c>
    </row>
    <row r="146" spans="1:5" x14ac:dyDescent="0.4">
      <c r="A146" s="1">
        <v>2</v>
      </c>
      <c r="B146" t="s">
        <v>398</v>
      </c>
      <c r="C146" t="s">
        <v>399</v>
      </c>
      <c r="D146">
        <v>5</v>
      </c>
      <c r="E146" t="s">
        <v>400</v>
      </c>
    </row>
    <row r="147" spans="1:5" x14ac:dyDescent="0.4">
      <c r="A147" s="1">
        <v>1</v>
      </c>
      <c r="B147" t="s">
        <v>398</v>
      </c>
      <c r="C147" t="s">
        <v>399</v>
      </c>
      <c r="D147">
        <v>5</v>
      </c>
      <c r="E147" t="s">
        <v>400</v>
      </c>
    </row>
    <row r="148" spans="1:5" x14ac:dyDescent="0.4">
      <c r="A148" s="1">
        <v>3</v>
      </c>
      <c r="B148" t="s">
        <v>398</v>
      </c>
      <c r="C148" t="s">
        <v>399</v>
      </c>
      <c r="D148">
        <v>5</v>
      </c>
      <c r="E148" t="s">
        <v>400</v>
      </c>
    </row>
    <row r="149" spans="1:5" x14ac:dyDescent="0.4">
      <c r="A149" s="1">
        <v>1</v>
      </c>
      <c r="B149" t="s">
        <v>398</v>
      </c>
      <c r="C149" t="s">
        <v>399</v>
      </c>
      <c r="D149">
        <v>5</v>
      </c>
      <c r="E149" t="s">
        <v>400</v>
      </c>
    </row>
    <row r="150" spans="1:5" x14ac:dyDescent="0.4">
      <c r="A150" s="1">
        <v>3</v>
      </c>
      <c r="B150" t="s">
        <v>398</v>
      </c>
      <c r="C150" t="s">
        <v>399</v>
      </c>
      <c r="D150">
        <v>5</v>
      </c>
      <c r="E150" t="s">
        <v>400</v>
      </c>
    </row>
    <row r="151" spans="1:5" x14ac:dyDescent="0.4">
      <c r="A151" s="1">
        <v>1</v>
      </c>
      <c r="B151" t="s">
        <v>398</v>
      </c>
      <c r="C151" t="s">
        <v>399</v>
      </c>
      <c r="D151">
        <v>5</v>
      </c>
      <c r="E151" t="s">
        <v>400</v>
      </c>
    </row>
    <row r="152" spans="1:5" x14ac:dyDescent="0.4">
      <c r="A152" s="1">
        <v>1</v>
      </c>
      <c r="B152" t="s">
        <v>398</v>
      </c>
      <c r="C152" t="s">
        <v>399</v>
      </c>
      <c r="D152">
        <v>5</v>
      </c>
      <c r="E152" t="s">
        <v>400</v>
      </c>
    </row>
    <row r="153" spans="1:5" x14ac:dyDescent="0.4">
      <c r="A153" s="1">
        <v>1</v>
      </c>
      <c r="B153" t="s">
        <v>398</v>
      </c>
      <c r="C153" t="s">
        <v>399</v>
      </c>
      <c r="D153">
        <v>5</v>
      </c>
      <c r="E153" t="s">
        <v>400</v>
      </c>
    </row>
    <row r="154" spans="1:5" x14ac:dyDescent="0.4">
      <c r="A154" s="1">
        <v>3</v>
      </c>
      <c r="B154" t="s">
        <v>398</v>
      </c>
      <c r="C154" t="s">
        <v>399</v>
      </c>
      <c r="D154">
        <v>5</v>
      </c>
      <c r="E154" t="s">
        <v>400</v>
      </c>
    </row>
    <row r="155" spans="1:5" x14ac:dyDescent="0.4">
      <c r="A155" s="1">
        <v>1</v>
      </c>
      <c r="B155" t="s">
        <v>398</v>
      </c>
      <c r="C155" t="s">
        <v>399</v>
      </c>
      <c r="D155">
        <v>5</v>
      </c>
      <c r="E155" t="s">
        <v>400</v>
      </c>
    </row>
    <row r="156" spans="1:5" x14ac:dyDescent="0.4">
      <c r="A156" s="1">
        <v>1</v>
      </c>
      <c r="B156" t="s">
        <v>398</v>
      </c>
      <c r="C156" t="s">
        <v>399</v>
      </c>
      <c r="D156">
        <v>5</v>
      </c>
      <c r="E156" t="s">
        <v>400</v>
      </c>
    </row>
    <row r="157" spans="1:5" x14ac:dyDescent="0.4">
      <c r="A157" s="1">
        <v>1</v>
      </c>
      <c r="B157" t="s">
        <v>398</v>
      </c>
      <c r="C157" t="s">
        <v>399</v>
      </c>
      <c r="D157">
        <v>5</v>
      </c>
      <c r="E157" t="s">
        <v>400</v>
      </c>
    </row>
    <row r="158" spans="1:5" x14ac:dyDescent="0.4">
      <c r="A158" s="1">
        <v>1</v>
      </c>
      <c r="B158" t="s">
        <v>398</v>
      </c>
      <c r="C158" t="s">
        <v>399</v>
      </c>
      <c r="D158">
        <v>5</v>
      </c>
      <c r="E158" t="s">
        <v>400</v>
      </c>
    </row>
    <row r="159" spans="1:5" x14ac:dyDescent="0.4">
      <c r="A159" s="1">
        <v>2</v>
      </c>
      <c r="B159" t="s">
        <v>398</v>
      </c>
      <c r="C159" t="s">
        <v>399</v>
      </c>
      <c r="D159">
        <v>5</v>
      </c>
      <c r="E159" t="s">
        <v>400</v>
      </c>
    </row>
    <row r="160" spans="1:5" x14ac:dyDescent="0.4">
      <c r="A160" s="1">
        <v>1</v>
      </c>
      <c r="B160" t="s">
        <v>398</v>
      </c>
      <c r="C160" t="s">
        <v>399</v>
      </c>
      <c r="D160">
        <v>5</v>
      </c>
      <c r="E160" t="s">
        <v>400</v>
      </c>
    </row>
    <row r="161" spans="1:5" x14ac:dyDescent="0.4">
      <c r="A161" s="1">
        <v>3</v>
      </c>
      <c r="B161" t="s">
        <v>398</v>
      </c>
      <c r="C161" t="s">
        <v>399</v>
      </c>
      <c r="D161">
        <v>5</v>
      </c>
      <c r="E161" t="s">
        <v>400</v>
      </c>
    </row>
    <row r="162" spans="1:5" x14ac:dyDescent="0.4">
      <c r="A162" s="1">
        <v>1</v>
      </c>
      <c r="B162" t="s">
        <v>398</v>
      </c>
      <c r="C162" t="s">
        <v>399</v>
      </c>
      <c r="D162">
        <v>5</v>
      </c>
      <c r="E162" t="s">
        <v>400</v>
      </c>
    </row>
    <row r="163" spans="1:5" x14ac:dyDescent="0.4">
      <c r="A163" s="1">
        <v>1</v>
      </c>
      <c r="B163" t="s">
        <v>398</v>
      </c>
      <c r="C163" t="s">
        <v>399</v>
      </c>
      <c r="D163">
        <v>5</v>
      </c>
      <c r="E163" t="s">
        <v>400</v>
      </c>
    </row>
    <row r="164" spans="1:5" x14ac:dyDescent="0.4">
      <c r="A164" s="1">
        <v>1</v>
      </c>
      <c r="B164" t="s">
        <v>398</v>
      </c>
      <c r="C164" t="s">
        <v>399</v>
      </c>
      <c r="D164">
        <v>5</v>
      </c>
      <c r="E164" t="s">
        <v>400</v>
      </c>
    </row>
    <row r="165" spans="1:5" x14ac:dyDescent="0.4">
      <c r="A165" s="1">
        <v>1</v>
      </c>
      <c r="B165" t="s">
        <v>398</v>
      </c>
      <c r="C165" t="s">
        <v>399</v>
      </c>
      <c r="D165">
        <v>5</v>
      </c>
      <c r="E165" t="s">
        <v>400</v>
      </c>
    </row>
    <row r="166" spans="1:5" x14ac:dyDescent="0.4">
      <c r="A166" s="1">
        <v>1</v>
      </c>
      <c r="B166" t="s">
        <v>398</v>
      </c>
      <c r="C166" t="s">
        <v>399</v>
      </c>
      <c r="D166">
        <v>5</v>
      </c>
      <c r="E166" t="s">
        <v>400</v>
      </c>
    </row>
    <row r="167" spans="1:5" x14ac:dyDescent="0.4">
      <c r="A167" s="1">
        <v>3</v>
      </c>
      <c r="B167" t="s">
        <v>398</v>
      </c>
      <c r="C167" t="s">
        <v>399</v>
      </c>
      <c r="D167">
        <v>5</v>
      </c>
      <c r="E167" t="s">
        <v>400</v>
      </c>
    </row>
    <row r="168" spans="1:5" x14ac:dyDescent="0.4">
      <c r="A168" s="1">
        <v>1</v>
      </c>
      <c r="B168" t="s">
        <v>398</v>
      </c>
      <c r="C168" t="s">
        <v>399</v>
      </c>
      <c r="D168">
        <v>5</v>
      </c>
      <c r="E168" t="s">
        <v>400</v>
      </c>
    </row>
    <row r="169" spans="1:5" x14ac:dyDescent="0.4">
      <c r="A169" s="1">
        <v>2</v>
      </c>
      <c r="B169" t="s">
        <v>398</v>
      </c>
      <c r="C169" t="s">
        <v>399</v>
      </c>
      <c r="D169">
        <v>5</v>
      </c>
      <c r="E169" t="s">
        <v>400</v>
      </c>
    </row>
    <row r="170" spans="1:5" x14ac:dyDescent="0.4">
      <c r="A170" s="1">
        <v>2</v>
      </c>
      <c r="B170" t="s">
        <v>398</v>
      </c>
      <c r="C170" t="s">
        <v>399</v>
      </c>
      <c r="D170">
        <v>5</v>
      </c>
      <c r="E170" t="s">
        <v>400</v>
      </c>
    </row>
    <row r="171" spans="1:5" x14ac:dyDescent="0.4">
      <c r="A171" s="1">
        <v>1</v>
      </c>
      <c r="B171" t="s">
        <v>398</v>
      </c>
      <c r="C171" t="s">
        <v>399</v>
      </c>
      <c r="D171">
        <v>5</v>
      </c>
      <c r="E171" t="s">
        <v>400</v>
      </c>
    </row>
    <row r="172" spans="1:5" x14ac:dyDescent="0.4">
      <c r="A172" s="1">
        <v>1</v>
      </c>
      <c r="B172" t="s">
        <v>398</v>
      </c>
      <c r="C172" t="s">
        <v>399</v>
      </c>
      <c r="D172">
        <v>5</v>
      </c>
      <c r="E172" t="s">
        <v>400</v>
      </c>
    </row>
    <row r="173" spans="1:5" x14ac:dyDescent="0.4">
      <c r="A173" s="1">
        <v>1</v>
      </c>
      <c r="B173" t="s">
        <v>398</v>
      </c>
      <c r="C173" t="s">
        <v>399</v>
      </c>
      <c r="D173">
        <v>5</v>
      </c>
      <c r="E173" t="s">
        <v>400</v>
      </c>
    </row>
    <row r="174" spans="1:5" x14ac:dyDescent="0.4">
      <c r="A174" s="1">
        <v>2</v>
      </c>
      <c r="B174" t="s">
        <v>398</v>
      </c>
      <c r="C174" t="s">
        <v>399</v>
      </c>
      <c r="D174">
        <v>5</v>
      </c>
      <c r="E174" t="s">
        <v>400</v>
      </c>
    </row>
    <row r="175" spans="1:5" x14ac:dyDescent="0.4">
      <c r="A175" s="1">
        <v>1</v>
      </c>
      <c r="B175" t="s">
        <v>398</v>
      </c>
      <c r="C175" t="s">
        <v>399</v>
      </c>
      <c r="D175">
        <v>5</v>
      </c>
      <c r="E175" t="s">
        <v>400</v>
      </c>
    </row>
    <row r="176" spans="1:5" x14ac:dyDescent="0.4">
      <c r="A176" s="1">
        <v>1</v>
      </c>
      <c r="B176" t="s">
        <v>398</v>
      </c>
      <c r="C176" t="s">
        <v>399</v>
      </c>
      <c r="D176">
        <v>5</v>
      </c>
      <c r="E176" t="s">
        <v>400</v>
      </c>
    </row>
    <row r="177" spans="1:5" x14ac:dyDescent="0.4">
      <c r="A177" s="1">
        <v>1</v>
      </c>
      <c r="B177" t="s">
        <v>398</v>
      </c>
      <c r="C177" t="s">
        <v>399</v>
      </c>
      <c r="D177">
        <v>5</v>
      </c>
      <c r="E177" t="s">
        <v>400</v>
      </c>
    </row>
    <row r="178" spans="1:5" x14ac:dyDescent="0.4">
      <c r="A178" s="1">
        <v>3</v>
      </c>
      <c r="B178" t="s">
        <v>398</v>
      </c>
      <c r="C178" t="s">
        <v>399</v>
      </c>
      <c r="D178">
        <v>5</v>
      </c>
      <c r="E178" t="s">
        <v>400</v>
      </c>
    </row>
    <row r="179" spans="1:5" x14ac:dyDescent="0.4">
      <c r="A179" s="1">
        <v>1</v>
      </c>
      <c r="B179" t="s">
        <v>398</v>
      </c>
      <c r="C179" t="s">
        <v>399</v>
      </c>
      <c r="D179">
        <v>5</v>
      </c>
      <c r="E179" t="s">
        <v>400</v>
      </c>
    </row>
    <row r="180" spans="1:5" x14ac:dyDescent="0.4">
      <c r="A180" s="1">
        <v>3</v>
      </c>
      <c r="B180" t="s">
        <v>398</v>
      </c>
      <c r="C180" t="s">
        <v>399</v>
      </c>
      <c r="D180">
        <v>5</v>
      </c>
      <c r="E180" t="s">
        <v>400</v>
      </c>
    </row>
    <row r="181" spans="1:5" x14ac:dyDescent="0.4">
      <c r="A181" s="1">
        <v>1</v>
      </c>
      <c r="B181" t="s">
        <v>398</v>
      </c>
      <c r="C181" t="s">
        <v>399</v>
      </c>
      <c r="D181">
        <v>5</v>
      </c>
      <c r="E181" t="s">
        <v>400</v>
      </c>
    </row>
    <row r="182" spans="1:5" x14ac:dyDescent="0.4">
      <c r="A182" s="1">
        <v>1</v>
      </c>
      <c r="B182" t="s">
        <v>398</v>
      </c>
      <c r="C182" t="s">
        <v>399</v>
      </c>
      <c r="D182">
        <v>5</v>
      </c>
      <c r="E182" t="s">
        <v>400</v>
      </c>
    </row>
    <row r="183" spans="1:5" x14ac:dyDescent="0.4">
      <c r="A183" s="1">
        <v>1</v>
      </c>
      <c r="B183" t="s">
        <v>398</v>
      </c>
      <c r="C183" t="s">
        <v>399</v>
      </c>
      <c r="D183">
        <v>5</v>
      </c>
      <c r="E183" t="s">
        <v>400</v>
      </c>
    </row>
    <row r="184" spans="1:5" x14ac:dyDescent="0.4">
      <c r="A184" s="1">
        <v>1</v>
      </c>
      <c r="B184" t="s">
        <v>398</v>
      </c>
      <c r="C184" t="s">
        <v>399</v>
      </c>
      <c r="D184">
        <v>5</v>
      </c>
      <c r="E184" t="s">
        <v>400</v>
      </c>
    </row>
    <row r="185" spans="1:5" x14ac:dyDescent="0.4">
      <c r="A185" s="1">
        <v>1</v>
      </c>
      <c r="B185" t="s">
        <v>398</v>
      </c>
      <c r="C185" t="s">
        <v>399</v>
      </c>
      <c r="D185">
        <v>5</v>
      </c>
      <c r="E185" t="s">
        <v>400</v>
      </c>
    </row>
    <row r="186" spans="1:5" x14ac:dyDescent="0.4">
      <c r="A186" s="1">
        <v>3</v>
      </c>
      <c r="B186" t="s">
        <v>398</v>
      </c>
      <c r="C186" t="s">
        <v>399</v>
      </c>
      <c r="D186">
        <v>5</v>
      </c>
      <c r="E186" t="s">
        <v>400</v>
      </c>
    </row>
    <row r="187" spans="1:5" x14ac:dyDescent="0.4">
      <c r="A187" s="1">
        <v>1</v>
      </c>
      <c r="B187" t="s">
        <v>398</v>
      </c>
      <c r="C187" t="s">
        <v>399</v>
      </c>
      <c r="D187">
        <v>5</v>
      </c>
      <c r="E187" t="s">
        <v>400</v>
      </c>
    </row>
    <row r="188" spans="1:5" x14ac:dyDescent="0.4">
      <c r="A188" s="1">
        <v>3</v>
      </c>
      <c r="B188" t="s">
        <v>398</v>
      </c>
      <c r="C188" t="s">
        <v>399</v>
      </c>
      <c r="D188">
        <v>5</v>
      </c>
      <c r="E188" t="s">
        <v>400</v>
      </c>
    </row>
    <row r="189" spans="1:5" x14ac:dyDescent="0.4">
      <c r="A189" s="1">
        <v>1</v>
      </c>
      <c r="B189" t="s">
        <v>398</v>
      </c>
      <c r="C189" t="s">
        <v>399</v>
      </c>
      <c r="D189">
        <v>5</v>
      </c>
      <c r="E189" t="s">
        <v>400</v>
      </c>
    </row>
    <row r="190" spans="1:5" x14ac:dyDescent="0.4">
      <c r="A190" s="1">
        <v>1</v>
      </c>
      <c r="B190" t="s">
        <v>398</v>
      </c>
      <c r="C190" t="s">
        <v>399</v>
      </c>
      <c r="D190">
        <v>5</v>
      </c>
      <c r="E190" t="s">
        <v>400</v>
      </c>
    </row>
    <row r="191" spans="1:5" x14ac:dyDescent="0.4">
      <c r="A191" s="1">
        <v>1</v>
      </c>
      <c r="B191" t="s">
        <v>398</v>
      </c>
      <c r="C191" t="s">
        <v>399</v>
      </c>
      <c r="D191">
        <v>5</v>
      </c>
      <c r="E191" t="s">
        <v>400</v>
      </c>
    </row>
    <row r="192" spans="1:5" x14ac:dyDescent="0.4">
      <c r="A192" s="1">
        <v>1</v>
      </c>
      <c r="B192" t="s">
        <v>398</v>
      </c>
      <c r="C192" t="s">
        <v>399</v>
      </c>
      <c r="D192">
        <v>5</v>
      </c>
      <c r="E192" t="s">
        <v>400</v>
      </c>
    </row>
    <row r="193" spans="1:5" x14ac:dyDescent="0.4">
      <c r="A193" s="1">
        <v>1</v>
      </c>
      <c r="B193" t="s">
        <v>398</v>
      </c>
      <c r="C193" t="s">
        <v>399</v>
      </c>
      <c r="D193">
        <v>5</v>
      </c>
      <c r="E193" t="s">
        <v>400</v>
      </c>
    </row>
    <row r="194" spans="1:5" x14ac:dyDescent="0.4">
      <c r="A194" s="1">
        <v>1</v>
      </c>
      <c r="B194" t="s">
        <v>398</v>
      </c>
      <c r="C194" t="s">
        <v>399</v>
      </c>
      <c r="D194">
        <v>5</v>
      </c>
      <c r="E194" t="s">
        <v>400</v>
      </c>
    </row>
    <row r="195" spans="1:5" x14ac:dyDescent="0.4">
      <c r="A195" s="1">
        <v>1</v>
      </c>
      <c r="B195" t="s">
        <v>398</v>
      </c>
      <c r="C195" t="s">
        <v>399</v>
      </c>
      <c r="D195">
        <v>5</v>
      </c>
      <c r="E195" t="s">
        <v>400</v>
      </c>
    </row>
    <row r="196" spans="1:5" x14ac:dyDescent="0.4">
      <c r="A196" s="1">
        <v>3</v>
      </c>
      <c r="B196" t="s">
        <v>398</v>
      </c>
      <c r="C196" t="s">
        <v>399</v>
      </c>
      <c r="D196">
        <v>5</v>
      </c>
      <c r="E196" t="s">
        <v>400</v>
      </c>
    </row>
    <row r="197" spans="1:5" x14ac:dyDescent="0.4">
      <c r="A197" s="1">
        <v>1</v>
      </c>
      <c r="B197" t="s">
        <v>398</v>
      </c>
      <c r="C197" t="s">
        <v>399</v>
      </c>
      <c r="D197">
        <v>5</v>
      </c>
      <c r="E197" t="s">
        <v>400</v>
      </c>
    </row>
    <row r="198" spans="1:5" x14ac:dyDescent="0.4">
      <c r="A198" s="1">
        <v>2</v>
      </c>
      <c r="B198" t="s">
        <v>398</v>
      </c>
      <c r="C198" t="s">
        <v>399</v>
      </c>
      <c r="D198">
        <v>5</v>
      </c>
      <c r="E198" t="s">
        <v>400</v>
      </c>
    </row>
    <row r="199" spans="1:5" x14ac:dyDescent="0.4">
      <c r="A199" s="1">
        <v>1</v>
      </c>
      <c r="B199" t="s">
        <v>398</v>
      </c>
      <c r="C199" t="s">
        <v>399</v>
      </c>
      <c r="D199">
        <v>5</v>
      </c>
      <c r="E199" t="s">
        <v>400</v>
      </c>
    </row>
    <row r="200" spans="1:5" x14ac:dyDescent="0.4">
      <c r="A200" s="1">
        <v>2</v>
      </c>
      <c r="B200" t="s">
        <v>398</v>
      </c>
      <c r="C200" t="s">
        <v>399</v>
      </c>
      <c r="D200">
        <v>5</v>
      </c>
      <c r="E200" t="s">
        <v>400</v>
      </c>
    </row>
    <row r="201" spans="1:5" x14ac:dyDescent="0.4">
      <c r="A201" s="1">
        <v>1</v>
      </c>
      <c r="B201" t="s">
        <v>398</v>
      </c>
      <c r="C201" t="s">
        <v>399</v>
      </c>
      <c r="D201">
        <v>5</v>
      </c>
      <c r="E201" t="s">
        <v>400</v>
      </c>
    </row>
    <row r="202" spans="1:5" x14ac:dyDescent="0.4">
      <c r="A202" s="1">
        <v>3</v>
      </c>
      <c r="B202" t="s">
        <v>398</v>
      </c>
      <c r="C202" t="s">
        <v>399</v>
      </c>
      <c r="D202">
        <v>5</v>
      </c>
      <c r="E202" t="s">
        <v>400</v>
      </c>
    </row>
    <row r="203" spans="1:5" x14ac:dyDescent="0.4">
      <c r="A203" s="1">
        <v>1</v>
      </c>
      <c r="B203" t="s">
        <v>398</v>
      </c>
      <c r="C203" t="s">
        <v>399</v>
      </c>
      <c r="D203">
        <v>5</v>
      </c>
      <c r="E203" t="s">
        <v>400</v>
      </c>
    </row>
    <row r="204" spans="1:5" x14ac:dyDescent="0.4">
      <c r="A204" s="1">
        <v>1</v>
      </c>
      <c r="B204" t="s">
        <v>398</v>
      </c>
      <c r="C204" t="s">
        <v>399</v>
      </c>
      <c r="D204">
        <v>5</v>
      </c>
      <c r="E204" t="s">
        <v>400</v>
      </c>
    </row>
    <row r="205" spans="1:5" x14ac:dyDescent="0.4">
      <c r="A205" s="1">
        <v>1</v>
      </c>
      <c r="B205" t="s">
        <v>398</v>
      </c>
      <c r="C205" t="s">
        <v>399</v>
      </c>
      <c r="D205">
        <v>5</v>
      </c>
      <c r="E205" t="s">
        <v>400</v>
      </c>
    </row>
    <row r="206" spans="1:5" x14ac:dyDescent="0.4">
      <c r="A206" s="1">
        <v>1</v>
      </c>
      <c r="B206" t="s">
        <v>398</v>
      </c>
      <c r="C206" t="s">
        <v>399</v>
      </c>
      <c r="D206">
        <v>5</v>
      </c>
      <c r="E206" t="s">
        <v>400</v>
      </c>
    </row>
    <row r="207" spans="1:5" x14ac:dyDescent="0.4">
      <c r="A207" s="1">
        <v>2</v>
      </c>
      <c r="B207" t="s">
        <v>398</v>
      </c>
      <c r="C207" t="s">
        <v>399</v>
      </c>
      <c r="D207">
        <v>5</v>
      </c>
      <c r="E207" t="s">
        <v>400</v>
      </c>
    </row>
    <row r="208" spans="1:5" x14ac:dyDescent="0.4">
      <c r="A208" s="1">
        <v>2</v>
      </c>
      <c r="B208" t="s">
        <v>398</v>
      </c>
      <c r="C208" t="s">
        <v>399</v>
      </c>
      <c r="D208">
        <v>5</v>
      </c>
      <c r="E208" t="s">
        <v>400</v>
      </c>
    </row>
    <row r="209" spans="1:5" x14ac:dyDescent="0.4">
      <c r="A209" s="1">
        <v>1</v>
      </c>
      <c r="B209" t="s">
        <v>398</v>
      </c>
      <c r="C209" t="s">
        <v>399</v>
      </c>
      <c r="D209">
        <v>5</v>
      </c>
      <c r="E209" t="s">
        <v>400</v>
      </c>
    </row>
    <row r="210" spans="1:5" x14ac:dyDescent="0.4">
      <c r="A210" s="1">
        <v>1</v>
      </c>
      <c r="B210" t="s">
        <v>398</v>
      </c>
      <c r="C210" t="s">
        <v>399</v>
      </c>
      <c r="D210">
        <v>5</v>
      </c>
      <c r="E210" t="s">
        <v>400</v>
      </c>
    </row>
    <row r="211" spans="1:5" x14ac:dyDescent="0.4">
      <c r="A211" s="1">
        <v>2</v>
      </c>
      <c r="B211" t="s">
        <v>398</v>
      </c>
      <c r="C211" t="s">
        <v>399</v>
      </c>
      <c r="D211">
        <v>5</v>
      </c>
      <c r="E211" t="s">
        <v>400</v>
      </c>
    </row>
    <row r="212" spans="1:5" x14ac:dyDescent="0.4">
      <c r="A212" s="1">
        <v>3</v>
      </c>
      <c r="B212" t="s">
        <v>398</v>
      </c>
      <c r="C212" t="s">
        <v>399</v>
      </c>
      <c r="D212">
        <v>5</v>
      </c>
      <c r="E212" t="s">
        <v>400</v>
      </c>
    </row>
    <row r="213" spans="1:5" x14ac:dyDescent="0.4">
      <c r="A213" s="1">
        <v>3</v>
      </c>
      <c r="B213" t="s">
        <v>398</v>
      </c>
      <c r="C213" t="s">
        <v>399</v>
      </c>
      <c r="D213">
        <v>5</v>
      </c>
      <c r="E213" t="s">
        <v>400</v>
      </c>
    </row>
    <row r="214" spans="1:5" x14ac:dyDescent="0.4">
      <c r="A214" s="1">
        <v>1</v>
      </c>
      <c r="B214" t="s">
        <v>398</v>
      </c>
      <c r="C214" t="s">
        <v>399</v>
      </c>
      <c r="D214">
        <v>5</v>
      </c>
      <c r="E214" t="s">
        <v>400</v>
      </c>
    </row>
    <row r="215" spans="1:5" x14ac:dyDescent="0.4">
      <c r="A215" s="1">
        <v>1</v>
      </c>
      <c r="B215" t="s">
        <v>398</v>
      </c>
      <c r="C215" t="s">
        <v>399</v>
      </c>
      <c r="D215">
        <v>5</v>
      </c>
      <c r="E215" t="s">
        <v>400</v>
      </c>
    </row>
    <row r="216" spans="1:5" x14ac:dyDescent="0.4">
      <c r="A216" s="1">
        <v>1</v>
      </c>
      <c r="B216" t="s">
        <v>398</v>
      </c>
      <c r="C216" t="s">
        <v>399</v>
      </c>
      <c r="D216">
        <v>5</v>
      </c>
      <c r="E216" t="s">
        <v>400</v>
      </c>
    </row>
    <row r="217" spans="1:5" x14ac:dyDescent="0.4">
      <c r="A217" s="1">
        <v>1</v>
      </c>
      <c r="B217" t="s">
        <v>398</v>
      </c>
      <c r="C217" t="s">
        <v>399</v>
      </c>
      <c r="D217">
        <v>5</v>
      </c>
      <c r="E217" t="s">
        <v>400</v>
      </c>
    </row>
    <row r="218" spans="1:5" x14ac:dyDescent="0.4">
      <c r="A218" s="1">
        <v>3</v>
      </c>
      <c r="B218" t="s">
        <v>398</v>
      </c>
      <c r="C218" t="s">
        <v>399</v>
      </c>
      <c r="D218">
        <v>5</v>
      </c>
      <c r="E218" t="s">
        <v>400</v>
      </c>
    </row>
    <row r="219" spans="1:5" x14ac:dyDescent="0.4">
      <c r="A219" s="1">
        <v>1</v>
      </c>
      <c r="B219" t="s">
        <v>398</v>
      </c>
      <c r="C219" t="s">
        <v>399</v>
      </c>
      <c r="D219">
        <v>5</v>
      </c>
      <c r="E219" t="s">
        <v>400</v>
      </c>
    </row>
    <row r="220" spans="1:5" x14ac:dyDescent="0.4">
      <c r="A220" s="1">
        <v>1</v>
      </c>
      <c r="B220" t="s">
        <v>398</v>
      </c>
      <c r="C220" t="s">
        <v>399</v>
      </c>
      <c r="D220">
        <v>5</v>
      </c>
      <c r="E220" t="s">
        <v>400</v>
      </c>
    </row>
    <row r="221" spans="1:5" x14ac:dyDescent="0.4">
      <c r="A221" s="1">
        <v>1</v>
      </c>
      <c r="B221" t="s">
        <v>398</v>
      </c>
      <c r="C221" t="s">
        <v>399</v>
      </c>
      <c r="D221">
        <v>5</v>
      </c>
      <c r="E221" t="s">
        <v>400</v>
      </c>
    </row>
    <row r="222" spans="1:5" x14ac:dyDescent="0.4">
      <c r="A222" s="1">
        <v>1</v>
      </c>
      <c r="B222" t="s">
        <v>398</v>
      </c>
      <c r="C222" t="s">
        <v>399</v>
      </c>
      <c r="D222">
        <v>5</v>
      </c>
      <c r="E222" t="s">
        <v>400</v>
      </c>
    </row>
    <row r="223" spans="1:5" x14ac:dyDescent="0.4">
      <c r="A223" s="1">
        <v>1</v>
      </c>
      <c r="B223" t="s">
        <v>398</v>
      </c>
      <c r="C223" t="s">
        <v>399</v>
      </c>
      <c r="D223">
        <v>5</v>
      </c>
      <c r="E223" t="s">
        <v>400</v>
      </c>
    </row>
    <row r="224" spans="1:5" x14ac:dyDescent="0.4">
      <c r="A224" s="1">
        <v>3</v>
      </c>
      <c r="B224" t="s">
        <v>398</v>
      </c>
      <c r="C224" t="s">
        <v>399</v>
      </c>
      <c r="D224">
        <v>5</v>
      </c>
      <c r="E224" t="s">
        <v>400</v>
      </c>
    </row>
    <row r="225" spans="1:5" x14ac:dyDescent="0.4">
      <c r="A225" s="1">
        <v>1</v>
      </c>
      <c r="B225" t="s">
        <v>398</v>
      </c>
      <c r="C225" t="s">
        <v>399</v>
      </c>
      <c r="D225">
        <v>5</v>
      </c>
      <c r="E225" t="s">
        <v>400</v>
      </c>
    </row>
    <row r="226" spans="1:5" x14ac:dyDescent="0.4">
      <c r="A226" s="1">
        <v>1</v>
      </c>
      <c r="B226" t="s">
        <v>398</v>
      </c>
      <c r="C226" t="s">
        <v>399</v>
      </c>
      <c r="D226">
        <v>5</v>
      </c>
      <c r="E226" t="s">
        <v>400</v>
      </c>
    </row>
    <row r="227" spans="1:5" x14ac:dyDescent="0.4">
      <c r="A227" s="1">
        <v>1</v>
      </c>
      <c r="B227" t="s">
        <v>398</v>
      </c>
      <c r="C227" t="s">
        <v>399</v>
      </c>
      <c r="D227">
        <v>5</v>
      </c>
      <c r="E227" t="s">
        <v>400</v>
      </c>
    </row>
    <row r="228" spans="1:5" x14ac:dyDescent="0.4">
      <c r="A228" s="1">
        <v>1</v>
      </c>
      <c r="B228" t="s">
        <v>398</v>
      </c>
      <c r="C228" t="s">
        <v>399</v>
      </c>
      <c r="D228">
        <v>5</v>
      </c>
      <c r="E228" t="s">
        <v>400</v>
      </c>
    </row>
    <row r="229" spans="1:5" x14ac:dyDescent="0.4">
      <c r="A229" s="1">
        <v>1</v>
      </c>
      <c r="B229" t="s">
        <v>398</v>
      </c>
      <c r="C229" t="s">
        <v>399</v>
      </c>
      <c r="D229">
        <v>5</v>
      </c>
      <c r="E229" t="s">
        <v>400</v>
      </c>
    </row>
    <row r="230" spans="1:5" x14ac:dyDescent="0.4">
      <c r="A230" s="1">
        <v>3</v>
      </c>
      <c r="B230" t="s">
        <v>398</v>
      </c>
      <c r="C230" t="s">
        <v>399</v>
      </c>
      <c r="D230">
        <v>5</v>
      </c>
      <c r="E230" t="s">
        <v>400</v>
      </c>
    </row>
    <row r="231" spans="1:5" x14ac:dyDescent="0.4">
      <c r="A231" s="1">
        <v>1</v>
      </c>
      <c r="B231" t="s">
        <v>398</v>
      </c>
      <c r="C231" t="s">
        <v>399</v>
      </c>
      <c r="D231">
        <v>5</v>
      </c>
      <c r="E231" t="s">
        <v>400</v>
      </c>
    </row>
    <row r="232" spans="1:5" x14ac:dyDescent="0.4">
      <c r="A232" s="1">
        <v>1</v>
      </c>
      <c r="B232" t="s">
        <v>398</v>
      </c>
      <c r="C232" t="s">
        <v>399</v>
      </c>
      <c r="D232">
        <v>5</v>
      </c>
      <c r="E232" t="s">
        <v>400</v>
      </c>
    </row>
    <row r="233" spans="1:5" x14ac:dyDescent="0.4">
      <c r="A233" s="1">
        <v>1</v>
      </c>
      <c r="B233" t="s">
        <v>398</v>
      </c>
      <c r="C233" t="s">
        <v>399</v>
      </c>
      <c r="D233">
        <v>5</v>
      </c>
      <c r="E233" t="s">
        <v>400</v>
      </c>
    </row>
    <row r="234" spans="1:5" x14ac:dyDescent="0.4">
      <c r="A234" s="1">
        <v>1</v>
      </c>
      <c r="B234" t="s">
        <v>398</v>
      </c>
      <c r="C234" t="s">
        <v>399</v>
      </c>
      <c r="D234">
        <v>5</v>
      </c>
      <c r="E234" t="s">
        <v>400</v>
      </c>
    </row>
    <row r="235" spans="1:5" x14ac:dyDescent="0.4">
      <c r="A235" s="1">
        <v>1</v>
      </c>
      <c r="B235" t="s">
        <v>398</v>
      </c>
      <c r="C235" t="s">
        <v>399</v>
      </c>
      <c r="D235">
        <v>5</v>
      </c>
      <c r="E235" t="s">
        <v>400</v>
      </c>
    </row>
    <row r="236" spans="1:5" x14ac:dyDescent="0.4">
      <c r="A236" s="1">
        <v>1</v>
      </c>
      <c r="B236" t="s">
        <v>398</v>
      </c>
      <c r="C236" t="s">
        <v>399</v>
      </c>
      <c r="D236">
        <v>5</v>
      </c>
      <c r="E236" t="s">
        <v>400</v>
      </c>
    </row>
    <row r="237" spans="1:5" x14ac:dyDescent="0.4">
      <c r="A237" s="1">
        <v>1</v>
      </c>
      <c r="B237" t="s">
        <v>398</v>
      </c>
      <c r="C237" t="s">
        <v>399</v>
      </c>
      <c r="D237">
        <v>5</v>
      </c>
      <c r="E237" t="s">
        <v>400</v>
      </c>
    </row>
    <row r="238" spans="1:5" x14ac:dyDescent="0.4">
      <c r="A238" s="1">
        <v>1</v>
      </c>
      <c r="B238" t="s">
        <v>398</v>
      </c>
      <c r="C238" t="s">
        <v>399</v>
      </c>
      <c r="D238">
        <v>5</v>
      </c>
      <c r="E238" t="s">
        <v>400</v>
      </c>
    </row>
    <row r="239" spans="1:5" x14ac:dyDescent="0.4">
      <c r="A239" s="1">
        <v>3</v>
      </c>
      <c r="B239" t="s">
        <v>398</v>
      </c>
      <c r="C239" t="s">
        <v>399</v>
      </c>
      <c r="D239">
        <v>5</v>
      </c>
      <c r="E239" t="s">
        <v>400</v>
      </c>
    </row>
    <row r="240" spans="1:5" x14ac:dyDescent="0.4">
      <c r="A240" s="1">
        <v>3</v>
      </c>
      <c r="B240" t="s">
        <v>398</v>
      </c>
      <c r="C240" t="s">
        <v>399</v>
      </c>
      <c r="D240">
        <v>5</v>
      </c>
      <c r="E240" t="s">
        <v>400</v>
      </c>
    </row>
    <row r="241" spans="1:5" x14ac:dyDescent="0.4">
      <c r="A241" s="1">
        <v>1</v>
      </c>
      <c r="B241" t="s">
        <v>398</v>
      </c>
      <c r="C241" t="s">
        <v>399</v>
      </c>
      <c r="D241">
        <v>5</v>
      </c>
      <c r="E241" t="s">
        <v>400</v>
      </c>
    </row>
    <row r="242" spans="1:5" x14ac:dyDescent="0.4">
      <c r="A242" s="1">
        <v>1</v>
      </c>
      <c r="B242" t="s">
        <v>398</v>
      </c>
      <c r="C242" t="s">
        <v>399</v>
      </c>
      <c r="D242">
        <v>5</v>
      </c>
      <c r="E242" t="s">
        <v>400</v>
      </c>
    </row>
    <row r="243" spans="1:5" x14ac:dyDescent="0.4">
      <c r="A243" s="1">
        <v>1</v>
      </c>
      <c r="B243" t="s">
        <v>398</v>
      </c>
      <c r="C243" t="s">
        <v>399</v>
      </c>
      <c r="D243">
        <v>5</v>
      </c>
      <c r="E243" t="s">
        <v>400</v>
      </c>
    </row>
    <row r="244" spans="1:5" x14ac:dyDescent="0.4">
      <c r="A244" s="1">
        <v>1</v>
      </c>
      <c r="B244" t="s">
        <v>398</v>
      </c>
      <c r="C244" t="s">
        <v>399</v>
      </c>
      <c r="D244">
        <v>5</v>
      </c>
      <c r="E244" t="s">
        <v>400</v>
      </c>
    </row>
    <row r="245" spans="1:5" x14ac:dyDescent="0.4">
      <c r="A245" s="1">
        <v>1</v>
      </c>
      <c r="B245" t="s">
        <v>398</v>
      </c>
      <c r="C245" t="s">
        <v>399</v>
      </c>
      <c r="D245">
        <v>5</v>
      </c>
      <c r="E245" t="s">
        <v>400</v>
      </c>
    </row>
    <row r="246" spans="1:5" x14ac:dyDescent="0.4">
      <c r="A246" s="1">
        <v>1</v>
      </c>
      <c r="B246" t="s">
        <v>398</v>
      </c>
      <c r="C246" t="s">
        <v>399</v>
      </c>
      <c r="D246">
        <v>5</v>
      </c>
      <c r="E246" t="s">
        <v>400</v>
      </c>
    </row>
    <row r="247" spans="1:5" x14ac:dyDescent="0.4">
      <c r="A247" s="1">
        <v>1</v>
      </c>
      <c r="B247" t="s">
        <v>398</v>
      </c>
      <c r="C247" t="s">
        <v>399</v>
      </c>
      <c r="D247">
        <v>5</v>
      </c>
      <c r="E247" t="s">
        <v>400</v>
      </c>
    </row>
    <row r="248" spans="1:5" x14ac:dyDescent="0.4">
      <c r="A248" s="1">
        <v>3</v>
      </c>
      <c r="B248" t="s">
        <v>398</v>
      </c>
      <c r="C248" t="s">
        <v>399</v>
      </c>
      <c r="D248">
        <v>5</v>
      </c>
      <c r="E248" t="s">
        <v>400</v>
      </c>
    </row>
    <row r="249" spans="1:5" x14ac:dyDescent="0.4">
      <c r="A249" s="1">
        <v>1</v>
      </c>
      <c r="B249" t="s">
        <v>398</v>
      </c>
      <c r="C249" t="s">
        <v>399</v>
      </c>
      <c r="D249">
        <v>5</v>
      </c>
      <c r="E249" t="s">
        <v>400</v>
      </c>
    </row>
    <row r="250" spans="1:5" x14ac:dyDescent="0.4">
      <c r="A250" s="1">
        <v>3</v>
      </c>
      <c r="B250" t="s">
        <v>398</v>
      </c>
      <c r="C250" t="s">
        <v>399</v>
      </c>
      <c r="D250">
        <v>5</v>
      </c>
      <c r="E250" t="s">
        <v>400</v>
      </c>
    </row>
    <row r="251" spans="1:5" x14ac:dyDescent="0.4">
      <c r="A251" s="1">
        <v>1</v>
      </c>
      <c r="B251" t="s">
        <v>398</v>
      </c>
      <c r="C251" t="s">
        <v>399</v>
      </c>
      <c r="D251">
        <v>5</v>
      </c>
      <c r="E251" t="s">
        <v>400</v>
      </c>
    </row>
    <row r="252" spans="1:5" x14ac:dyDescent="0.4">
      <c r="A252" s="1">
        <v>1</v>
      </c>
      <c r="B252" t="s">
        <v>398</v>
      </c>
      <c r="C252" t="s">
        <v>399</v>
      </c>
      <c r="D252">
        <v>5</v>
      </c>
      <c r="E252" t="s">
        <v>400</v>
      </c>
    </row>
    <row r="253" spans="1:5" x14ac:dyDescent="0.4">
      <c r="A253" s="1">
        <v>1</v>
      </c>
      <c r="B253" t="s">
        <v>398</v>
      </c>
      <c r="C253" t="s">
        <v>399</v>
      </c>
      <c r="D253">
        <v>5</v>
      </c>
      <c r="E253" t="s">
        <v>400</v>
      </c>
    </row>
    <row r="254" spans="1:5" x14ac:dyDescent="0.4">
      <c r="A254" s="1">
        <v>1</v>
      </c>
      <c r="B254" t="s">
        <v>398</v>
      </c>
      <c r="C254" t="s">
        <v>399</v>
      </c>
      <c r="D254">
        <v>5</v>
      </c>
      <c r="E254" t="s">
        <v>400</v>
      </c>
    </row>
    <row r="255" spans="1:5" x14ac:dyDescent="0.4">
      <c r="A255" s="1">
        <v>1</v>
      </c>
      <c r="B255" t="s">
        <v>398</v>
      </c>
      <c r="C255" t="s">
        <v>399</v>
      </c>
      <c r="D255">
        <v>5</v>
      </c>
      <c r="E255" t="s">
        <v>400</v>
      </c>
    </row>
    <row r="256" spans="1:5" x14ac:dyDescent="0.4">
      <c r="A256" s="1">
        <v>3</v>
      </c>
      <c r="B256" t="s">
        <v>398</v>
      </c>
      <c r="C256" t="s">
        <v>399</v>
      </c>
      <c r="D256">
        <v>5</v>
      </c>
      <c r="E256" t="s">
        <v>400</v>
      </c>
    </row>
    <row r="257" spans="1:5" x14ac:dyDescent="0.4">
      <c r="A257" s="1">
        <v>3</v>
      </c>
      <c r="B257" t="s">
        <v>398</v>
      </c>
      <c r="C257" t="s">
        <v>399</v>
      </c>
      <c r="D257">
        <v>5</v>
      </c>
      <c r="E257" t="s">
        <v>400</v>
      </c>
    </row>
    <row r="258" spans="1:5" x14ac:dyDescent="0.4">
      <c r="A258" s="1">
        <v>1</v>
      </c>
      <c r="B258" t="s">
        <v>398</v>
      </c>
      <c r="C258" t="s">
        <v>399</v>
      </c>
      <c r="D258">
        <v>5</v>
      </c>
      <c r="E258" t="s">
        <v>400</v>
      </c>
    </row>
    <row r="259" spans="1:5" x14ac:dyDescent="0.4">
      <c r="A259" s="1">
        <v>1</v>
      </c>
      <c r="B259" t="s">
        <v>398</v>
      </c>
      <c r="C259" t="s">
        <v>399</v>
      </c>
      <c r="D259">
        <v>5</v>
      </c>
      <c r="E259" t="s">
        <v>400</v>
      </c>
    </row>
    <row r="260" spans="1:5" x14ac:dyDescent="0.4">
      <c r="A260" s="1">
        <v>3</v>
      </c>
      <c r="B260" t="s">
        <v>398</v>
      </c>
      <c r="C260" t="s">
        <v>399</v>
      </c>
      <c r="D260">
        <v>5</v>
      </c>
      <c r="E260" t="s">
        <v>400</v>
      </c>
    </row>
    <row r="261" spans="1:5" x14ac:dyDescent="0.4">
      <c r="A261" s="1">
        <v>1</v>
      </c>
      <c r="B261" t="s">
        <v>398</v>
      </c>
      <c r="C261" t="s">
        <v>399</v>
      </c>
      <c r="D261">
        <v>5</v>
      </c>
      <c r="E261" t="s">
        <v>400</v>
      </c>
    </row>
    <row r="262" spans="1:5" x14ac:dyDescent="0.4">
      <c r="A262" s="1">
        <v>3</v>
      </c>
      <c r="B262" t="s">
        <v>398</v>
      </c>
      <c r="C262" t="s">
        <v>399</v>
      </c>
      <c r="D262">
        <v>5</v>
      </c>
      <c r="E262" t="s">
        <v>400</v>
      </c>
    </row>
    <row r="263" spans="1:5" x14ac:dyDescent="0.4">
      <c r="A263" s="1">
        <v>1</v>
      </c>
      <c r="B263" t="s">
        <v>398</v>
      </c>
      <c r="C263" t="s">
        <v>399</v>
      </c>
      <c r="D263">
        <v>5</v>
      </c>
      <c r="E263" t="s">
        <v>400</v>
      </c>
    </row>
    <row r="264" spans="1:5" x14ac:dyDescent="0.4">
      <c r="A264" s="1">
        <v>1</v>
      </c>
      <c r="B264" t="s">
        <v>398</v>
      </c>
      <c r="C264" t="s">
        <v>399</v>
      </c>
      <c r="D264">
        <v>5</v>
      </c>
      <c r="E264" t="s">
        <v>400</v>
      </c>
    </row>
    <row r="265" spans="1:5" x14ac:dyDescent="0.4">
      <c r="A265" s="1">
        <v>1</v>
      </c>
      <c r="B265" t="s">
        <v>398</v>
      </c>
      <c r="C265" t="s">
        <v>399</v>
      </c>
      <c r="D265">
        <v>5</v>
      </c>
      <c r="E265" t="s">
        <v>400</v>
      </c>
    </row>
    <row r="266" spans="1:5" x14ac:dyDescent="0.4">
      <c r="A266" s="1">
        <v>2</v>
      </c>
      <c r="B266" t="s">
        <v>398</v>
      </c>
      <c r="C266" t="s">
        <v>399</v>
      </c>
      <c r="D266">
        <v>5</v>
      </c>
      <c r="E266" t="s">
        <v>400</v>
      </c>
    </row>
    <row r="267" spans="1:5" x14ac:dyDescent="0.4">
      <c r="A267" s="1">
        <v>1</v>
      </c>
      <c r="B267" t="s">
        <v>398</v>
      </c>
      <c r="C267" t="s">
        <v>399</v>
      </c>
      <c r="D267">
        <v>5</v>
      </c>
      <c r="E267" t="s">
        <v>400</v>
      </c>
    </row>
    <row r="268" spans="1:5" x14ac:dyDescent="0.4">
      <c r="A268" s="1">
        <v>1</v>
      </c>
      <c r="B268" t="s">
        <v>398</v>
      </c>
      <c r="C268" t="s">
        <v>399</v>
      </c>
      <c r="D268">
        <v>5</v>
      </c>
      <c r="E268" t="s">
        <v>400</v>
      </c>
    </row>
    <row r="269" spans="1:5" x14ac:dyDescent="0.4">
      <c r="A269" s="1">
        <v>1</v>
      </c>
      <c r="B269" t="s">
        <v>398</v>
      </c>
      <c r="C269" t="s">
        <v>399</v>
      </c>
      <c r="D269">
        <v>5</v>
      </c>
      <c r="E269" t="s">
        <v>400</v>
      </c>
    </row>
    <row r="270" spans="1:5" x14ac:dyDescent="0.4">
      <c r="A270" s="1">
        <v>1</v>
      </c>
      <c r="B270" t="s">
        <v>398</v>
      </c>
      <c r="C270" t="s">
        <v>399</v>
      </c>
      <c r="D270">
        <v>5</v>
      </c>
      <c r="E270" t="s">
        <v>400</v>
      </c>
    </row>
    <row r="271" spans="1:5" x14ac:dyDescent="0.4">
      <c r="A271" s="1">
        <v>2</v>
      </c>
      <c r="B271" t="s">
        <v>398</v>
      </c>
      <c r="C271" t="s">
        <v>399</v>
      </c>
      <c r="D271">
        <v>5</v>
      </c>
      <c r="E271" t="s">
        <v>400</v>
      </c>
    </row>
    <row r="272" spans="1:5" x14ac:dyDescent="0.4">
      <c r="A272" s="1">
        <v>1</v>
      </c>
      <c r="B272" t="s">
        <v>398</v>
      </c>
      <c r="C272" t="s">
        <v>399</v>
      </c>
      <c r="D272">
        <v>5</v>
      </c>
      <c r="E272" t="s">
        <v>400</v>
      </c>
    </row>
    <row r="273" spans="1:5" x14ac:dyDescent="0.4">
      <c r="A273" s="1">
        <v>1</v>
      </c>
      <c r="B273" t="s">
        <v>398</v>
      </c>
      <c r="C273" t="s">
        <v>399</v>
      </c>
      <c r="D273">
        <v>5</v>
      </c>
      <c r="E273" t="s">
        <v>400</v>
      </c>
    </row>
    <row r="274" spans="1:5" x14ac:dyDescent="0.4">
      <c r="A274" s="1">
        <v>1</v>
      </c>
      <c r="B274" t="s">
        <v>398</v>
      </c>
      <c r="C274" t="s">
        <v>399</v>
      </c>
      <c r="D274">
        <v>5</v>
      </c>
      <c r="E274" t="s">
        <v>400</v>
      </c>
    </row>
    <row r="275" spans="1:5" x14ac:dyDescent="0.4">
      <c r="A275" s="1">
        <v>1</v>
      </c>
      <c r="B275" t="s">
        <v>398</v>
      </c>
      <c r="C275" t="s">
        <v>399</v>
      </c>
      <c r="D275">
        <v>5</v>
      </c>
      <c r="E275" t="s">
        <v>400</v>
      </c>
    </row>
    <row r="276" spans="1:5" x14ac:dyDescent="0.4">
      <c r="A276" s="1">
        <v>1</v>
      </c>
      <c r="B276" t="s">
        <v>398</v>
      </c>
      <c r="C276" t="s">
        <v>399</v>
      </c>
      <c r="D276">
        <v>5</v>
      </c>
      <c r="E276" t="s">
        <v>400</v>
      </c>
    </row>
    <row r="277" spans="1:5" x14ac:dyDescent="0.4">
      <c r="A277" s="1">
        <v>2</v>
      </c>
      <c r="B277" t="s">
        <v>398</v>
      </c>
      <c r="C277" t="s">
        <v>399</v>
      </c>
      <c r="D277">
        <v>5</v>
      </c>
      <c r="E277" t="s">
        <v>400</v>
      </c>
    </row>
    <row r="278" spans="1:5" x14ac:dyDescent="0.4">
      <c r="A278" s="1">
        <v>1</v>
      </c>
      <c r="B278" t="s">
        <v>398</v>
      </c>
      <c r="C278" t="s">
        <v>399</v>
      </c>
      <c r="D278">
        <v>5</v>
      </c>
      <c r="E278" t="s">
        <v>400</v>
      </c>
    </row>
    <row r="279" spans="1:5" x14ac:dyDescent="0.4">
      <c r="A279" s="1">
        <v>1</v>
      </c>
      <c r="B279" t="s">
        <v>398</v>
      </c>
      <c r="C279" t="s">
        <v>399</v>
      </c>
      <c r="D279">
        <v>5</v>
      </c>
      <c r="E279" t="s">
        <v>400</v>
      </c>
    </row>
    <row r="280" spans="1:5" x14ac:dyDescent="0.4">
      <c r="A280" s="1">
        <v>1</v>
      </c>
      <c r="B280" t="s">
        <v>398</v>
      </c>
      <c r="C280" t="s">
        <v>399</v>
      </c>
      <c r="D280">
        <v>5</v>
      </c>
      <c r="E280" t="s">
        <v>400</v>
      </c>
    </row>
    <row r="281" spans="1:5" x14ac:dyDescent="0.4">
      <c r="A281" s="1">
        <v>1</v>
      </c>
      <c r="B281" t="s">
        <v>398</v>
      </c>
      <c r="C281" t="s">
        <v>399</v>
      </c>
      <c r="D281">
        <v>5</v>
      </c>
      <c r="E281" t="s">
        <v>400</v>
      </c>
    </row>
    <row r="282" spans="1:5" x14ac:dyDescent="0.4">
      <c r="A282" s="1">
        <v>1</v>
      </c>
      <c r="B282" t="s">
        <v>398</v>
      </c>
      <c r="C282" t="s">
        <v>399</v>
      </c>
      <c r="D282">
        <v>5</v>
      </c>
      <c r="E282" t="s">
        <v>400</v>
      </c>
    </row>
    <row r="283" spans="1:5" x14ac:dyDescent="0.4">
      <c r="A283" s="1">
        <v>1</v>
      </c>
      <c r="B283" t="s">
        <v>398</v>
      </c>
      <c r="C283" t="s">
        <v>399</v>
      </c>
      <c r="D283">
        <v>5</v>
      </c>
      <c r="E283" t="s">
        <v>400</v>
      </c>
    </row>
    <row r="284" spans="1:5" x14ac:dyDescent="0.4">
      <c r="A284" s="1">
        <v>1</v>
      </c>
      <c r="B284" t="s">
        <v>398</v>
      </c>
      <c r="C284" t="s">
        <v>399</v>
      </c>
      <c r="D284">
        <v>5</v>
      </c>
      <c r="E284" t="s">
        <v>400</v>
      </c>
    </row>
    <row r="285" spans="1:5" x14ac:dyDescent="0.4">
      <c r="A285" s="1">
        <v>1</v>
      </c>
      <c r="B285" t="s">
        <v>398</v>
      </c>
      <c r="C285" t="s">
        <v>399</v>
      </c>
      <c r="D285">
        <v>5</v>
      </c>
      <c r="E285" t="s">
        <v>400</v>
      </c>
    </row>
    <row r="286" spans="1:5" x14ac:dyDescent="0.4">
      <c r="A286" s="1">
        <v>1</v>
      </c>
      <c r="B286" t="s">
        <v>398</v>
      </c>
      <c r="C286" t="s">
        <v>399</v>
      </c>
      <c r="D286">
        <v>5</v>
      </c>
      <c r="E286" t="s">
        <v>400</v>
      </c>
    </row>
    <row r="287" spans="1:5" x14ac:dyDescent="0.4">
      <c r="A287" s="1">
        <v>1</v>
      </c>
      <c r="B287" t="s">
        <v>398</v>
      </c>
      <c r="C287" t="s">
        <v>399</v>
      </c>
      <c r="D287">
        <v>5</v>
      </c>
      <c r="E287" t="s">
        <v>400</v>
      </c>
    </row>
    <row r="288" spans="1:5" x14ac:dyDescent="0.4">
      <c r="A288" s="1">
        <v>1</v>
      </c>
      <c r="B288" t="s">
        <v>398</v>
      </c>
      <c r="C288" t="s">
        <v>399</v>
      </c>
      <c r="D288">
        <v>5</v>
      </c>
      <c r="E288" t="s">
        <v>400</v>
      </c>
    </row>
    <row r="289" spans="1:5" x14ac:dyDescent="0.4">
      <c r="A289" s="1">
        <v>2</v>
      </c>
      <c r="B289" t="s">
        <v>398</v>
      </c>
      <c r="C289" t="s">
        <v>399</v>
      </c>
      <c r="D289">
        <v>5</v>
      </c>
      <c r="E289" t="s">
        <v>400</v>
      </c>
    </row>
    <row r="290" spans="1:5" x14ac:dyDescent="0.4">
      <c r="A290" s="1">
        <v>1</v>
      </c>
      <c r="B290" t="s">
        <v>398</v>
      </c>
      <c r="C290" t="s">
        <v>399</v>
      </c>
      <c r="D290">
        <v>5</v>
      </c>
      <c r="E290" t="s">
        <v>400</v>
      </c>
    </row>
    <row r="291" spans="1:5" x14ac:dyDescent="0.4">
      <c r="A291" s="1">
        <v>3</v>
      </c>
      <c r="B291" t="s">
        <v>398</v>
      </c>
      <c r="C291" t="s">
        <v>399</v>
      </c>
      <c r="D291">
        <v>5</v>
      </c>
      <c r="E291" t="s">
        <v>400</v>
      </c>
    </row>
    <row r="292" spans="1:5" x14ac:dyDescent="0.4">
      <c r="A292" s="1">
        <v>2</v>
      </c>
      <c r="B292" t="s">
        <v>398</v>
      </c>
      <c r="C292" t="s">
        <v>399</v>
      </c>
      <c r="D292">
        <v>5</v>
      </c>
      <c r="E292" t="s">
        <v>400</v>
      </c>
    </row>
    <row r="293" spans="1:5" x14ac:dyDescent="0.4">
      <c r="A293" s="1">
        <v>2</v>
      </c>
      <c r="B293" t="s">
        <v>398</v>
      </c>
      <c r="C293" t="s">
        <v>399</v>
      </c>
      <c r="D293">
        <v>5</v>
      </c>
      <c r="E293" t="s">
        <v>400</v>
      </c>
    </row>
    <row r="294" spans="1:5" x14ac:dyDescent="0.4">
      <c r="A294" s="1">
        <v>2</v>
      </c>
      <c r="B294" t="s">
        <v>398</v>
      </c>
      <c r="C294" t="s">
        <v>399</v>
      </c>
      <c r="D294">
        <v>5</v>
      </c>
      <c r="E294" t="s">
        <v>400</v>
      </c>
    </row>
    <row r="295" spans="1:5" x14ac:dyDescent="0.4">
      <c r="A295" s="1">
        <v>1</v>
      </c>
      <c r="B295" t="s">
        <v>398</v>
      </c>
      <c r="C295" t="s">
        <v>399</v>
      </c>
      <c r="D295">
        <v>5</v>
      </c>
      <c r="E295" t="s">
        <v>400</v>
      </c>
    </row>
    <row r="296" spans="1:5" x14ac:dyDescent="0.4">
      <c r="A296" s="1">
        <v>1</v>
      </c>
      <c r="B296" t="s">
        <v>398</v>
      </c>
      <c r="C296" t="s">
        <v>399</v>
      </c>
      <c r="D296">
        <v>5</v>
      </c>
      <c r="E296" t="s">
        <v>400</v>
      </c>
    </row>
    <row r="297" spans="1:5" x14ac:dyDescent="0.4">
      <c r="A297" s="1">
        <v>2</v>
      </c>
      <c r="B297" t="s">
        <v>398</v>
      </c>
      <c r="C297" t="s">
        <v>399</v>
      </c>
      <c r="D297">
        <v>5</v>
      </c>
      <c r="E297" t="s">
        <v>400</v>
      </c>
    </row>
    <row r="298" spans="1:5" x14ac:dyDescent="0.4">
      <c r="A298" s="1">
        <v>1</v>
      </c>
      <c r="B298" t="s">
        <v>398</v>
      </c>
      <c r="C298" t="s">
        <v>399</v>
      </c>
      <c r="D298">
        <v>5</v>
      </c>
      <c r="E298" t="s">
        <v>400</v>
      </c>
    </row>
    <row r="299" spans="1:5" x14ac:dyDescent="0.4">
      <c r="A299" s="1">
        <v>1</v>
      </c>
      <c r="B299" t="s">
        <v>398</v>
      </c>
      <c r="C299" t="s">
        <v>399</v>
      </c>
      <c r="D299">
        <v>5</v>
      </c>
      <c r="E299" t="s">
        <v>400</v>
      </c>
    </row>
    <row r="300" spans="1:5" x14ac:dyDescent="0.4">
      <c r="A300" s="1">
        <v>1</v>
      </c>
      <c r="B300" t="s">
        <v>398</v>
      </c>
      <c r="C300" t="s">
        <v>399</v>
      </c>
      <c r="D300">
        <v>5</v>
      </c>
      <c r="E300" t="s">
        <v>400</v>
      </c>
    </row>
    <row r="301" spans="1:5" x14ac:dyDescent="0.4">
      <c r="A301" s="1">
        <v>1</v>
      </c>
      <c r="B301" t="s">
        <v>398</v>
      </c>
      <c r="C301" t="s">
        <v>399</v>
      </c>
      <c r="D301">
        <v>5</v>
      </c>
      <c r="E301" t="s">
        <v>400</v>
      </c>
    </row>
    <row r="302" spans="1:5" x14ac:dyDescent="0.4">
      <c r="A302"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 Books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Ayush Petigara</cp:lastModifiedBy>
  <dcterms:created xsi:type="dcterms:W3CDTF">2019-09-18T21:17:13Z</dcterms:created>
  <dcterms:modified xsi:type="dcterms:W3CDTF">2019-10-15T20:18:12Z</dcterms:modified>
</cp:coreProperties>
</file>