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it\CloudStation\AllMyFiles\WorkFiles\Essential_Genes\My_Papers\Latex_Source\New_Journal\BMC_version2\"/>
    </mc:Choice>
  </mc:AlternateContent>
  <bookViews>
    <workbookView xWindow="0" yWindow="465" windowWidth="20505" windowHeight="14640"/>
  </bookViews>
  <sheets>
    <sheet name="Table S1" sheetId="1" r:id="rId1"/>
    <sheet name="Table S2" sheetId="2" r:id="rId2"/>
    <sheet name="TableS3" sheetId="3" r:id="rId3"/>
    <sheet name="TableS4" sheetId="5" r:id="rId4"/>
    <sheet name="TableS52" sheetId="4" r:id="rId5"/>
  </sheets>
  <definedNames>
    <definedName name="_xlnm._FilterDatabase" localSheetId="0" hidden="1">'Table S1'!$B$4:$S$4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5" i="1" l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04" i="1"/>
  <c r="R103" i="1"/>
  <c r="T19" i="5" l="1"/>
  <c r="T18" i="5"/>
  <c r="T17" i="5"/>
  <c r="T16" i="5"/>
  <c r="T15" i="5"/>
  <c r="T12" i="5"/>
  <c r="T11" i="5"/>
  <c r="T10" i="5"/>
  <c r="T9" i="5"/>
  <c r="T8" i="5"/>
  <c r="T7" i="5"/>
  <c r="T6" i="5"/>
  <c r="T5" i="5"/>
  <c r="T4" i="5"/>
  <c r="R62" i="2"/>
  <c r="R61" i="2"/>
  <c r="R60" i="2"/>
  <c r="R59" i="2"/>
  <c r="R58" i="2"/>
  <c r="R57" i="2"/>
  <c r="R56" i="2"/>
  <c r="R55" i="2"/>
  <c r="R54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R49" i="2"/>
  <c r="R48" i="2"/>
  <c r="R47" i="2"/>
  <c r="R46" i="2"/>
  <c r="R45" i="2"/>
  <c r="R44" i="2"/>
  <c r="R43" i="2"/>
  <c r="R42" i="2"/>
  <c r="R41" i="2"/>
  <c r="R37" i="2"/>
  <c r="R36" i="2"/>
  <c r="R35" i="2"/>
  <c r="R34" i="2"/>
  <c r="R33" i="2"/>
  <c r="R32" i="2"/>
  <c r="R31" i="2"/>
  <c r="R30" i="2"/>
  <c r="R29" i="2"/>
  <c r="R25" i="2"/>
  <c r="R24" i="2"/>
  <c r="R23" i="2"/>
  <c r="R22" i="2"/>
  <c r="R21" i="2"/>
  <c r="R20" i="2"/>
  <c r="R19" i="2"/>
  <c r="R18" i="2"/>
  <c r="R17" i="2"/>
  <c r="R13" i="2"/>
  <c r="R12" i="2"/>
  <c r="R11" i="2"/>
  <c r="R10" i="2"/>
  <c r="R9" i="2"/>
  <c r="R8" i="2"/>
  <c r="R7" i="2"/>
  <c r="R6" i="2"/>
  <c r="R5" i="2"/>
  <c r="R50" i="2"/>
</calcChain>
</file>

<file path=xl/sharedStrings.xml><?xml version="1.0" encoding="utf-8"?>
<sst xmlns="http://schemas.openxmlformats.org/spreadsheetml/2006/main" count="840" uniqueCount="163">
  <si>
    <t>Features</t>
  </si>
  <si>
    <t>AB</t>
  </si>
  <si>
    <t>BS</t>
  </si>
  <si>
    <t>EC</t>
  </si>
  <si>
    <t>FN</t>
  </si>
  <si>
    <t>HI</t>
  </si>
  <si>
    <t>HP</t>
  </si>
  <si>
    <t>MG</t>
  </si>
  <si>
    <t>MP</t>
  </si>
  <si>
    <t>MT</t>
  </si>
  <si>
    <t>PA</t>
  </si>
  <si>
    <t>SA</t>
  </si>
  <si>
    <t>SA2</t>
  </si>
  <si>
    <t>SE</t>
  </si>
  <si>
    <t>ST</t>
  </si>
  <si>
    <t>VC</t>
  </si>
  <si>
    <t>MI_AC</t>
  </si>
  <si>
    <t>MI_CA</t>
  </si>
  <si>
    <t>Gibbs2bp</t>
  </si>
  <si>
    <t>MI_GC</t>
  </si>
  <si>
    <t>Gibbs3bp</t>
  </si>
  <si>
    <t>MI_CG</t>
  </si>
  <si>
    <t>MI_AG</t>
  </si>
  <si>
    <t>MI_AA</t>
  </si>
  <si>
    <t>MI_GG</t>
  </si>
  <si>
    <t>MI_GA</t>
  </si>
  <si>
    <t>Shannon3bp</t>
  </si>
  <si>
    <t>MI_CC</t>
  </si>
  <si>
    <t>Shannon2bp</t>
  </si>
  <si>
    <t>CMI_Total</t>
  </si>
  <si>
    <t>MI_Total</t>
  </si>
  <si>
    <t>Overall rank</t>
  </si>
  <si>
    <t>MI_TA</t>
  </si>
  <si>
    <t>MI_TG</t>
  </si>
  <si>
    <t>MI_AT</t>
  </si>
  <si>
    <t>MI_TC</t>
  </si>
  <si>
    <t>MI_GT</t>
  </si>
  <si>
    <t>MI_TT</t>
  </si>
  <si>
    <t>MI_CT</t>
  </si>
  <si>
    <t>CMI_TTA</t>
  </si>
  <si>
    <t>CMI_ATA</t>
  </si>
  <si>
    <t>CMI_AAT</t>
  </si>
  <si>
    <t>CMI_GTA</t>
  </si>
  <si>
    <t>CMI_ATC</t>
  </si>
  <si>
    <t>CMI_CGT</t>
  </si>
  <si>
    <t>CMI_TAT</t>
  </si>
  <si>
    <t>CMI_ATT</t>
  </si>
  <si>
    <t>CMI_CTG</t>
  </si>
  <si>
    <t>CMI_TAG</t>
  </si>
  <si>
    <t>CMI_AAG</t>
  </si>
  <si>
    <t>CMI_GAG</t>
  </si>
  <si>
    <t>CMI_GGT</t>
  </si>
  <si>
    <t>CMI_GGA</t>
  </si>
  <si>
    <t>CMI_AGT</t>
  </si>
  <si>
    <t>CMI_TGT</t>
  </si>
  <si>
    <t>CMI_GTC</t>
  </si>
  <si>
    <t>CMI_ATG</t>
  </si>
  <si>
    <t>CMI_GAC</t>
  </si>
  <si>
    <t>CMI_CTA</t>
  </si>
  <si>
    <t>CMI_TGA</t>
  </si>
  <si>
    <t>CMI_TTT</t>
  </si>
  <si>
    <t>CMI_TAC</t>
  </si>
  <si>
    <t>CMI_CGA</t>
  </si>
  <si>
    <t>CMI_GGG</t>
  </si>
  <si>
    <t>CMI_AGC</t>
  </si>
  <si>
    <t>CMI_CCC</t>
  </si>
  <si>
    <t>CMI_CCT</t>
  </si>
  <si>
    <t>CMI_TGG</t>
  </si>
  <si>
    <t>CMI_ACG</t>
  </si>
  <si>
    <t>CMI_TCC</t>
  </si>
  <si>
    <t>CMI_TAA</t>
  </si>
  <si>
    <t>CMI_TCG</t>
  </si>
  <si>
    <t>CMI_GAT</t>
  </si>
  <si>
    <t>CMI_AGA</t>
  </si>
  <si>
    <t>CMI_ACC</t>
  </si>
  <si>
    <t>CMI_GTG</t>
  </si>
  <si>
    <t>CMI_AAC</t>
  </si>
  <si>
    <t>CMI_GCT</t>
  </si>
  <si>
    <t>CMI_CAG</t>
  </si>
  <si>
    <t>CMI_ACT</t>
  </si>
  <si>
    <t>CMI_GCA</t>
  </si>
  <si>
    <t>CMI_CAT</t>
  </si>
  <si>
    <t>CMI_TGC</t>
  </si>
  <si>
    <t>CMI_AAA</t>
  </si>
  <si>
    <t>CMI_TCT</t>
  </si>
  <si>
    <t>CMI_AGG</t>
  </si>
  <si>
    <t>CMI_TTG</t>
  </si>
  <si>
    <t>CMI_ACA</t>
  </si>
  <si>
    <t>CMI_GAA</t>
  </si>
  <si>
    <t>CMI_GTT</t>
  </si>
  <si>
    <t>CMI_CTC</t>
  </si>
  <si>
    <t>CMI_GGC</t>
  </si>
  <si>
    <t>CMI_CTT</t>
  </si>
  <si>
    <t>CMI_CAA</t>
  </si>
  <si>
    <t>CMI_CGG</t>
  </si>
  <si>
    <t>CMI_TCA</t>
  </si>
  <si>
    <t>CMI_CCA</t>
  </si>
  <si>
    <t>CMI_CCG</t>
  </si>
  <si>
    <t>CMI_TTC</t>
  </si>
  <si>
    <t>CMI_GCC</t>
  </si>
  <si>
    <t>CMI_CAC</t>
  </si>
  <si>
    <t>CMI_CGC</t>
  </si>
  <si>
    <t>CMI_GCG</t>
  </si>
  <si>
    <t>Markov_EG</t>
  </si>
  <si>
    <t>Markov_NEG</t>
  </si>
  <si>
    <t xml:space="preserve">Feature rankings in 15 bacteria.  </t>
  </si>
  <si>
    <t>Avg</t>
  </si>
  <si>
    <t>Recall</t>
  </si>
  <si>
    <t>Precision</t>
  </si>
  <si>
    <t>Sensitivity</t>
  </si>
  <si>
    <t>Specifity</t>
  </si>
  <si>
    <t>F-measure</t>
  </si>
  <si>
    <t>Accuracy</t>
  </si>
  <si>
    <t>Cohen's kappa</t>
  </si>
  <si>
    <t>MCC</t>
  </si>
  <si>
    <t>Area Under Curve</t>
  </si>
  <si>
    <t>Using Top 80 features</t>
  </si>
  <si>
    <t>Using Top all features</t>
  </si>
  <si>
    <t>Using Top 70 features</t>
  </si>
  <si>
    <t>Using Top 60 features</t>
  </si>
  <si>
    <t xml:space="preserve">Detailed Intra-organism prediction results </t>
  </si>
  <si>
    <t xml:space="preserve">BS Vs. </t>
  </si>
  <si>
    <t xml:space="preserve">EC Vs. </t>
  </si>
  <si>
    <t>AB Vs.</t>
  </si>
  <si>
    <t>FN Vs.</t>
  </si>
  <si>
    <t>HI Vs.</t>
  </si>
  <si>
    <t>HP Vs.</t>
  </si>
  <si>
    <t>MG Vs.</t>
  </si>
  <si>
    <t>MP Vs.</t>
  </si>
  <si>
    <t>MT Vs.</t>
  </si>
  <si>
    <t>PA Vs.</t>
  </si>
  <si>
    <t>SA Vs.</t>
  </si>
  <si>
    <t>SA2 Vs.</t>
  </si>
  <si>
    <t>SE Vs.</t>
  </si>
  <si>
    <t>ST Vs.</t>
  </si>
  <si>
    <t>VC Vs.</t>
  </si>
  <si>
    <t xml:space="preserve">Detailed pairwise cross-organism prediction results </t>
  </si>
  <si>
    <t xml:space="preserve">BAC vs. </t>
  </si>
  <si>
    <t xml:space="preserve">ENT vs. </t>
  </si>
  <si>
    <t>BAC</t>
  </si>
  <si>
    <t>ENT</t>
  </si>
  <si>
    <t>MYC</t>
  </si>
  <si>
    <t>PSE</t>
  </si>
  <si>
    <t xml:space="preserve">PSE vs. </t>
  </si>
  <si>
    <t xml:space="preserve">MYC vs. </t>
  </si>
  <si>
    <t>MYP</t>
  </si>
  <si>
    <t>Bacillales</t>
  </si>
  <si>
    <t>Enterobacterales</t>
  </si>
  <si>
    <t>Mycoplasmatales</t>
  </si>
  <si>
    <t>Pseudomonadales</t>
  </si>
  <si>
    <t>Random Forest</t>
  </si>
  <si>
    <t>PPV</t>
  </si>
  <si>
    <t>SVM</t>
  </si>
  <si>
    <t>Detailed leave-one-species-out results</t>
  </si>
  <si>
    <t>Cross-taxon</t>
  </si>
  <si>
    <t>leave-one-taxon-out</t>
  </si>
  <si>
    <t xml:space="preserve">Detailed leave-one-taxon-out and cross-taxon prediction results </t>
  </si>
  <si>
    <t>IG per genome</t>
  </si>
  <si>
    <t xml:space="preserve">Information Gain (IG) values </t>
  </si>
  <si>
    <t>KLD1</t>
  </si>
  <si>
    <t>KLD2</t>
  </si>
  <si>
    <t>KLD3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</si>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</sst>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2" fontId="0" fillId="0" borderId="1" xfId="0" applyNumberFormat="1" applyFill="1" applyBorder="1" applyAlignment="1">
      <alignment horizontal="left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0" fontId="0" fillId="0" borderId="4" xfId="0" applyFill="1" applyBorder="1"/>
    <xf numFmtId="0" fontId="0" fillId="0" borderId="6" xfId="0" applyFill="1" applyBorder="1"/>
    <xf numFmtId="2" fontId="0" fillId="0" borderId="1" xfId="0" applyNumberFormat="1" applyFill="1" applyBorder="1"/>
    <xf numFmtId="0" fontId="5" fillId="0" borderId="0" xfId="0" applyFont="1"/>
    <xf numFmtId="0" fontId="4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3"/>
  <sheetViews>
    <sheetView tabSelected="1" workbookViewId="0">
      <selection activeCell="S102" sqref="S102"/>
    </sheetView>
  </sheetViews>
  <sheetFormatPr defaultColWidth="8.85546875" defaultRowHeight="15" x14ac:dyDescent="0.25"/>
  <cols>
    <col min="1" max="1" width="6.7109375" customWidth="1"/>
    <col min="2" max="2" width="14.42578125" style="4" customWidth="1"/>
    <col min="19" max="19" width="12.140625" bestFit="1" customWidth="1"/>
  </cols>
  <sheetData>
    <row r="2" spans="2:19" x14ac:dyDescent="0.25">
      <c r="B2" s="3" t="s">
        <v>105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9" x14ac:dyDescent="0.25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5">
      <c r="B4" s="5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162</v>
      </c>
      <c r="S4" s="2" t="s">
        <v>31</v>
      </c>
    </row>
    <row r="5" spans="2:19" x14ac:dyDescent="0.25">
      <c r="B5" s="6" t="s">
        <v>32</v>
      </c>
      <c r="C5" s="1">
        <v>2</v>
      </c>
      <c r="D5" s="1">
        <v>1</v>
      </c>
      <c r="E5" s="1">
        <v>5</v>
      </c>
      <c r="F5" s="1">
        <v>32</v>
      </c>
      <c r="G5" s="1">
        <v>6</v>
      </c>
      <c r="H5" s="1">
        <v>26</v>
      </c>
      <c r="I5" s="1">
        <v>48</v>
      </c>
      <c r="J5" s="1">
        <v>19</v>
      </c>
      <c r="K5" s="1">
        <v>1</v>
      </c>
      <c r="L5" s="1">
        <v>1</v>
      </c>
      <c r="M5" s="1">
        <v>4</v>
      </c>
      <c r="N5" s="1">
        <v>8</v>
      </c>
      <c r="O5" s="1">
        <v>1</v>
      </c>
      <c r="P5" s="1">
        <v>5</v>
      </c>
      <c r="Q5" s="1">
        <v>2</v>
      </c>
      <c r="R5" s="1">
        <v>161</v>
      </c>
      <c r="S5" s="1">
        <v>1</v>
      </c>
    </row>
    <row r="6" spans="2:19" x14ac:dyDescent="0.25">
      <c r="B6" s="6" t="s">
        <v>33</v>
      </c>
      <c r="C6" s="1">
        <v>1</v>
      </c>
      <c r="D6" s="1">
        <v>4</v>
      </c>
      <c r="E6" s="1">
        <v>6</v>
      </c>
      <c r="F6" s="1">
        <v>5</v>
      </c>
      <c r="G6" s="1">
        <v>11</v>
      </c>
      <c r="H6" s="1">
        <v>8</v>
      </c>
      <c r="I6" s="1">
        <v>13</v>
      </c>
      <c r="J6" s="1">
        <v>2</v>
      </c>
      <c r="K6" s="1">
        <v>84</v>
      </c>
      <c r="L6" s="1">
        <v>6</v>
      </c>
      <c r="M6" s="1">
        <v>17</v>
      </c>
      <c r="N6" s="1">
        <v>13</v>
      </c>
      <c r="O6" s="1">
        <v>5</v>
      </c>
      <c r="P6" s="1">
        <v>3</v>
      </c>
      <c r="Q6" s="1">
        <v>6</v>
      </c>
      <c r="R6" s="1">
        <v>184</v>
      </c>
      <c r="S6" s="1">
        <v>2</v>
      </c>
    </row>
    <row r="7" spans="2:19" x14ac:dyDescent="0.25">
      <c r="B7" s="4" t="s">
        <v>39</v>
      </c>
      <c r="C7" s="1">
        <v>6</v>
      </c>
      <c r="D7" s="1">
        <v>3</v>
      </c>
      <c r="E7" s="1">
        <v>4</v>
      </c>
      <c r="F7" s="1">
        <v>50</v>
      </c>
      <c r="G7" s="1">
        <v>14</v>
      </c>
      <c r="H7" s="1">
        <v>5</v>
      </c>
      <c r="I7" s="1">
        <v>4</v>
      </c>
      <c r="J7" s="1">
        <v>20</v>
      </c>
      <c r="K7" s="1">
        <v>20</v>
      </c>
      <c r="L7" s="1">
        <v>24</v>
      </c>
      <c r="M7" s="1">
        <v>5</v>
      </c>
      <c r="N7" s="1">
        <v>12</v>
      </c>
      <c r="O7" s="1">
        <v>8</v>
      </c>
      <c r="P7" s="1">
        <v>4</v>
      </c>
      <c r="Q7" s="1">
        <v>17</v>
      </c>
      <c r="R7" s="1">
        <v>196</v>
      </c>
      <c r="S7" s="1">
        <v>3</v>
      </c>
    </row>
    <row r="8" spans="2:19" x14ac:dyDescent="0.25">
      <c r="B8" s="4" t="s">
        <v>40</v>
      </c>
      <c r="C8" s="1">
        <v>4</v>
      </c>
      <c r="D8" s="1">
        <v>7</v>
      </c>
      <c r="E8" s="1">
        <v>12</v>
      </c>
      <c r="F8" s="1">
        <v>24</v>
      </c>
      <c r="G8" s="1">
        <v>4</v>
      </c>
      <c r="H8" s="1">
        <v>15</v>
      </c>
      <c r="I8" s="1">
        <v>28</v>
      </c>
      <c r="J8" s="1">
        <v>16</v>
      </c>
      <c r="K8" s="1">
        <v>27</v>
      </c>
      <c r="L8" s="1">
        <v>41</v>
      </c>
      <c r="M8" s="1">
        <v>2</v>
      </c>
      <c r="N8" s="1">
        <v>2</v>
      </c>
      <c r="O8" s="1">
        <v>2</v>
      </c>
      <c r="P8" s="1">
        <v>7</v>
      </c>
      <c r="Q8" s="1">
        <v>22</v>
      </c>
      <c r="R8" s="1">
        <v>213</v>
      </c>
      <c r="S8" s="1">
        <v>4</v>
      </c>
    </row>
    <row r="9" spans="2:19" x14ac:dyDescent="0.25">
      <c r="B9" s="7" t="s">
        <v>16</v>
      </c>
      <c r="C9" s="1">
        <v>7</v>
      </c>
      <c r="D9" s="1">
        <v>22</v>
      </c>
      <c r="E9" s="1">
        <v>7</v>
      </c>
      <c r="F9" s="1">
        <v>3</v>
      </c>
      <c r="G9" s="1">
        <v>2</v>
      </c>
      <c r="H9" s="1">
        <v>12</v>
      </c>
      <c r="I9" s="1">
        <v>19</v>
      </c>
      <c r="J9" s="1">
        <v>3</v>
      </c>
      <c r="K9" s="1">
        <v>37</v>
      </c>
      <c r="L9" s="1">
        <v>2</v>
      </c>
      <c r="M9" s="1">
        <v>45</v>
      </c>
      <c r="N9" s="1">
        <v>41</v>
      </c>
      <c r="O9" s="1">
        <v>12</v>
      </c>
      <c r="P9" s="1">
        <v>12</v>
      </c>
      <c r="Q9" s="1">
        <v>8</v>
      </c>
      <c r="R9" s="1">
        <v>232</v>
      </c>
      <c r="S9" s="1">
        <v>5</v>
      </c>
    </row>
    <row r="10" spans="2:19" x14ac:dyDescent="0.25">
      <c r="B10" s="4" t="s">
        <v>41</v>
      </c>
      <c r="C10" s="1">
        <v>5</v>
      </c>
      <c r="D10" s="1">
        <v>15</v>
      </c>
      <c r="E10" s="1">
        <v>8</v>
      </c>
      <c r="F10" s="1">
        <v>42</v>
      </c>
      <c r="G10" s="1">
        <v>7</v>
      </c>
      <c r="H10" s="1">
        <v>9</v>
      </c>
      <c r="I10" s="1">
        <v>2</v>
      </c>
      <c r="J10" s="1">
        <v>76</v>
      </c>
      <c r="K10" s="1">
        <v>31</v>
      </c>
      <c r="L10" s="1">
        <v>10</v>
      </c>
      <c r="M10" s="1">
        <v>16</v>
      </c>
      <c r="N10" s="1">
        <v>27</v>
      </c>
      <c r="O10" s="1">
        <v>3</v>
      </c>
      <c r="P10" s="1">
        <v>6</v>
      </c>
      <c r="Q10" s="1">
        <v>28</v>
      </c>
      <c r="R10" s="1">
        <v>285</v>
      </c>
      <c r="S10" s="1">
        <v>6</v>
      </c>
    </row>
    <row r="11" spans="2:19" x14ac:dyDescent="0.25">
      <c r="B11" s="7" t="s">
        <v>103</v>
      </c>
      <c r="C11" s="1">
        <v>3</v>
      </c>
      <c r="D11" s="1">
        <v>2</v>
      </c>
      <c r="E11" s="1">
        <v>13</v>
      </c>
      <c r="F11" s="1">
        <v>6</v>
      </c>
      <c r="G11" s="1">
        <v>17</v>
      </c>
      <c r="H11" s="1">
        <v>80</v>
      </c>
      <c r="I11" s="1">
        <v>79</v>
      </c>
      <c r="J11" s="1">
        <v>49</v>
      </c>
      <c r="K11" s="1">
        <v>8</v>
      </c>
      <c r="L11" s="1">
        <v>14</v>
      </c>
      <c r="M11" s="1">
        <v>1</v>
      </c>
      <c r="N11" s="1">
        <v>1</v>
      </c>
      <c r="O11" s="1">
        <v>13</v>
      </c>
      <c r="P11" s="1">
        <v>1</v>
      </c>
      <c r="Q11" s="1">
        <v>78</v>
      </c>
      <c r="R11" s="1">
        <v>365</v>
      </c>
      <c r="S11" s="1">
        <v>7</v>
      </c>
    </row>
    <row r="12" spans="2:19" x14ac:dyDescent="0.25">
      <c r="B12" s="7" t="s">
        <v>17</v>
      </c>
      <c r="C12" s="1">
        <v>13</v>
      </c>
      <c r="D12" s="1">
        <v>17</v>
      </c>
      <c r="E12" s="1">
        <v>64</v>
      </c>
      <c r="F12" s="1">
        <v>21</v>
      </c>
      <c r="G12" s="1">
        <v>9</v>
      </c>
      <c r="H12" s="1">
        <v>1</v>
      </c>
      <c r="I12" s="1">
        <v>15</v>
      </c>
      <c r="J12" s="1">
        <v>7</v>
      </c>
      <c r="K12" s="1">
        <v>35</v>
      </c>
      <c r="L12" s="1">
        <v>17</v>
      </c>
      <c r="M12" s="1">
        <v>34</v>
      </c>
      <c r="N12" s="1">
        <v>18</v>
      </c>
      <c r="O12" s="1">
        <v>68</v>
      </c>
      <c r="P12" s="1">
        <v>56</v>
      </c>
      <c r="Q12" s="1">
        <v>33</v>
      </c>
      <c r="R12" s="1">
        <v>408</v>
      </c>
      <c r="S12" s="1">
        <v>8</v>
      </c>
    </row>
    <row r="13" spans="2:19" x14ac:dyDescent="0.25">
      <c r="B13" s="7" t="s">
        <v>34</v>
      </c>
      <c r="C13" s="1">
        <v>23</v>
      </c>
      <c r="D13" s="1">
        <v>10</v>
      </c>
      <c r="E13" s="1">
        <v>29</v>
      </c>
      <c r="F13" s="1">
        <v>69</v>
      </c>
      <c r="G13" s="1">
        <v>12</v>
      </c>
      <c r="H13" s="1">
        <v>33</v>
      </c>
      <c r="I13" s="1">
        <v>34</v>
      </c>
      <c r="J13" s="1">
        <v>12</v>
      </c>
      <c r="K13" s="1">
        <v>2</v>
      </c>
      <c r="L13" s="1">
        <v>9</v>
      </c>
      <c r="M13" s="1">
        <v>33</v>
      </c>
      <c r="N13" s="1">
        <v>60</v>
      </c>
      <c r="O13" s="1">
        <v>43</v>
      </c>
      <c r="P13" s="1">
        <v>20</v>
      </c>
      <c r="Q13" s="1">
        <v>35</v>
      </c>
      <c r="R13" s="1">
        <v>424</v>
      </c>
      <c r="S13" s="1">
        <v>9</v>
      </c>
    </row>
    <row r="14" spans="2:19" x14ac:dyDescent="0.25">
      <c r="B14" s="4" t="s">
        <v>42</v>
      </c>
      <c r="C14" s="1">
        <v>8</v>
      </c>
      <c r="D14" s="1">
        <v>39</v>
      </c>
      <c r="E14" s="1">
        <v>20</v>
      </c>
      <c r="F14" s="1">
        <v>18</v>
      </c>
      <c r="G14" s="1">
        <v>10</v>
      </c>
      <c r="H14" s="1">
        <v>28</v>
      </c>
      <c r="I14" s="1">
        <v>85</v>
      </c>
      <c r="J14" s="1">
        <v>40</v>
      </c>
      <c r="K14" s="1">
        <v>21</v>
      </c>
      <c r="L14" s="1">
        <v>58</v>
      </c>
      <c r="M14" s="1">
        <v>22</v>
      </c>
      <c r="N14" s="1">
        <v>33</v>
      </c>
      <c r="O14" s="1">
        <v>17</v>
      </c>
      <c r="P14" s="1">
        <v>24</v>
      </c>
      <c r="Q14" s="1">
        <v>5</v>
      </c>
      <c r="R14" s="1">
        <v>428</v>
      </c>
      <c r="S14" s="1">
        <v>10</v>
      </c>
    </row>
    <row r="15" spans="2:19" x14ac:dyDescent="0.25">
      <c r="B15" s="4" t="s">
        <v>43</v>
      </c>
      <c r="C15" s="1">
        <v>28</v>
      </c>
      <c r="D15" s="1">
        <v>11</v>
      </c>
      <c r="E15" s="1">
        <v>2</v>
      </c>
      <c r="F15" s="1">
        <v>51</v>
      </c>
      <c r="G15" s="1">
        <v>52</v>
      </c>
      <c r="H15" s="1">
        <v>79</v>
      </c>
      <c r="I15" s="1">
        <v>27</v>
      </c>
      <c r="J15" s="1">
        <v>81</v>
      </c>
      <c r="K15" s="1">
        <v>5</v>
      </c>
      <c r="L15" s="1">
        <v>3</v>
      </c>
      <c r="M15" s="1">
        <v>50</v>
      </c>
      <c r="N15" s="1">
        <v>32</v>
      </c>
      <c r="O15" s="1">
        <v>7</v>
      </c>
      <c r="P15" s="1">
        <v>10</v>
      </c>
      <c r="Q15" s="1">
        <v>13</v>
      </c>
      <c r="R15" s="1">
        <v>451</v>
      </c>
      <c r="S15" s="1">
        <v>11</v>
      </c>
    </row>
    <row r="16" spans="2:19" x14ac:dyDescent="0.25">
      <c r="B16" s="4" t="s">
        <v>44</v>
      </c>
      <c r="C16" s="1">
        <v>19</v>
      </c>
      <c r="D16" s="1">
        <v>13</v>
      </c>
      <c r="E16" s="1">
        <v>38</v>
      </c>
      <c r="F16" s="1">
        <v>12</v>
      </c>
      <c r="G16" s="1">
        <v>44</v>
      </c>
      <c r="H16" s="1">
        <v>6</v>
      </c>
      <c r="I16" s="1">
        <v>20</v>
      </c>
      <c r="J16" s="1">
        <v>6</v>
      </c>
      <c r="K16" s="1">
        <v>51</v>
      </c>
      <c r="L16" s="1">
        <v>88</v>
      </c>
      <c r="M16" s="1">
        <v>14</v>
      </c>
      <c r="N16" s="1">
        <v>11</v>
      </c>
      <c r="O16" s="1">
        <v>32</v>
      </c>
      <c r="P16" s="1">
        <v>90</v>
      </c>
      <c r="Q16" s="1">
        <v>15</v>
      </c>
      <c r="R16" s="1">
        <v>459</v>
      </c>
      <c r="S16" s="1">
        <v>12</v>
      </c>
    </row>
    <row r="17" spans="2:19" x14ac:dyDescent="0.25">
      <c r="B17" s="6" t="s">
        <v>18</v>
      </c>
      <c r="C17" s="1">
        <v>14</v>
      </c>
      <c r="D17" s="1">
        <v>35</v>
      </c>
      <c r="E17" s="1">
        <v>21</v>
      </c>
      <c r="F17" s="1">
        <v>29</v>
      </c>
      <c r="G17" s="1">
        <v>42</v>
      </c>
      <c r="H17" s="1">
        <v>56</v>
      </c>
      <c r="I17" s="1">
        <v>39</v>
      </c>
      <c r="J17" s="1">
        <v>9</v>
      </c>
      <c r="K17" s="1">
        <v>17</v>
      </c>
      <c r="L17" s="1">
        <v>47</v>
      </c>
      <c r="M17" s="1">
        <v>8</v>
      </c>
      <c r="N17" s="1">
        <v>10</v>
      </c>
      <c r="O17" s="1">
        <v>20</v>
      </c>
      <c r="P17" s="1">
        <v>49</v>
      </c>
      <c r="Q17" s="1">
        <v>63</v>
      </c>
      <c r="R17" s="1">
        <v>459</v>
      </c>
      <c r="S17" s="1">
        <v>13</v>
      </c>
    </row>
    <row r="18" spans="2:19" x14ac:dyDescent="0.25">
      <c r="B18" s="7" t="s">
        <v>19</v>
      </c>
      <c r="C18" s="1">
        <v>9</v>
      </c>
      <c r="D18" s="1">
        <v>33</v>
      </c>
      <c r="E18" s="1">
        <v>62</v>
      </c>
      <c r="F18" s="1">
        <v>1</v>
      </c>
      <c r="G18" s="1">
        <v>13</v>
      </c>
      <c r="H18" s="1">
        <v>2</v>
      </c>
      <c r="I18" s="1">
        <v>1</v>
      </c>
      <c r="J18" s="1">
        <v>5</v>
      </c>
      <c r="K18" s="1">
        <v>12</v>
      </c>
      <c r="L18" s="1">
        <v>62</v>
      </c>
      <c r="M18" s="1">
        <v>44</v>
      </c>
      <c r="N18" s="1">
        <v>66</v>
      </c>
      <c r="O18" s="1">
        <v>66</v>
      </c>
      <c r="P18" s="1">
        <v>62</v>
      </c>
      <c r="Q18" s="1">
        <v>26</v>
      </c>
      <c r="R18" s="1">
        <v>464</v>
      </c>
      <c r="S18" s="1">
        <v>14</v>
      </c>
    </row>
    <row r="19" spans="2:19" x14ac:dyDescent="0.25">
      <c r="B19" s="7" t="s">
        <v>35</v>
      </c>
      <c r="C19" s="1">
        <v>46</v>
      </c>
      <c r="D19" s="1">
        <v>14</v>
      </c>
      <c r="E19" s="1">
        <v>17</v>
      </c>
      <c r="F19" s="1">
        <v>52</v>
      </c>
      <c r="G19" s="1">
        <v>41</v>
      </c>
      <c r="H19" s="1">
        <v>49</v>
      </c>
      <c r="I19" s="1">
        <v>8</v>
      </c>
      <c r="J19" s="1">
        <v>56</v>
      </c>
      <c r="K19" s="1">
        <v>3</v>
      </c>
      <c r="L19" s="1">
        <v>32</v>
      </c>
      <c r="M19" s="1">
        <v>40</v>
      </c>
      <c r="N19" s="1">
        <v>31</v>
      </c>
      <c r="O19" s="1">
        <v>6</v>
      </c>
      <c r="P19" s="1">
        <v>15</v>
      </c>
      <c r="Q19" s="1">
        <v>60</v>
      </c>
      <c r="R19" s="1">
        <v>470</v>
      </c>
      <c r="S19" s="1">
        <v>15</v>
      </c>
    </row>
    <row r="20" spans="2:19" x14ac:dyDescent="0.25">
      <c r="B20" s="4" t="s">
        <v>45</v>
      </c>
      <c r="C20" s="1">
        <v>11</v>
      </c>
      <c r="D20" s="1">
        <v>26</v>
      </c>
      <c r="E20" s="1">
        <v>24</v>
      </c>
      <c r="F20" s="1">
        <v>71</v>
      </c>
      <c r="G20" s="1">
        <v>5</v>
      </c>
      <c r="H20" s="1">
        <v>34</v>
      </c>
      <c r="I20" s="1">
        <v>58</v>
      </c>
      <c r="J20" s="1">
        <v>53</v>
      </c>
      <c r="K20" s="1">
        <v>38</v>
      </c>
      <c r="L20" s="1">
        <v>69</v>
      </c>
      <c r="M20" s="1">
        <v>11</v>
      </c>
      <c r="N20" s="1">
        <v>6</v>
      </c>
      <c r="O20" s="1">
        <v>21</v>
      </c>
      <c r="P20" s="1">
        <v>21</v>
      </c>
      <c r="Q20" s="1">
        <v>25</v>
      </c>
      <c r="R20" s="1">
        <v>473</v>
      </c>
      <c r="S20" s="1">
        <v>16</v>
      </c>
    </row>
    <row r="21" spans="2:19" x14ac:dyDescent="0.25">
      <c r="B21" s="6" t="s">
        <v>20</v>
      </c>
      <c r="C21" s="1">
        <v>21</v>
      </c>
      <c r="D21" s="1">
        <v>41</v>
      </c>
      <c r="E21" s="1">
        <v>37</v>
      </c>
      <c r="F21" s="1">
        <v>33</v>
      </c>
      <c r="G21" s="1">
        <v>51</v>
      </c>
      <c r="H21" s="1">
        <v>53</v>
      </c>
      <c r="I21" s="1">
        <v>36</v>
      </c>
      <c r="J21" s="1">
        <v>11</v>
      </c>
      <c r="K21" s="1">
        <v>15</v>
      </c>
      <c r="L21" s="1">
        <v>48</v>
      </c>
      <c r="M21" s="1">
        <v>12</v>
      </c>
      <c r="N21" s="1">
        <v>16</v>
      </c>
      <c r="O21" s="1">
        <v>27</v>
      </c>
      <c r="P21" s="1">
        <v>46</v>
      </c>
      <c r="Q21" s="1">
        <v>27</v>
      </c>
      <c r="R21" s="1">
        <v>474</v>
      </c>
      <c r="S21" s="1">
        <v>17</v>
      </c>
    </row>
    <row r="22" spans="2:19" x14ac:dyDescent="0.25">
      <c r="B22" s="7" t="s">
        <v>161</v>
      </c>
      <c r="C22" s="1">
        <v>25</v>
      </c>
      <c r="D22" s="1">
        <v>29</v>
      </c>
      <c r="E22" s="1">
        <v>31</v>
      </c>
      <c r="F22" s="1">
        <v>53</v>
      </c>
      <c r="G22" s="1">
        <v>34</v>
      </c>
      <c r="H22" s="1">
        <v>76</v>
      </c>
      <c r="I22" s="1">
        <v>64</v>
      </c>
      <c r="J22" s="1">
        <v>14</v>
      </c>
      <c r="K22" s="1">
        <v>49</v>
      </c>
      <c r="L22" s="1">
        <v>11</v>
      </c>
      <c r="M22" s="1">
        <v>26</v>
      </c>
      <c r="N22" s="1">
        <v>20</v>
      </c>
      <c r="O22" s="1">
        <v>45</v>
      </c>
      <c r="P22" s="1">
        <v>17</v>
      </c>
      <c r="Q22" s="1">
        <v>7</v>
      </c>
      <c r="R22" s="1">
        <v>501</v>
      </c>
      <c r="S22" s="1">
        <v>18</v>
      </c>
    </row>
    <row r="23" spans="2:19" x14ac:dyDescent="0.25">
      <c r="B23" s="4" t="s">
        <v>46</v>
      </c>
      <c r="C23" s="1">
        <v>24</v>
      </c>
      <c r="D23" s="1">
        <v>23</v>
      </c>
      <c r="E23" s="1">
        <v>56</v>
      </c>
      <c r="F23" s="1">
        <v>84</v>
      </c>
      <c r="G23" s="1">
        <v>1</v>
      </c>
      <c r="H23" s="1">
        <v>51</v>
      </c>
      <c r="I23" s="1">
        <v>26</v>
      </c>
      <c r="J23" s="1">
        <v>29</v>
      </c>
      <c r="K23" s="1">
        <v>58</v>
      </c>
      <c r="L23" s="1">
        <v>20</v>
      </c>
      <c r="M23" s="1">
        <v>3</v>
      </c>
      <c r="N23" s="1">
        <v>4</v>
      </c>
      <c r="O23" s="1">
        <v>51</v>
      </c>
      <c r="P23" s="1">
        <v>55</v>
      </c>
      <c r="Q23" s="1">
        <v>20</v>
      </c>
      <c r="R23" s="1">
        <v>505</v>
      </c>
      <c r="S23" s="1">
        <v>19</v>
      </c>
    </row>
    <row r="24" spans="2:19" x14ac:dyDescent="0.25">
      <c r="B24" s="7" t="s">
        <v>21</v>
      </c>
      <c r="C24" s="1">
        <v>31</v>
      </c>
      <c r="D24" s="1">
        <v>61</v>
      </c>
      <c r="E24" s="1">
        <v>66</v>
      </c>
      <c r="F24" s="1">
        <v>2</v>
      </c>
      <c r="G24" s="1">
        <v>15</v>
      </c>
      <c r="H24" s="1">
        <v>3</v>
      </c>
      <c r="I24" s="1">
        <v>3</v>
      </c>
      <c r="J24" s="1">
        <v>1</v>
      </c>
      <c r="K24" s="1">
        <v>23</v>
      </c>
      <c r="L24" s="1">
        <v>27</v>
      </c>
      <c r="M24" s="1">
        <v>55</v>
      </c>
      <c r="N24" s="1">
        <v>65</v>
      </c>
      <c r="O24" s="1">
        <v>61</v>
      </c>
      <c r="P24" s="1">
        <v>57</v>
      </c>
      <c r="Q24" s="1">
        <v>38</v>
      </c>
      <c r="R24" s="1">
        <v>508</v>
      </c>
      <c r="S24" s="1">
        <v>20</v>
      </c>
    </row>
    <row r="25" spans="2:19" x14ac:dyDescent="0.25">
      <c r="B25" s="4" t="s">
        <v>47</v>
      </c>
      <c r="C25" s="1">
        <v>43</v>
      </c>
      <c r="D25" s="1">
        <v>88</v>
      </c>
      <c r="E25" s="1">
        <v>1</v>
      </c>
      <c r="F25" s="1">
        <v>89</v>
      </c>
      <c r="G25" s="1">
        <v>31</v>
      </c>
      <c r="H25" s="1">
        <v>32</v>
      </c>
      <c r="I25" s="1">
        <v>74</v>
      </c>
      <c r="J25" s="1">
        <v>34</v>
      </c>
      <c r="K25" s="1">
        <v>14</v>
      </c>
      <c r="L25" s="1">
        <v>8</v>
      </c>
      <c r="M25" s="1">
        <v>18</v>
      </c>
      <c r="N25" s="1">
        <v>49</v>
      </c>
      <c r="O25" s="1">
        <v>4</v>
      </c>
      <c r="P25" s="1">
        <v>9</v>
      </c>
      <c r="Q25" s="1">
        <v>18</v>
      </c>
      <c r="R25" s="1">
        <v>512</v>
      </c>
      <c r="S25" s="1">
        <v>21</v>
      </c>
    </row>
    <row r="26" spans="2:19" x14ac:dyDescent="0.25">
      <c r="B26" s="4" t="s">
        <v>48</v>
      </c>
      <c r="C26" s="1">
        <v>18</v>
      </c>
      <c r="D26" s="1">
        <v>18</v>
      </c>
      <c r="E26" s="1">
        <v>11</v>
      </c>
      <c r="F26" s="1">
        <v>37</v>
      </c>
      <c r="G26" s="1">
        <v>78</v>
      </c>
      <c r="H26" s="1">
        <v>68</v>
      </c>
      <c r="I26" s="1">
        <v>59</v>
      </c>
      <c r="J26" s="1">
        <v>55</v>
      </c>
      <c r="K26" s="1">
        <v>4</v>
      </c>
      <c r="L26" s="1">
        <v>5</v>
      </c>
      <c r="M26" s="1">
        <v>70</v>
      </c>
      <c r="N26" s="1">
        <v>70</v>
      </c>
      <c r="O26" s="1">
        <v>10</v>
      </c>
      <c r="P26" s="1">
        <v>2</v>
      </c>
      <c r="Q26" s="1">
        <v>19</v>
      </c>
      <c r="R26" s="1">
        <v>524</v>
      </c>
      <c r="S26" s="1">
        <v>22</v>
      </c>
    </row>
    <row r="27" spans="2:19" x14ac:dyDescent="0.25">
      <c r="B27" s="4" t="s">
        <v>49</v>
      </c>
      <c r="C27" s="1">
        <v>26</v>
      </c>
      <c r="D27" s="1">
        <v>28</v>
      </c>
      <c r="E27" s="1">
        <v>42</v>
      </c>
      <c r="F27" s="1">
        <v>14</v>
      </c>
      <c r="G27" s="1">
        <v>64</v>
      </c>
      <c r="H27" s="1">
        <v>24</v>
      </c>
      <c r="I27" s="1">
        <v>44</v>
      </c>
      <c r="J27" s="1">
        <v>69</v>
      </c>
      <c r="K27" s="1">
        <v>30</v>
      </c>
      <c r="L27" s="1">
        <v>60</v>
      </c>
      <c r="M27" s="1">
        <v>15</v>
      </c>
      <c r="N27" s="1">
        <v>28</v>
      </c>
      <c r="O27" s="1">
        <v>22</v>
      </c>
      <c r="P27" s="1">
        <v>52</v>
      </c>
      <c r="Q27" s="1">
        <v>12</v>
      </c>
      <c r="R27" s="1">
        <v>530</v>
      </c>
      <c r="S27" s="1">
        <v>23</v>
      </c>
    </row>
    <row r="28" spans="2:19" x14ac:dyDescent="0.25">
      <c r="B28" s="4" t="s">
        <v>50</v>
      </c>
      <c r="C28" s="1">
        <v>29</v>
      </c>
      <c r="D28" s="1">
        <v>49</v>
      </c>
      <c r="E28" s="1">
        <v>50</v>
      </c>
      <c r="F28" s="1">
        <v>26</v>
      </c>
      <c r="G28" s="1">
        <v>20</v>
      </c>
      <c r="H28" s="1">
        <v>41</v>
      </c>
      <c r="I28" s="1">
        <v>78</v>
      </c>
      <c r="J28" s="1">
        <v>39</v>
      </c>
      <c r="K28" s="1">
        <v>22</v>
      </c>
      <c r="L28" s="1">
        <v>31</v>
      </c>
      <c r="M28" s="1">
        <v>6</v>
      </c>
      <c r="N28" s="1">
        <v>7</v>
      </c>
      <c r="O28" s="1">
        <v>38</v>
      </c>
      <c r="P28" s="1">
        <v>88</v>
      </c>
      <c r="Q28" s="1">
        <v>44</v>
      </c>
      <c r="R28" s="1">
        <v>568</v>
      </c>
      <c r="S28" s="1">
        <v>24</v>
      </c>
    </row>
    <row r="29" spans="2:19" x14ac:dyDescent="0.25">
      <c r="B29" s="7" t="s">
        <v>22</v>
      </c>
      <c r="C29" s="1">
        <v>33</v>
      </c>
      <c r="D29" s="1">
        <v>20</v>
      </c>
      <c r="E29" s="1">
        <v>26</v>
      </c>
      <c r="F29" s="1">
        <v>20</v>
      </c>
      <c r="G29" s="1">
        <v>39</v>
      </c>
      <c r="H29" s="1">
        <v>39</v>
      </c>
      <c r="I29" s="1">
        <v>35</v>
      </c>
      <c r="J29" s="1">
        <v>66</v>
      </c>
      <c r="K29" s="1">
        <v>10</v>
      </c>
      <c r="L29" s="1">
        <v>36</v>
      </c>
      <c r="M29" s="1">
        <v>66</v>
      </c>
      <c r="N29" s="1">
        <v>58</v>
      </c>
      <c r="O29" s="1">
        <v>37</v>
      </c>
      <c r="P29" s="1">
        <v>13</v>
      </c>
      <c r="Q29" s="1">
        <v>70</v>
      </c>
      <c r="R29" s="1">
        <v>568</v>
      </c>
      <c r="S29" s="1">
        <v>25</v>
      </c>
    </row>
    <row r="30" spans="2:19" x14ac:dyDescent="0.25">
      <c r="B30" s="4" t="s">
        <v>51</v>
      </c>
      <c r="C30" s="1">
        <v>15</v>
      </c>
      <c r="D30" s="1">
        <v>43</v>
      </c>
      <c r="E30" s="1">
        <v>25</v>
      </c>
      <c r="F30" s="1">
        <v>7</v>
      </c>
      <c r="G30" s="1">
        <v>68</v>
      </c>
      <c r="H30" s="1">
        <v>72</v>
      </c>
      <c r="I30" s="1">
        <v>86</v>
      </c>
      <c r="J30" s="1">
        <v>35</v>
      </c>
      <c r="K30" s="1">
        <v>18</v>
      </c>
      <c r="L30" s="1">
        <v>35</v>
      </c>
      <c r="M30" s="1">
        <v>9</v>
      </c>
      <c r="N30" s="1">
        <v>5</v>
      </c>
      <c r="O30" s="1">
        <v>33</v>
      </c>
      <c r="P30" s="1">
        <v>53</v>
      </c>
      <c r="Q30" s="1">
        <v>68</v>
      </c>
      <c r="R30" s="1">
        <v>572</v>
      </c>
      <c r="S30" s="1">
        <v>26</v>
      </c>
    </row>
    <row r="31" spans="2:19" x14ac:dyDescent="0.25">
      <c r="B31" s="4" t="s">
        <v>52</v>
      </c>
      <c r="C31" s="1">
        <v>16</v>
      </c>
      <c r="D31" s="1">
        <v>78</v>
      </c>
      <c r="E31" s="1">
        <v>33</v>
      </c>
      <c r="F31" s="1">
        <v>13</v>
      </c>
      <c r="G31" s="1">
        <v>45</v>
      </c>
      <c r="H31" s="1">
        <v>18</v>
      </c>
      <c r="I31" s="1">
        <v>87</v>
      </c>
      <c r="J31" s="1">
        <v>26</v>
      </c>
      <c r="K31" s="1">
        <v>32</v>
      </c>
      <c r="L31" s="1">
        <v>18</v>
      </c>
      <c r="M31" s="1">
        <v>13</v>
      </c>
      <c r="N31" s="1">
        <v>3</v>
      </c>
      <c r="O31" s="1">
        <v>57</v>
      </c>
      <c r="P31" s="1">
        <v>51</v>
      </c>
      <c r="Q31" s="1">
        <v>85</v>
      </c>
      <c r="R31" s="1">
        <v>575</v>
      </c>
      <c r="S31" s="1">
        <v>27</v>
      </c>
    </row>
    <row r="32" spans="2:19" x14ac:dyDescent="0.25">
      <c r="B32" s="4" t="s">
        <v>53</v>
      </c>
      <c r="C32" s="1">
        <v>37</v>
      </c>
      <c r="D32" s="1">
        <v>25</v>
      </c>
      <c r="E32" s="1">
        <v>39</v>
      </c>
      <c r="F32" s="1">
        <v>9</v>
      </c>
      <c r="G32" s="1">
        <v>83</v>
      </c>
      <c r="H32" s="1">
        <v>10</v>
      </c>
      <c r="I32" s="1">
        <v>29</v>
      </c>
      <c r="J32" s="1">
        <v>85</v>
      </c>
      <c r="K32" s="1">
        <v>36</v>
      </c>
      <c r="L32" s="1">
        <v>82</v>
      </c>
      <c r="M32" s="1">
        <v>7</v>
      </c>
      <c r="N32" s="1">
        <v>15</v>
      </c>
      <c r="O32" s="1">
        <v>26</v>
      </c>
      <c r="P32" s="1">
        <v>83</v>
      </c>
      <c r="Q32" s="1">
        <v>21</v>
      </c>
      <c r="R32" s="1">
        <v>587</v>
      </c>
      <c r="S32" s="1">
        <v>28</v>
      </c>
    </row>
    <row r="33" spans="2:19" x14ac:dyDescent="0.25">
      <c r="B33" s="4" t="s">
        <v>54</v>
      </c>
      <c r="C33" s="1">
        <v>10</v>
      </c>
      <c r="D33" s="1">
        <v>48</v>
      </c>
      <c r="E33" s="1">
        <v>14</v>
      </c>
      <c r="F33" s="1">
        <v>40</v>
      </c>
      <c r="G33" s="1">
        <v>40</v>
      </c>
      <c r="H33" s="1">
        <v>67</v>
      </c>
      <c r="I33" s="1">
        <v>63</v>
      </c>
      <c r="J33" s="1">
        <v>67</v>
      </c>
      <c r="K33" s="1">
        <v>65</v>
      </c>
      <c r="L33" s="1">
        <v>56</v>
      </c>
      <c r="M33" s="1">
        <v>10</v>
      </c>
      <c r="N33" s="1">
        <v>9</v>
      </c>
      <c r="O33" s="1">
        <v>19</v>
      </c>
      <c r="P33" s="1">
        <v>39</v>
      </c>
      <c r="Q33" s="1">
        <v>41</v>
      </c>
      <c r="R33" s="1">
        <v>588</v>
      </c>
      <c r="S33" s="1">
        <v>29</v>
      </c>
    </row>
    <row r="34" spans="2:19" x14ac:dyDescent="0.25">
      <c r="B34" s="4" t="s">
        <v>55</v>
      </c>
      <c r="C34" s="1">
        <v>36</v>
      </c>
      <c r="D34" s="1">
        <v>19</v>
      </c>
      <c r="E34" s="1">
        <v>9</v>
      </c>
      <c r="F34" s="1">
        <v>79</v>
      </c>
      <c r="G34" s="1">
        <v>21</v>
      </c>
      <c r="H34" s="1">
        <v>21</v>
      </c>
      <c r="I34" s="1">
        <v>83</v>
      </c>
      <c r="J34" s="1">
        <v>42</v>
      </c>
      <c r="K34" s="1">
        <v>41</v>
      </c>
      <c r="L34" s="1">
        <v>43</v>
      </c>
      <c r="M34" s="1">
        <v>60</v>
      </c>
      <c r="N34" s="1">
        <v>35</v>
      </c>
      <c r="O34" s="1">
        <v>9</v>
      </c>
      <c r="P34" s="1">
        <v>14</v>
      </c>
      <c r="Q34" s="1">
        <v>81</v>
      </c>
      <c r="R34" s="1">
        <v>593</v>
      </c>
      <c r="S34" s="1">
        <v>30</v>
      </c>
    </row>
    <row r="35" spans="2:19" x14ac:dyDescent="0.25">
      <c r="B35" s="7" t="s">
        <v>23</v>
      </c>
      <c r="C35" s="1">
        <v>55</v>
      </c>
      <c r="D35" s="1">
        <v>31</v>
      </c>
      <c r="E35" s="1">
        <v>18</v>
      </c>
      <c r="F35" s="1">
        <v>22</v>
      </c>
      <c r="G35" s="1">
        <v>55</v>
      </c>
      <c r="H35" s="1">
        <v>57</v>
      </c>
      <c r="I35" s="1">
        <v>33</v>
      </c>
      <c r="J35" s="1">
        <v>64</v>
      </c>
      <c r="K35" s="1">
        <v>45</v>
      </c>
      <c r="L35" s="1">
        <v>22</v>
      </c>
      <c r="M35" s="1">
        <v>67</v>
      </c>
      <c r="N35" s="1">
        <v>67</v>
      </c>
      <c r="O35" s="1">
        <v>15</v>
      </c>
      <c r="P35" s="1">
        <v>37</v>
      </c>
      <c r="Q35" s="1">
        <v>30</v>
      </c>
      <c r="R35" s="1">
        <v>618</v>
      </c>
      <c r="S35" s="1">
        <v>31</v>
      </c>
    </row>
    <row r="36" spans="2:19" x14ac:dyDescent="0.25">
      <c r="B36" s="4" t="s">
        <v>56</v>
      </c>
      <c r="C36" s="1">
        <v>44</v>
      </c>
      <c r="D36" s="1">
        <v>42</v>
      </c>
      <c r="E36" s="1">
        <v>30</v>
      </c>
      <c r="F36" s="1">
        <v>66</v>
      </c>
      <c r="G36" s="1">
        <v>36</v>
      </c>
      <c r="H36" s="1">
        <v>40</v>
      </c>
      <c r="I36" s="1">
        <v>6</v>
      </c>
      <c r="J36" s="1">
        <v>36</v>
      </c>
      <c r="K36" s="1">
        <v>9</v>
      </c>
      <c r="L36" s="1">
        <v>7</v>
      </c>
      <c r="M36" s="1">
        <v>83</v>
      </c>
      <c r="N36" s="1">
        <v>85</v>
      </c>
      <c r="O36" s="1">
        <v>42</v>
      </c>
      <c r="P36" s="1">
        <v>41</v>
      </c>
      <c r="Q36" s="1">
        <v>56</v>
      </c>
      <c r="R36" s="1">
        <v>623</v>
      </c>
      <c r="S36" s="1">
        <v>32</v>
      </c>
    </row>
    <row r="37" spans="2:19" x14ac:dyDescent="0.25">
      <c r="B37" s="4" t="s">
        <v>57</v>
      </c>
      <c r="C37" s="1">
        <v>30</v>
      </c>
      <c r="D37" s="1">
        <v>36</v>
      </c>
      <c r="E37" s="1">
        <v>3</v>
      </c>
      <c r="F37" s="1">
        <v>81</v>
      </c>
      <c r="G37" s="1">
        <v>26</v>
      </c>
      <c r="H37" s="1">
        <v>16</v>
      </c>
      <c r="I37" s="1">
        <v>81</v>
      </c>
      <c r="J37" s="1">
        <v>30</v>
      </c>
      <c r="K37" s="1">
        <v>28</v>
      </c>
      <c r="L37" s="1">
        <v>13</v>
      </c>
      <c r="M37" s="1">
        <v>89</v>
      </c>
      <c r="N37" s="1">
        <v>89</v>
      </c>
      <c r="O37" s="1">
        <v>11</v>
      </c>
      <c r="P37" s="1">
        <v>8</v>
      </c>
      <c r="Q37" s="1">
        <v>90</v>
      </c>
      <c r="R37" s="1">
        <v>631</v>
      </c>
      <c r="S37" s="1">
        <v>33</v>
      </c>
    </row>
    <row r="38" spans="2:19" x14ac:dyDescent="0.25">
      <c r="B38" s="7" t="s">
        <v>160</v>
      </c>
      <c r="C38" s="1">
        <v>12</v>
      </c>
      <c r="D38" s="1">
        <v>44</v>
      </c>
      <c r="E38" s="1">
        <v>40</v>
      </c>
      <c r="F38" s="1">
        <v>44</v>
      </c>
      <c r="G38" s="1">
        <v>43</v>
      </c>
      <c r="H38" s="1">
        <v>73</v>
      </c>
      <c r="I38" s="1">
        <v>67</v>
      </c>
      <c r="J38" s="1">
        <v>13</v>
      </c>
      <c r="K38" s="1">
        <v>71</v>
      </c>
      <c r="L38" s="1">
        <v>19</v>
      </c>
      <c r="M38" s="1">
        <v>20</v>
      </c>
      <c r="N38" s="1">
        <v>21</v>
      </c>
      <c r="O38" s="1">
        <v>56</v>
      </c>
      <c r="P38" s="1">
        <v>77</v>
      </c>
      <c r="Q38" s="1">
        <v>36</v>
      </c>
      <c r="R38" s="1">
        <v>636</v>
      </c>
      <c r="S38" s="1">
        <v>34</v>
      </c>
    </row>
    <row r="39" spans="2:19" x14ac:dyDescent="0.25">
      <c r="B39" s="7" t="s">
        <v>36</v>
      </c>
      <c r="C39" s="1">
        <v>34</v>
      </c>
      <c r="D39" s="1">
        <v>24</v>
      </c>
      <c r="E39" s="1">
        <v>61</v>
      </c>
      <c r="F39" s="1">
        <v>41</v>
      </c>
      <c r="G39" s="1">
        <v>8</v>
      </c>
      <c r="H39" s="1">
        <v>7</v>
      </c>
      <c r="I39" s="1">
        <v>49</v>
      </c>
      <c r="J39" s="1">
        <v>8</v>
      </c>
      <c r="K39" s="1">
        <v>73</v>
      </c>
      <c r="L39" s="1">
        <v>61</v>
      </c>
      <c r="M39" s="1">
        <v>42</v>
      </c>
      <c r="N39" s="1">
        <v>63</v>
      </c>
      <c r="O39" s="1">
        <v>59</v>
      </c>
      <c r="P39" s="1">
        <v>63</v>
      </c>
      <c r="Q39" s="1">
        <v>45</v>
      </c>
      <c r="R39" s="1">
        <v>638</v>
      </c>
      <c r="S39" s="1">
        <v>35</v>
      </c>
    </row>
    <row r="40" spans="2:19" x14ac:dyDescent="0.25">
      <c r="B40" s="4" t="s">
        <v>58</v>
      </c>
      <c r="C40" s="1">
        <v>17</v>
      </c>
      <c r="D40" s="1">
        <v>21</v>
      </c>
      <c r="E40" s="1">
        <v>19</v>
      </c>
      <c r="F40" s="1">
        <v>59</v>
      </c>
      <c r="G40" s="1">
        <v>19</v>
      </c>
      <c r="H40" s="1">
        <v>87</v>
      </c>
      <c r="I40" s="1">
        <v>7</v>
      </c>
      <c r="J40" s="1">
        <v>78</v>
      </c>
      <c r="K40" s="1">
        <v>40</v>
      </c>
      <c r="L40" s="1">
        <v>54</v>
      </c>
      <c r="M40" s="1">
        <v>90</v>
      </c>
      <c r="N40" s="1">
        <v>57</v>
      </c>
      <c r="O40" s="1">
        <v>28</v>
      </c>
      <c r="P40" s="1">
        <v>16</v>
      </c>
      <c r="Q40" s="1">
        <v>65</v>
      </c>
      <c r="R40" s="1">
        <v>657</v>
      </c>
      <c r="S40" s="1">
        <v>36</v>
      </c>
    </row>
    <row r="41" spans="2:19" x14ac:dyDescent="0.25">
      <c r="B41" s="4" t="s">
        <v>59</v>
      </c>
      <c r="C41" s="1">
        <v>41</v>
      </c>
      <c r="D41" s="1">
        <v>9</v>
      </c>
      <c r="E41" s="1">
        <v>35</v>
      </c>
      <c r="F41" s="1">
        <v>74</v>
      </c>
      <c r="G41" s="1">
        <v>72</v>
      </c>
      <c r="H41" s="1">
        <v>25</v>
      </c>
      <c r="I41" s="1">
        <v>54</v>
      </c>
      <c r="J41" s="1">
        <v>43</v>
      </c>
      <c r="K41" s="1">
        <v>62</v>
      </c>
      <c r="L41" s="1">
        <v>74</v>
      </c>
      <c r="M41" s="1">
        <v>48</v>
      </c>
      <c r="N41" s="1">
        <v>43</v>
      </c>
      <c r="O41" s="1">
        <v>24</v>
      </c>
      <c r="P41" s="1">
        <v>18</v>
      </c>
      <c r="Q41" s="1">
        <v>39</v>
      </c>
      <c r="R41" s="1">
        <v>661</v>
      </c>
      <c r="S41" s="1">
        <v>37</v>
      </c>
    </row>
    <row r="42" spans="2:19" x14ac:dyDescent="0.25">
      <c r="B42" s="4" t="s">
        <v>60</v>
      </c>
      <c r="C42" s="1">
        <v>20</v>
      </c>
      <c r="D42" s="1">
        <v>6</v>
      </c>
      <c r="E42" s="1">
        <v>52</v>
      </c>
      <c r="F42" s="1">
        <v>60</v>
      </c>
      <c r="G42" s="1">
        <v>25</v>
      </c>
      <c r="H42" s="1">
        <v>66</v>
      </c>
      <c r="I42" s="1">
        <v>69</v>
      </c>
      <c r="J42" s="1">
        <v>31</v>
      </c>
      <c r="K42" s="1">
        <v>67</v>
      </c>
      <c r="L42" s="1">
        <v>34</v>
      </c>
      <c r="M42" s="1">
        <v>21</v>
      </c>
      <c r="N42" s="1">
        <v>17</v>
      </c>
      <c r="O42" s="1">
        <v>35</v>
      </c>
      <c r="P42" s="1">
        <v>73</v>
      </c>
      <c r="Q42" s="1">
        <v>87</v>
      </c>
      <c r="R42" s="1">
        <v>663</v>
      </c>
      <c r="S42" s="1">
        <v>38</v>
      </c>
    </row>
    <row r="43" spans="2:19" x14ac:dyDescent="0.25">
      <c r="B43" s="4" t="s">
        <v>61</v>
      </c>
      <c r="C43" s="1">
        <v>45</v>
      </c>
      <c r="D43" s="1">
        <v>50</v>
      </c>
      <c r="E43" s="1">
        <v>28</v>
      </c>
      <c r="F43" s="1">
        <v>68</v>
      </c>
      <c r="G43" s="1">
        <v>37</v>
      </c>
      <c r="H43" s="1">
        <v>50</v>
      </c>
      <c r="I43" s="1">
        <v>60</v>
      </c>
      <c r="J43" s="1">
        <v>86</v>
      </c>
      <c r="K43" s="1">
        <v>7</v>
      </c>
      <c r="L43" s="1">
        <v>4</v>
      </c>
      <c r="M43" s="1">
        <v>71</v>
      </c>
      <c r="N43" s="1">
        <v>71</v>
      </c>
      <c r="O43" s="1">
        <v>50</v>
      </c>
      <c r="P43" s="1">
        <v>30</v>
      </c>
      <c r="Q43" s="1">
        <v>11</v>
      </c>
      <c r="R43" s="1">
        <v>668</v>
      </c>
      <c r="S43" s="1">
        <v>39</v>
      </c>
    </row>
    <row r="44" spans="2:19" x14ac:dyDescent="0.25">
      <c r="B44" s="4" t="s">
        <v>62</v>
      </c>
      <c r="C44" s="1">
        <v>87</v>
      </c>
      <c r="D44" s="1">
        <v>5</v>
      </c>
      <c r="E44" s="1">
        <v>88</v>
      </c>
      <c r="F44" s="1">
        <v>17</v>
      </c>
      <c r="G44" s="1">
        <v>86</v>
      </c>
      <c r="H44" s="1">
        <v>27</v>
      </c>
      <c r="I44" s="1">
        <v>14</v>
      </c>
      <c r="J44" s="1">
        <v>28</v>
      </c>
      <c r="K44" s="1">
        <v>78</v>
      </c>
      <c r="L44" s="1">
        <v>45</v>
      </c>
      <c r="M44" s="1">
        <v>28</v>
      </c>
      <c r="N44" s="1">
        <v>25</v>
      </c>
      <c r="O44" s="1">
        <v>85</v>
      </c>
      <c r="P44" s="1">
        <v>35</v>
      </c>
      <c r="Q44" s="1">
        <v>29</v>
      </c>
      <c r="R44" s="1">
        <v>677</v>
      </c>
      <c r="S44" s="1">
        <v>40</v>
      </c>
    </row>
    <row r="45" spans="2:19" x14ac:dyDescent="0.25">
      <c r="B45" s="7" t="s">
        <v>24</v>
      </c>
      <c r="C45" s="1">
        <v>35</v>
      </c>
      <c r="D45" s="1">
        <v>40</v>
      </c>
      <c r="E45" s="1">
        <v>36</v>
      </c>
      <c r="F45" s="1">
        <v>25</v>
      </c>
      <c r="G45" s="1">
        <v>60</v>
      </c>
      <c r="H45" s="1">
        <v>43</v>
      </c>
      <c r="I45" s="1">
        <v>47</v>
      </c>
      <c r="J45" s="1">
        <v>51</v>
      </c>
      <c r="K45" s="1">
        <v>63</v>
      </c>
      <c r="L45" s="1">
        <v>64</v>
      </c>
      <c r="M45" s="1">
        <v>24</v>
      </c>
      <c r="N45" s="1">
        <v>38</v>
      </c>
      <c r="O45" s="1">
        <v>23</v>
      </c>
      <c r="P45" s="1">
        <v>64</v>
      </c>
      <c r="Q45" s="1">
        <v>64</v>
      </c>
      <c r="R45" s="1">
        <v>677</v>
      </c>
      <c r="S45" s="1">
        <v>41</v>
      </c>
    </row>
    <row r="46" spans="2:19" x14ac:dyDescent="0.25">
      <c r="B46" s="4" t="s">
        <v>63</v>
      </c>
      <c r="C46" s="1">
        <v>54</v>
      </c>
      <c r="D46" s="1">
        <v>70</v>
      </c>
      <c r="E46" s="1">
        <v>55</v>
      </c>
      <c r="F46" s="1">
        <v>54</v>
      </c>
      <c r="G46" s="1">
        <v>56</v>
      </c>
      <c r="H46" s="1">
        <v>48</v>
      </c>
      <c r="I46" s="1">
        <v>9</v>
      </c>
      <c r="J46" s="1">
        <v>25</v>
      </c>
      <c r="K46" s="1">
        <v>39</v>
      </c>
      <c r="L46" s="1">
        <v>51</v>
      </c>
      <c r="M46" s="1">
        <v>35</v>
      </c>
      <c r="N46" s="1">
        <v>34</v>
      </c>
      <c r="O46" s="1">
        <v>63</v>
      </c>
      <c r="P46" s="1">
        <v>71</v>
      </c>
      <c r="Q46" s="1">
        <v>23</v>
      </c>
      <c r="R46" s="1">
        <v>687</v>
      </c>
      <c r="S46" s="1">
        <v>42</v>
      </c>
    </row>
    <row r="47" spans="2:19" x14ac:dyDescent="0.25">
      <c r="B47" s="4" t="s">
        <v>64</v>
      </c>
      <c r="C47" s="1">
        <v>84</v>
      </c>
      <c r="D47" s="1">
        <v>34</v>
      </c>
      <c r="E47" s="1">
        <v>45</v>
      </c>
      <c r="F47" s="1">
        <v>38</v>
      </c>
      <c r="G47" s="1">
        <v>84</v>
      </c>
      <c r="H47" s="1">
        <v>20</v>
      </c>
      <c r="I47" s="1">
        <v>24</v>
      </c>
      <c r="J47" s="1">
        <v>21</v>
      </c>
      <c r="K47" s="1">
        <v>29</v>
      </c>
      <c r="L47" s="1">
        <v>44</v>
      </c>
      <c r="M47" s="1">
        <v>54</v>
      </c>
      <c r="N47" s="1">
        <v>82</v>
      </c>
      <c r="O47" s="1">
        <v>39</v>
      </c>
      <c r="P47" s="1">
        <v>36</v>
      </c>
      <c r="Q47" s="1">
        <v>54</v>
      </c>
      <c r="R47" s="1">
        <v>688</v>
      </c>
      <c r="S47" s="1">
        <v>43</v>
      </c>
    </row>
    <row r="48" spans="2:19" x14ac:dyDescent="0.25">
      <c r="B48" s="4" t="s">
        <v>65</v>
      </c>
      <c r="C48" s="1">
        <v>42</v>
      </c>
      <c r="D48" s="1">
        <v>27</v>
      </c>
      <c r="E48" s="1">
        <v>49</v>
      </c>
      <c r="F48" s="1">
        <v>23</v>
      </c>
      <c r="G48" s="1">
        <v>29</v>
      </c>
      <c r="H48" s="1">
        <v>42</v>
      </c>
      <c r="I48" s="1">
        <v>52</v>
      </c>
      <c r="J48" s="1">
        <v>79</v>
      </c>
      <c r="K48" s="1">
        <v>50</v>
      </c>
      <c r="L48" s="1">
        <v>89</v>
      </c>
      <c r="M48" s="1">
        <v>23</v>
      </c>
      <c r="N48" s="1">
        <v>29</v>
      </c>
      <c r="O48" s="1">
        <v>88</v>
      </c>
      <c r="P48" s="1">
        <v>85</v>
      </c>
      <c r="Q48" s="1">
        <v>14</v>
      </c>
      <c r="R48" s="1">
        <v>721</v>
      </c>
      <c r="S48" s="1">
        <v>44</v>
      </c>
    </row>
    <row r="49" spans="2:19" x14ac:dyDescent="0.25">
      <c r="B49" s="7" t="s">
        <v>159</v>
      </c>
      <c r="C49" s="1">
        <v>40</v>
      </c>
      <c r="D49" s="1">
        <v>38</v>
      </c>
      <c r="E49" s="1">
        <v>54</v>
      </c>
      <c r="F49" s="1">
        <v>56</v>
      </c>
      <c r="G49" s="1">
        <v>77</v>
      </c>
      <c r="H49" s="1">
        <v>71</v>
      </c>
      <c r="I49" s="1">
        <v>18</v>
      </c>
      <c r="J49" s="1">
        <v>15</v>
      </c>
      <c r="K49" s="1">
        <v>72</v>
      </c>
      <c r="L49" s="1">
        <v>40</v>
      </c>
      <c r="M49" s="1">
        <v>39</v>
      </c>
      <c r="N49" s="1">
        <v>24</v>
      </c>
      <c r="O49" s="1">
        <v>60</v>
      </c>
      <c r="P49" s="1">
        <v>74</v>
      </c>
      <c r="Q49" s="1">
        <v>43</v>
      </c>
      <c r="R49" s="1">
        <v>721</v>
      </c>
      <c r="S49" s="1">
        <v>45</v>
      </c>
    </row>
    <row r="50" spans="2:19" x14ac:dyDescent="0.25">
      <c r="B50" s="7" t="s">
        <v>25</v>
      </c>
      <c r="C50" s="1">
        <v>64</v>
      </c>
      <c r="D50" s="1">
        <v>53</v>
      </c>
      <c r="E50" s="1">
        <v>68</v>
      </c>
      <c r="F50" s="1">
        <v>16</v>
      </c>
      <c r="G50" s="1">
        <v>63</v>
      </c>
      <c r="H50" s="1">
        <v>59</v>
      </c>
      <c r="I50" s="1">
        <v>41</v>
      </c>
      <c r="J50" s="1">
        <v>50</v>
      </c>
      <c r="K50" s="1">
        <v>11</v>
      </c>
      <c r="L50" s="1">
        <v>65</v>
      </c>
      <c r="M50" s="1">
        <v>30</v>
      </c>
      <c r="N50" s="1">
        <v>52</v>
      </c>
      <c r="O50" s="1">
        <v>49</v>
      </c>
      <c r="P50" s="1">
        <v>60</v>
      </c>
      <c r="Q50" s="1">
        <v>40</v>
      </c>
      <c r="R50" s="1">
        <v>721</v>
      </c>
      <c r="S50" s="1">
        <v>46</v>
      </c>
    </row>
    <row r="51" spans="2:19" x14ac:dyDescent="0.25">
      <c r="B51" s="4" t="s">
        <v>66</v>
      </c>
      <c r="C51" s="1">
        <v>38</v>
      </c>
      <c r="D51" s="1">
        <v>37</v>
      </c>
      <c r="E51" s="1">
        <v>87</v>
      </c>
      <c r="F51" s="1">
        <v>30</v>
      </c>
      <c r="G51" s="1">
        <v>23</v>
      </c>
      <c r="H51" s="1">
        <v>31</v>
      </c>
      <c r="I51" s="1">
        <v>80</v>
      </c>
      <c r="J51" s="1">
        <v>77</v>
      </c>
      <c r="K51" s="1">
        <v>25</v>
      </c>
      <c r="L51" s="1">
        <v>15</v>
      </c>
      <c r="M51" s="1">
        <v>27</v>
      </c>
      <c r="N51" s="1">
        <v>22</v>
      </c>
      <c r="O51" s="1">
        <v>90</v>
      </c>
      <c r="P51" s="1">
        <v>86</v>
      </c>
      <c r="Q51" s="1">
        <v>57</v>
      </c>
      <c r="R51" s="1">
        <v>725</v>
      </c>
      <c r="S51" s="1">
        <v>47</v>
      </c>
    </row>
    <row r="52" spans="2:19" x14ac:dyDescent="0.25">
      <c r="B52" s="4" t="s">
        <v>67</v>
      </c>
      <c r="C52" s="1">
        <v>51</v>
      </c>
      <c r="D52" s="1">
        <v>72</v>
      </c>
      <c r="E52" s="1">
        <v>51</v>
      </c>
      <c r="F52" s="1">
        <v>27</v>
      </c>
      <c r="G52" s="1">
        <v>27</v>
      </c>
      <c r="H52" s="1">
        <v>46</v>
      </c>
      <c r="I52" s="1">
        <v>62</v>
      </c>
      <c r="J52" s="1">
        <v>38</v>
      </c>
      <c r="K52" s="1">
        <v>60</v>
      </c>
      <c r="L52" s="1">
        <v>76</v>
      </c>
      <c r="M52" s="1">
        <v>41</v>
      </c>
      <c r="N52" s="1">
        <v>19</v>
      </c>
      <c r="O52" s="1">
        <v>36</v>
      </c>
      <c r="P52" s="1">
        <v>44</v>
      </c>
      <c r="Q52" s="1">
        <v>75</v>
      </c>
      <c r="R52" s="1">
        <v>725</v>
      </c>
      <c r="S52" s="1">
        <v>48</v>
      </c>
    </row>
    <row r="53" spans="2:19" x14ac:dyDescent="0.25">
      <c r="B53" s="4" t="s">
        <v>68</v>
      </c>
      <c r="C53" s="1">
        <v>66</v>
      </c>
      <c r="D53" s="1">
        <v>66</v>
      </c>
      <c r="E53" s="1">
        <v>57</v>
      </c>
      <c r="F53" s="1">
        <v>47</v>
      </c>
      <c r="G53" s="1">
        <v>59</v>
      </c>
      <c r="H53" s="1">
        <v>4</v>
      </c>
      <c r="I53" s="1">
        <v>25</v>
      </c>
      <c r="J53" s="1">
        <v>32</v>
      </c>
      <c r="K53" s="1">
        <v>54</v>
      </c>
      <c r="L53" s="1">
        <v>80</v>
      </c>
      <c r="M53" s="1">
        <v>69</v>
      </c>
      <c r="N53" s="1">
        <v>81</v>
      </c>
      <c r="O53" s="1">
        <v>48</v>
      </c>
      <c r="P53" s="1">
        <v>23</v>
      </c>
      <c r="Q53" s="1">
        <v>16</v>
      </c>
      <c r="R53" s="1">
        <v>727</v>
      </c>
      <c r="S53" s="1">
        <v>49</v>
      </c>
    </row>
    <row r="54" spans="2:19" x14ac:dyDescent="0.25">
      <c r="B54" s="4" t="s">
        <v>69</v>
      </c>
      <c r="C54" s="1">
        <v>68</v>
      </c>
      <c r="D54" s="1">
        <v>56</v>
      </c>
      <c r="E54" s="1">
        <v>74</v>
      </c>
      <c r="F54" s="1">
        <v>10</v>
      </c>
      <c r="G54" s="1">
        <v>70</v>
      </c>
      <c r="H54" s="1">
        <v>36</v>
      </c>
      <c r="I54" s="1">
        <v>56</v>
      </c>
      <c r="J54" s="1">
        <v>48</v>
      </c>
      <c r="K54" s="1">
        <v>24</v>
      </c>
      <c r="L54" s="1">
        <v>39</v>
      </c>
      <c r="M54" s="1">
        <v>25</v>
      </c>
      <c r="N54" s="1">
        <v>37</v>
      </c>
      <c r="O54" s="1">
        <v>75</v>
      </c>
      <c r="P54" s="1">
        <v>69</v>
      </c>
      <c r="Q54" s="1">
        <v>49</v>
      </c>
      <c r="R54" s="1">
        <v>736</v>
      </c>
      <c r="S54" s="1">
        <v>50</v>
      </c>
    </row>
    <row r="55" spans="2:19" x14ac:dyDescent="0.25">
      <c r="B55" s="7" t="s">
        <v>104</v>
      </c>
      <c r="C55" s="1">
        <v>65</v>
      </c>
      <c r="D55" s="1">
        <v>64</v>
      </c>
      <c r="E55" s="1">
        <v>60</v>
      </c>
      <c r="F55" s="1">
        <v>15</v>
      </c>
      <c r="G55" s="1">
        <v>50</v>
      </c>
      <c r="H55" s="1">
        <v>23</v>
      </c>
      <c r="I55" s="1">
        <v>31</v>
      </c>
      <c r="J55" s="1">
        <v>45</v>
      </c>
      <c r="K55" s="1">
        <v>55</v>
      </c>
      <c r="L55" s="1">
        <v>66</v>
      </c>
      <c r="M55" s="1">
        <v>68</v>
      </c>
      <c r="N55" s="1">
        <v>68</v>
      </c>
      <c r="O55" s="1">
        <v>69</v>
      </c>
      <c r="P55" s="1">
        <v>58</v>
      </c>
      <c r="Q55" s="1">
        <v>1</v>
      </c>
      <c r="R55" s="1">
        <v>738</v>
      </c>
      <c r="S55" s="1">
        <v>51</v>
      </c>
    </row>
    <row r="56" spans="2:19" x14ac:dyDescent="0.25">
      <c r="B56" s="7" t="s">
        <v>37</v>
      </c>
      <c r="C56" s="1">
        <v>62</v>
      </c>
      <c r="D56" s="1">
        <v>63</v>
      </c>
      <c r="E56" s="1">
        <v>10</v>
      </c>
      <c r="F56" s="1">
        <v>87</v>
      </c>
      <c r="G56" s="1">
        <v>65</v>
      </c>
      <c r="H56" s="1">
        <v>60</v>
      </c>
      <c r="I56" s="1">
        <v>46</v>
      </c>
      <c r="J56" s="1">
        <v>54</v>
      </c>
      <c r="K56" s="1">
        <v>86</v>
      </c>
      <c r="L56" s="1">
        <v>16</v>
      </c>
      <c r="M56" s="1">
        <v>59</v>
      </c>
      <c r="N56" s="1">
        <v>64</v>
      </c>
      <c r="O56" s="1">
        <v>14</v>
      </c>
      <c r="P56" s="1">
        <v>11</v>
      </c>
      <c r="Q56" s="1">
        <v>47</v>
      </c>
      <c r="R56" s="1">
        <v>744</v>
      </c>
      <c r="S56" s="1">
        <v>52</v>
      </c>
    </row>
    <row r="57" spans="2:19" x14ac:dyDescent="0.25">
      <c r="B57" s="4" t="s">
        <v>70</v>
      </c>
      <c r="C57" s="1">
        <v>32</v>
      </c>
      <c r="D57" s="1">
        <v>69</v>
      </c>
      <c r="E57" s="1">
        <v>53</v>
      </c>
      <c r="F57" s="1">
        <v>70</v>
      </c>
      <c r="G57" s="1">
        <v>3</v>
      </c>
      <c r="H57" s="1">
        <v>69</v>
      </c>
      <c r="I57" s="1">
        <v>71</v>
      </c>
      <c r="J57" s="1">
        <v>88</v>
      </c>
      <c r="K57" s="1">
        <v>26</v>
      </c>
      <c r="L57" s="1">
        <v>70</v>
      </c>
      <c r="M57" s="1">
        <v>19</v>
      </c>
      <c r="N57" s="1">
        <v>14</v>
      </c>
      <c r="O57" s="1">
        <v>62</v>
      </c>
      <c r="P57" s="1">
        <v>54</v>
      </c>
      <c r="Q57" s="1">
        <v>53</v>
      </c>
      <c r="R57" s="1">
        <v>753</v>
      </c>
      <c r="S57" s="1">
        <v>53</v>
      </c>
    </row>
    <row r="58" spans="2:19" x14ac:dyDescent="0.25">
      <c r="B58" s="6" t="s">
        <v>26</v>
      </c>
      <c r="C58" s="1">
        <v>60</v>
      </c>
      <c r="D58" s="1">
        <v>59</v>
      </c>
      <c r="E58" s="1">
        <v>63</v>
      </c>
      <c r="F58" s="1">
        <v>76</v>
      </c>
      <c r="G58" s="1">
        <v>62</v>
      </c>
      <c r="H58" s="1">
        <v>55</v>
      </c>
      <c r="I58" s="1">
        <v>38</v>
      </c>
      <c r="J58" s="1">
        <v>23</v>
      </c>
      <c r="K58" s="1">
        <v>69</v>
      </c>
      <c r="L58" s="1">
        <v>29</v>
      </c>
      <c r="M58" s="1">
        <v>49</v>
      </c>
      <c r="N58" s="1">
        <v>46</v>
      </c>
      <c r="O58" s="1">
        <v>65</v>
      </c>
      <c r="P58" s="1">
        <v>61</v>
      </c>
      <c r="Q58" s="1">
        <v>4</v>
      </c>
      <c r="R58" s="1">
        <v>759</v>
      </c>
      <c r="S58" s="1">
        <v>54</v>
      </c>
    </row>
    <row r="59" spans="2:19" x14ac:dyDescent="0.25">
      <c r="B59" s="4" t="s">
        <v>71</v>
      </c>
      <c r="C59" s="1">
        <v>71</v>
      </c>
      <c r="D59" s="1">
        <v>32</v>
      </c>
      <c r="E59" s="1">
        <v>41</v>
      </c>
      <c r="F59" s="1">
        <v>78</v>
      </c>
      <c r="G59" s="1">
        <v>69</v>
      </c>
      <c r="H59" s="1">
        <v>22</v>
      </c>
      <c r="I59" s="1">
        <v>53</v>
      </c>
      <c r="J59" s="1">
        <v>47</v>
      </c>
      <c r="K59" s="1">
        <v>33</v>
      </c>
      <c r="L59" s="1">
        <v>42</v>
      </c>
      <c r="M59" s="1">
        <v>72</v>
      </c>
      <c r="N59" s="1">
        <v>73</v>
      </c>
      <c r="O59" s="1">
        <v>47</v>
      </c>
      <c r="P59" s="1">
        <v>29</v>
      </c>
      <c r="Q59" s="1">
        <v>51</v>
      </c>
      <c r="R59" s="1">
        <v>760</v>
      </c>
      <c r="S59" s="1">
        <v>55</v>
      </c>
    </row>
    <row r="60" spans="2:19" x14ac:dyDescent="0.25">
      <c r="B60" s="4" t="s">
        <v>72</v>
      </c>
      <c r="C60" s="1">
        <v>22</v>
      </c>
      <c r="D60" s="1">
        <v>45</v>
      </c>
      <c r="E60" s="1">
        <v>22</v>
      </c>
      <c r="F60" s="1">
        <v>43</v>
      </c>
      <c r="G60" s="1">
        <v>18</v>
      </c>
      <c r="H60" s="1">
        <v>88</v>
      </c>
      <c r="I60" s="1">
        <v>5</v>
      </c>
      <c r="J60" s="1">
        <v>80</v>
      </c>
      <c r="K60" s="1">
        <v>83</v>
      </c>
      <c r="L60" s="1">
        <v>81</v>
      </c>
      <c r="M60" s="1">
        <v>88</v>
      </c>
      <c r="N60" s="1">
        <v>88</v>
      </c>
      <c r="O60" s="1">
        <v>30</v>
      </c>
      <c r="P60" s="1">
        <v>22</v>
      </c>
      <c r="Q60" s="1">
        <v>46</v>
      </c>
      <c r="R60" s="1">
        <v>761</v>
      </c>
      <c r="S60" s="1">
        <v>56</v>
      </c>
    </row>
    <row r="61" spans="2:19" x14ac:dyDescent="0.25">
      <c r="B61" s="7" t="s">
        <v>38</v>
      </c>
      <c r="C61" s="1">
        <v>61</v>
      </c>
      <c r="D61" s="1">
        <v>60</v>
      </c>
      <c r="E61" s="1">
        <v>67</v>
      </c>
      <c r="F61" s="1">
        <v>8</v>
      </c>
      <c r="G61" s="1">
        <v>57</v>
      </c>
      <c r="H61" s="1">
        <v>47</v>
      </c>
      <c r="I61" s="1">
        <v>37</v>
      </c>
      <c r="J61" s="1">
        <v>57</v>
      </c>
      <c r="K61" s="1">
        <v>6</v>
      </c>
      <c r="L61" s="1">
        <v>49</v>
      </c>
      <c r="M61" s="1">
        <v>64</v>
      </c>
      <c r="N61" s="1">
        <v>36</v>
      </c>
      <c r="O61" s="1">
        <v>67</v>
      </c>
      <c r="P61" s="1">
        <v>65</v>
      </c>
      <c r="Q61" s="1">
        <v>84</v>
      </c>
      <c r="R61" s="1">
        <v>765</v>
      </c>
      <c r="S61" s="1">
        <v>57</v>
      </c>
    </row>
    <row r="62" spans="2:19" x14ac:dyDescent="0.25">
      <c r="B62" s="4" t="s">
        <v>73</v>
      </c>
      <c r="C62" s="1">
        <v>57</v>
      </c>
      <c r="D62" s="1">
        <v>73</v>
      </c>
      <c r="E62" s="1">
        <v>76</v>
      </c>
      <c r="F62" s="1">
        <v>4</v>
      </c>
      <c r="G62" s="1">
        <v>80</v>
      </c>
      <c r="H62" s="1">
        <v>52</v>
      </c>
      <c r="I62" s="1">
        <v>10</v>
      </c>
      <c r="J62" s="1">
        <v>44</v>
      </c>
      <c r="K62" s="1">
        <v>48</v>
      </c>
      <c r="L62" s="1">
        <v>83</v>
      </c>
      <c r="M62" s="1">
        <v>29</v>
      </c>
      <c r="N62" s="1">
        <v>23</v>
      </c>
      <c r="O62" s="1">
        <v>84</v>
      </c>
      <c r="P62" s="1">
        <v>80</v>
      </c>
      <c r="Q62" s="1">
        <v>24</v>
      </c>
      <c r="R62" s="1">
        <v>767</v>
      </c>
      <c r="S62" s="1">
        <v>58</v>
      </c>
    </row>
    <row r="63" spans="2:19" x14ac:dyDescent="0.25">
      <c r="B63" s="4" t="s">
        <v>74</v>
      </c>
      <c r="C63" s="1">
        <v>59</v>
      </c>
      <c r="D63" s="1">
        <v>30</v>
      </c>
      <c r="E63" s="1">
        <v>70</v>
      </c>
      <c r="F63" s="1">
        <v>49</v>
      </c>
      <c r="G63" s="1">
        <v>32</v>
      </c>
      <c r="H63" s="1">
        <v>54</v>
      </c>
      <c r="I63" s="1">
        <v>32</v>
      </c>
      <c r="J63" s="1">
        <v>83</v>
      </c>
      <c r="K63" s="1">
        <v>52</v>
      </c>
      <c r="L63" s="1">
        <v>67</v>
      </c>
      <c r="M63" s="1">
        <v>32</v>
      </c>
      <c r="N63" s="1">
        <v>45</v>
      </c>
      <c r="O63" s="1">
        <v>82</v>
      </c>
      <c r="P63" s="1">
        <v>67</v>
      </c>
      <c r="Q63" s="1">
        <v>37</v>
      </c>
      <c r="R63" s="1">
        <v>791</v>
      </c>
      <c r="S63" s="1">
        <v>59</v>
      </c>
    </row>
    <row r="64" spans="2:19" x14ac:dyDescent="0.25">
      <c r="B64" s="4" t="s">
        <v>75</v>
      </c>
      <c r="C64" s="1">
        <v>78</v>
      </c>
      <c r="D64" s="1">
        <v>51</v>
      </c>
      <c r="E64" s="1">
        <v>43</v>
      </c>
      <c r="F64" s="1">
        <v>36</v>
      </c>
      <c r="G64" s="1">
        <v>49</v>
      </c>
      <c r="H64" s="1">
        <v>44</v>
      </c>
      <c r="I64" s="1">
        <v>73</v>
      </c>
      <c r="J64" s="1">
        <v>33</v>
      </c>
      <c r="K64" s="1">
        <v>47</v>
      </c>
      <c r="L64" s="1">
        <v>71</v>
      </c>
      <c r="M64" s="1">
        <v>75</v>
      </c>
      <c r="N64" s="1">
        <v>75</v>
      </c>
      <c r="O64" s="1">
        <v>34</v>
      </c>
      <c r="P64" s="1">
        <v>40</v>
      </c>
      <c r="Q64" s="1">
        <v>42</v>
      </c>
      <c r="R64" s="1">
        <v>791</v>
      </c>
      <c r="S64" s="1">
        <v>60</v>
      </c>
    </row>
    <row r="65" spans="2:19" x14ac:dyDescent="0.25">
      <c r="B65" s="4" t="s">
        <v>76</v>
      </c>
      <c r="C65" s="1">
        <v>49</v>
      </c>
      <c r="D65" s="1">
        <v>57</v>
      </c>
      <c r="E65" s="1">
        <v>27</v>
      </c>
      <c r="F65" s="1">
        <v>85</v>
      </c>
      <c r="G65" s="1">
        <v>46</v>
      </c>
      <c r="H65" s="1">
        <v>61</v>
      </c>
      <c r="I65" s="1">
        <v>16</v>
      </c>
      <c r="J65" s="1">
        <v>59</v>
      </c>
      <c r="K65" s="1">
        <v>87</v>
      </c>
      <c r="L65" s="1">
        <v>50</v>
      </c>
      <c r="M65" s="1">
        <v>65</v>
      </c>
      <c r="N65" s="1">
        <v>61</v>
      </c>
      <c r="O65" s="1">
        <v>31</v>
      </c>
      <c r="P65" s="1">
        <v>28</v>
      </c>
      <c r="Q65" s="1">
        <v>76</v>
      </c>
      <c r="R65" s="1">
        <v>798</v>
      </c>
      <c r="S65" s="1">
        <v>61</v>
      </c>
    </row>
    <row r="66" spans="2:19" x14ac:dyDescent="0.25">
      <c r="B66" s="4" t="s">
        <v>77</v>
      </c>
      <c r="C66" s="1">
        <v>80</v>
      </c>
      <c r="D66" s="1">
        <v>8</v>
      </c>
      <c r="E66" s="1">
        <v>80</v>
      </c>
      <c r="F66" s="1">
        <v>46</v>
      </c>
      <c r="G66" s="1">
        <v>79</v>
      </c>
      <c r="H66" s="1">
        <v>30</v>
      </c>
      <c r="I66" s="1">
        <v>89</v>
      </c>
      <c r="J66" s="1">
        <v>10</v>
      </c>
      <c r="K66" s="1">
        <v>89</v>
      </c>
      <c r="L66" s="1">
        <v>23</v>
      </c>
      <c r="M66" s="1">
        <v>46</v>
      </c>
      <c r="N66" s="1">
        <v>51</v>
      </c>
      <c r="O66" s="1">
        <v>44</v>
      </c>
      <c r="P66" s="1">
        <v>45</v>
      </c>
      <c r="Q66" s="1">
        <v>82</v>
      </c>
      <c r="R66" s="1">
        <v>802</v>
      </c>
      <c r="S66" s="1">
        <v>62</v>
      </c>
    </row>
    <row r="67" spans="2:19" x14ac:dyDescent="0.25">
      <c r="B67" s="4" t="s">
        <v>78</v>
      </c>
      <c r="C67" s="1">
        <v>48</v>
      </c>
      <c r="D67" s="1">
        <v>85</v>
      </c>
      <c r="E67" s="1">
        <v>32</v>
      </c>
      <c r="F67" s="1">
        <v>82</v>
      </c>
      <c r="G67" s="1">
        <v>24</v>
      </c>
      <c r="H67" s="1">
        <v>38</v>
      </c>
      <c r="I67" s="1">
        <v>23</v>
      </c>
      <c r="J67" s="1">
        <v>41</v>
      </c>
      <c r="K67" s="1">
        <v>80</v>
      </c>
      <c r="L67" s="1">
        <v>87</v>
      </c>
      <c r="M67" s="1">
        <v>84</v>
      </c>
      <c r="N67" s="1">
        <v>55</v>
      </c>
      <c r="O67" s="1">
        <v>53</v>
      </c>
      <c r="P67" s="1">
        <v>26</v>
      </c>
      <c r="Q67" s="1">
        <v>48</v>
      </c>
      <c r="R67" s="1">
        <v>806</v>
      </c>
      <c r="S67" s="1">
        <v>63</v>
      </c>
    </row>
    <row r="68" spans="2:19" x14ac:dyDescent="0.25">
      <c r="B68" s="4" t="s">
        <v>79</v>
      </c>
      <c r="C68" s="1">
        <v>73</v>
      </c>
      <c r="D68" s="1">
        <v>16</v>
      </c>
      <c r="E68" s="1">
        <v>46</v>
      </c>
      <c r="F68" s="1">
        <v>72</v>
      </c>
      <c r="G68" s="1">
        <v>67</v>
      </c>
      <c r="H68" s="1">
        <v>29</v>
      </c>
      <c r="I68" s="1">
        <v>17</v>
      </c>
      <c r="J68" s="1">
        <v>87</v>
      </c>
      <c r="K68" s="1">
        <v>46</v>
      </c>
      <c r="L68" s="1">
        <v>84</v>
      </c>
      <c r="M68" s="1">
        <v>52</v>
      </c>
      <c r="N68" s="1">
        <v>83</v>
      </c>
      <c r="O68" s="1">
        <v>29</v>
      </c>
      <c r="P68" s="1">
        <v>42</v>
      </c>
      <c r="Q68" s="1">
        <v>74</v>
      </c>
      <c r="R68" s="1">
        <v>817</v>
      </c>
      <c r="S68" s="1">
        <v>64</v>
      </c>
    </row>
    <row r="69" spans="2:19" x14ac:dyDescent="0.25">
      <c r="B69" s="4" t="s">
        <v>80</v>
      </c>
      <c r="C69" s="1">
        <v>88</v>
      </c>
      <c r="D69" s="1">
        <v>54</v>
      </c>
      <c r="E69" s="1">
        <v>85</v>
      </c>
      <c r="F69" s="1">
        <v>31</v>
      </c>
      <c r="G69" s="1">
        <v>47</v>
      </c>
      <c r="H69" s="1">
        <v>14</v>
      </c>
      <c r="I69" s="1">
        <v>82</v>
      </c>
      <c r="J69" s="1">
        <v>4</v>
      </c>
      <c r="K69" s="1">
        <v>34</v>
      </c>
      <c r="L69" s="1">
        <v>79</v>
      </c>
      <c r="M69" s="1">
        <v>53</v>
      </c>
      <c r="N69" s="1">
        <v>44</v>
      </c>
      <c r="O69" s="1">
        <v>81</v>
      </c>
      <c r="P69" s="1">
        <v>81</v>
      </c>
      <c r="Q69" s="1">
        <v>52</v>
      </c>
      <c r="R69" s="1">
        <v>829</v>
      </c>
      <c r="S69" s="1">
        <v>65</v>
      </c>
    </row>
    <row r="70" spans="2:19" x14ac:dyDescent="0.25">
      <c r="B70" s="4" t="s">
        <v>81</v>
      </c>
      <c r="C70" s="1">
        <v>39</v>
      </c>
      <c r="D70" s="1">
        <v>86</v>
      </c>
      <c r="E70" s="1">
        <v>58</v>
      </c>
      <c r="F70" s="1">
        <v>62</v>
      </c>
      <c r="G70" s="1">
        <v>16</v>
      </c>
      <c r="H70" s="1">
        <v>13</v>
      </c>
      <c r="I70" s="1">
        <v>50</v>
      </c>
      <c r="J70" s="1">
        <v>73</v>
      </c>
      <c r="K70" s="1">
        <v>44</v>
      </c>
      <c r="L70" s="1">
        <v>33</v>
      </c>
      <c r="M70" s="1">
        <v>61</v>
      </c>
      <c r="N70" s="1">
        <v>50</v>
      </c>
      <c r="O70" s="1">
        <v>86</v>
      </c>
      <c r="P70" s="1">
        <v>82</v>
      </c>
      <c r="Q70" s="1">
        <v>88</v>
      </c>
      <c r="R70" s="1">
        <v>841</v>
      </c>
      <c r="S70" s="1">
        <v>66</v>
      </c>
    </row>
    <row r="71" spans="2:19" x14ac:dyDescent="0.25">
      <c r="B71" s="4" t="s">
        <v>82</v>
      </c>
      <c r="C71" s="1">
        <v>72</v>
      </c>
      <c r="D71" s="1">
        <v>67</v>
      </c>
      <c r="E71" s="1">
        <v>75</v>
      </c>
      <c r="F71" s="1">
        <v>39</v>
      </c>
      <c r="G71" s="1">
        <v>73</v>
      </c>
      <c r="H71" s="1">
        <v>17</v>
      </c>
      <c r="I71" s="1">
        <v>61</v>
      </c>
      <c r="J71" s="1">
        <v>24</v>
      </c>
      <c r="K71" s="1">
        <v>59</v>
      </c>
      <c r="L71" s="1">
        <v>77</v>
      </c>
      <c r="M71" s="1">
        <v>74</v>
      </c>
      <c r="N71" s="1">
        <v>72</v>
      </c>
      <c r="O71" s="1">
        <v>46</v>
      </c>
      <c r="P71" s="1">
        <v>33</v>
      </c>
      <c r="Q71" s="1">
        <v>55</v>
      </c>
      <c r="R71" s="1">
        <v>844</v>
      </c>
      <c r="S71" s="1">
        <v>67</v>
      </c>
    </row>
    <row r="72" spans="2:19" x14ac:dyDescent="0.25">
      <c r="B72" s="4" t="s">
        <v>83</v>
      </c>
      <c r="C72" s="1">
        <v>63</v>
      </c>
      <c r="D72" s="1">
        <v>62</v>
      </c>
      <c r="E72" s="1">
        <v>59</v>
      </c>
      <c r="F72" s="1">
        <v>86</v>
      </c>
      <c r="G72" s="1">
        <v>30</v>
      </c>
      <c r="H72" s="1">
        <v>58</v>
      </c>
      <c r="I72" s="1">
        <v>43</v>
      </c>
      <c r="J72" s="1">
        <v>68</v>
      </c>
      <c r="K72" s="1">
        <v>57</v>
      </c>
      <c r="L72" s="1">
        <v>21</v>
      </c>
      <c r="M72" s="1">
        <v>63</v>
      </c>
      <c r="N72" s="1">
        <v>62</v>
      </c>
      <c r="O72" s="1">
        <v>64</v>
      </c>
      <c r="P72" s="1">
        <v>59</v>
      </c>
      <c r="Q72" s="1">
        <v>50</v>
      </c>
      <c r="R72" s="1">
        <v>845</v>
      </c>
      <c r="S72" s="1">
        <v>68</v>
      </c>
    </row>
    <row r="73" spans="2:19" x14ac:dyDescent="0.25">
      <c r="B73" s="4" t="s">
        <v>84</v>
      </c>
      <c r="C73" s="1">
        <v>67</v>
      </c>
      <c r="D73" s="1">
        <v>71</v>
      </c>
      <c r="E73" s="1">
        <v>73</v>
      </c>
      <c r="F73" s="1">
        <v>35</v>
      </c>
      <c r="G73" s="1">
        <v>54</v>
      </c>
      <c r="H73" s="1">
        <v>45</v>
      </c>
      <c r="I73" s="1">
        <v>11</v>
      </c>
      <c r="J73" s="1">
        <v>62</v>
      </c>
      <c r="K73" s="1">
        <v>61</v>
      </c>
      <c r="L73" s="1">
        <v>73</v>
      </c>
      <c r="M73" s="1">
        <v>56</v>
      </c>
      <c r="N73" s="1">
        <v>42</v>
      </c>
      <c r="O73" s="1">
        <v>76</v>
      </c>
      <c r="P73" s="1">
        <v>48</v>
      </c>
      <c r="Q73" s="1">
        <v>71</v>
      </c>
      <c r="R73" s="1">
        <v>845</v>
      </c>
      <c r="S73" s="1">
        <v>69</v>
      </c>
    </row>
    <row r="74" spans="2:19" x14ac:dyDescent="0.25">
      <c r="B74" s="4" t="s">
        <v>85</v>
      </c>
      <c r="C74" s="1">
        <v>52</v>
      </c>
      <c r="D74" s="1">
        <v>84</v>
      </c>
      <c r="E74" s="1">
        <v>84</v>
      </c>
      <c r="F74" s="1">
        <v>34</v>
      </c>
      <c r="G74" s="1">
        <v>38</v>
      </c>
      <c r="H74" s="1">
        <v>65</v>
      </c>
      <c r="I74" s="1">
        <v>30</v>
      </c>
      <c r="J74" s="1">
        <v>90</v>
      </c>
      <c r="K74" s="1">
        <v>13</v>
      </c>
      <c r="L74" s="1">
        <v>26</v>
      </c>
      <c r="M74" s="1">
        <v>81</v>
      </c>
      <c r="N74" s="1">
        <v>53</v>
      </c>
      <c r="O74" s="1">
        <v>83</v>
      </c>
      <c r="P74" s="1">
        <v>84</v>
      </c>
      <c r="Q74" s="1">
        <v>34</v>
      </c>
      <c r="R74" s="1">
        <v>851</v>
      </c>
      <c r="S74" s="1">
        <v>70</v>
      </c>
    </row>
    <row r="75" spans="2:19" x14ac:dyDescent="0.25">
      <c r="B75" s="4" t="s">
        <v>86</v>
      </c>
      <c r="C75" s="1">
        <v>77</v>
      </c>
      <c r="D75" s="1">
        <v>77</v>
      </c>
      <c r="E75" s="1">
        <v>44</v>
      </c>
      <c r="F75" s="1">
        <v>77</v>
      </c>
      <c r="G75" s="1">
        <v>53</v>
      </c>
      <c r="H75" s="1">
        <v>70</v>
      </c>
      <c r="I75" s="1">
        <v>70</v>
      </c>
      <c r="J75" s="1">
        <v>63</v>
      </c>
      <c r="K75" s="1">
        <v>43</v>
      </c>
      <c r="L75" s="1">
        <v>12</v>
      </c>
      <c r="M75" s="1">
        <v>57</v>
      </c>
      <c r="N75" s="1">
        <v>78</v>
      </c>
      <c r="O75" s="1">
        <v>41</v>
      </c>
      <c r="P75" s="1">
        <v>25</v>
      </c>
      <c r="Q75" s="1">
        <v>66</v>
      </c>
      <c r="R75" s="1">
        <v>853</v>
      </c>
      <c r="S75" s="1">
        <v>71</v>
      </c>
    </row>
    <row r="76" spans="2:19" x14ac:dyDescent="0.25">
      <c r="B76" s="8" t="s">
        <v>87</v>
      </c>
      <c r="C76" s="1">
        <v>56</v>
      </c>
      <c r="D76" s="1">
        <v>58</v>
      </c>
      <c r="E76" s="1">
        <v>47</v>
      </c>
      <c r="F76" s="1">
        <v>48</v>
      </c>
      <c r="G76" s="1">
        <v>33</v>
      </c>
      <c r="H76" s="1">
        <v>63</v>
      </c>
      <c r="I76" s="1">
        <v>42</v>
      </c>
      <c r="J76" s="1">
        <v>84</v>
      </c>
      <c r="K76" s="1">
        <v>90</v>
      </c>
      <c r="L76" s="1">
        <v>59</v>
      </c>
      <c r="M76" s="1">
        <v>58</v>
      </c>
      <c r="N76" s="1">
        <v>69</v>
      </c>
      <c r="O76" s="1">
        <v>71</v>
      </c>
      <c r="P76" s="1">
        <v>47</v>
      </c>
      <c r="Q76" s="1">
        <v>32</v>
      </c>
      <c r="R76" s="1">
        <v>857</v>
      </c>
      <c r="S76" s="1">
        <v>72</v>
      </c>
    </row>
    <row r="77" spans="2:19" x14ac:dyDescent="0.25">
      <c r="B77" s="7" t="s">
        <v>27</v>
      </c>
      <c r="C77" s="1">
        <v>50</v>
      </c>
      <c r="D77" s="1">
        <v>47</v>
      </c>
      <c r="E77" s="1">
        <v>65</v>
      </c>
      <c r="F77" s="1">
        <v>67</v>
      </c>
      <c r="G77" s="1">
        <v>61</v>
      </c>
      <c r="H77" s="1">
        <v>62</v>
      </c>
      <c r="I77" s="1">
        <v>40</v>
      </c>
      <c r="J77" s="1">
        <v>58</v>
      </c>
      <c r="K77" s="1">
        <v>64</v>
      </c>
      <c r="L77" s="1">
        <v>63</v>
      </c>
      <c r="M77" s="1">
        <v>51</v>
      </c>
      <c r="N77" s="1">
        <v>56</v>
      </c>
      <c r="O77" s="1">
        <v>55</v>
      </c>
      <c r="P77" s="1">
        <v>32</v>
      </c>
      <c r="Q77" s="1">
        <v>89</v>
      </c>
      <c r="R77" s="1">
        <v>860</v>
      </c>
      <c r="S77" s="1">
        <v>73</v>
      </c>
    </row>
    <row r="78" spans="2:19" x14ac:dyDescent="0.25">
      <c r="B78" s="4" t="s">
        <v>88</v>
      </c>
      <c r="C78" s="1">
        <v>53</v>
      </c>
      <c r="D78" s="1">
        <v>80</v>
      </c>
      <c r="E78" s="1">
        <v>16</v>
      </c>
      <c r="F78" s="1">
        <v>88</v>
      </c>
      <c r="G78" s="1">
        <v>89</v>
      </c>
      <c r="H78" s="1">
        <v>89</v>
      </c>
      <c r="I78" s="1">
        <v>75</v>
      </c>
      <c r="J78" s="1">
        <v>72</v>
      </c>
      <c r="K78" s="1">
        <v>76</v>
      </c>
      <c r="L78" s="1">
        <v>38</v>
      </c>
      <c r="M78" s="1">
        <v>38</v>
      </c>
      <c r="N78" s="1">
        <v>48</v>
      </c>
      <c r="O78" s="1">
        <v>25</v>
      </c>
      <c r="P78" s="1">
        <v>43</v>
      </c>
      <c r="Q78" s="1">
        <v>31</v>
      </c>
      <c r="R78" s="1">
        <v>861</v>
      </c>
      <c r="S78" s="1">
        <v>74</v>
      </c>
    </row>
    <row r="79" spans="2:19" x14ac:dyDescent="0.25">
      <c r="B79" s="4" t="s">
        <v>89</v>
      </c>
      <c r="C79" s="1">
        <v>70</v>
      </c>
      <c r="D79" s="1">
        <v>46</v>
      </c>
      <c r="E79" s="1">
        <v>15</v>
      </c>
      <c r="F79" s="1">
        <v>73</v>
      </c>
      <c r="G79" s="1">
        <v>35</v>
      </c>
      <c r="H79" s="1">
        <v>77</v>
      </c>
      <c r="I79" s="1">
        <v>72</v>
      </c>
      <c r="J79" s="1">
        <v>89</v>
      </c>
      <c r="K79" s="1">
        <v>74</v>
      </c>
      <c r="L79" s="1">
        <v>53</v>
      </c>
      <c r="M79" s="1">
        <v>79</v>
      </c>
      <c r="N79" s="1">
        <v>79</v>
      </c>
      <c r="O79" s="1">
        <v>18</v>
      </c>
      <c r="P79" s="1">
        <v>31</v>
      </c>
      <c r="Q79" s="1">
        <v>58</v>
      </c>
      <c r="R79" s="1">
        <v>869</v>
      </c>
      <c r="S79" s="1">
        <v>75</v>
      </c>
    </row>
    <row r="80" spans="2:19" x14ac:dyDescent="0.25">
      <c r="B80" s="4" t="s">
        <v>90</v>
      </c>
      <c r="C80" s="1">
        <v>90</v>
      </c>
      <c r="D80" s="1">
        <v>89</v>
      </c>
      <c r="E80" s="1">
        <v>90</v>
      </c>
      <c r="F80" s="1">
        <v>90</v>
      </c>
      <c r="G80" s="1">
        <v>22</v>
      </c>
      <c r="H80" s="1">
        <v>37</v>
      </c>
      <c r="I80" s="1">
        <v>77</v>
      </c>
      <c r="J80" s="1">
        <v>37</v>
      </c>
      <c r="K80" s="1">
        <v>19</v>
      </c>
      <c r="L80" s="1">
        <v>30</v>
      </c>
      <c r="M80" s="1">
        <v>31</v>
      </c>
      <c r="N80" s="1">
        <v>39</v>
      </c>
      <c r="O80" s="1">
        <v>58</v>
      </c>
      <c r="P80" s="1">
        <v>89</v>
      </c>
      <c r="Q80" s="1">
        <v>77</v>
      </c>
      <c r="R80" s="1">
        <v>875</v>
      </c>
      <c r="S80" s="1">
        <v>76</v>
      </c>
    </row>
    <row r="81" spans="2:19" x14ac:dyDescent="0.25">
      <c r="B81" s="4" t="s">
        <v>91</v>
      </c>
      <c r="C81" s="1">
        <v>79</v>
      </c>
      <c r="D81" s="1">
        <v>52</v>
      </c>
      <c r="E81" s="1">
        <v>72</v>
      </c>
      <c r="F81" s="1">
        <v>28</v>
      </c>
      <c r="G81" s="1">
        <v>58</v>
      </c>
      <c r="H81" s="1">
        <v>35</v>
      </c>
      <c r="I81" s="1">
        <v>84</v>
      </c>
      <c r="J81" s="1">
        <v>22</v>
      </c>
      <c r="K81" s="1">
        <v>88</v>
      </c>
      <c r="L81" s="1">
        <v>78</v>
      </c>
      <c r="M81" s="1">
        <v>37</v>
      </c>
      <c r="N81" s="1">
        <v>40</v>
      </c>
      <c r="O81" s="1">
        <v>73</v>
      </c>
      <c r="P81" s="1">
        <v>78</v>
      </c>
      <c r="Q81" s="1">
        <v>72</v>
      </c>
      <c r="R81" s="1">
        <v>896</v>
      </c>
      <c r="S81" s="1">
        <v>77</v>
      </c>
    </row>
    <row r="82" spans="2:19" x14ac:dyDescent="0.25">
      <c r="B82" s="4" t="s">
        <v>92</v>
      </c>
      <c r="C82" s="1">
        <v>89</v>
      </c>
      <c r="D82" s="1">
        <v>81</v>
      </c>
      <c r="E82" s="1">
        <v>23</v>
      </c>
      <c r="F82" s="1">
        <v>57</v>
      </c>
      <c r="G82" s="1">
        <v>90</v>
      </c>
      <c r="H82" s="1">
        <v>90</v>
      </c>
      <c r="I82" s="1">
        <v>76</v>
      </c>
      <c r="J82" s="1">
        <v>74</v>
      </c>
      <c r="K82" s="1">
        <v>82</v>
      </c>
      <c r="L82" s="1">
        <v>37</v>
      </c>
      <c r="M82" s="1">
        <v>43</v>
      </c>
      <c r="N82" s="1">
        <v>59</v>
      </c>
      <c r="O82" s="1">
        <v>16</v>
      </c>
      <c r="P82" s="1">
        <v>27</v>
      </c>
      <c r="Q82" s="1">
        <v>61</v>
      </c>
      <c r="R82" s="1">
        <v>905</v>
      </c>
      <c r="S82" s="1">
        <v>78</v>
      </c>
    </row>
    <row r="83" spans="2:19" x14ac:dyDescent="0.25">
      <c r="B83" s="4" t="s">
        <v>93</v>
      </c>
      <c r="C83" s="1">
        <v>83</v>
      </c>
      <c r="D83" s="1">
        <v>83</v>
      </c>
      <c r="E83" s="1">
        <v>34</v>
      </c>
      <c r="F83" s="1">
        <v>83</v>
      </c>
      <c r="G83" s="1">
        <v>28</v>
      </c>
      <c r="H83" s="1">
        <v>83</v>
      </c>
      <c r="I83" s="1">
        <v>21</v>
      </c>
      <c r="J83" s="1">
        <v>46</v>
      </c>
      <c r="K83" s="1">
        <v>75</v>
      </c>
      <c r="L83" s="1">
        <v>85</v>
      </c>
      <c r="M83" s="1">
        <v>82</v>
      </c>
      <c r="N83" s="1">
        <v>84</v>
      </c>
      <c r="O83" s="1">
        <v>40</v>
      </c>
      <c r="P83" s="1">
        <v>19</v>
      </c>
      <c r="Q83" s="1">
        <v>62</v>
      </c>
      <c r="R83" s="1">
        <v>908</v>
      </c>
      <c r="S83" s="1">
        <v>79</v>
      </c>
    </row>
    <row r="84" spans="2:19" x14ac:dyDescent="0.25">
      <c r="B84" s="4" t="s">
        <v>94</v>
      </c>
      <c r="C84" s="1">
        <v>27</v>
      </c>
      <c r="D84" s="1">
        <v>55</v>
      </c>
      <c r="E84" s="1">
        <v>89</v>
      </c>
      <c r="F84" s="1">
        <v>58</v>
      </c>
      <c r="G84" s="1">
        <v>87</v>
      </c>
      <c r="H84" s="1">
        <v>85</v>
      </c>
      <c r="I84" s="1">
        <v>12</v>
      </c>
      <c r="J84" s="1">
        <v>70</v>
      </c>
      <c r="K84" s="1">
        <v>77</v>
      </c>
      <c r="L84" s="1">
        <v>25</v>
      </c>
      <c r="M84" s="1">
        <v>47</v>
      </c>
      <c r="N84" s="1">
        <v>47</v>
      </c>
      <c r="O84" s="1">
        <v>54</v>
      </c>
      <c r="P84" s="1">
        <v>87</v>
      </c>
      <c r="Q84" s="1">
        <v>91</v>
      </c>
      <c r="R84" s="1">
        <v>911</v>
      </c>
      <c r="S84" s="1">
        <v>80</v>
      </c>
    </row>
    <row r="85" spans="2:19" x14ac:dyDescent="0.25">
      <c r="B85" s="4" t="s">
        <v>95</v>
      </c>
      <c r="C85" s="1">
        <v>69</v>
      </c>
      <c r="D85" s="1">
        <v>68</v>
      </c>
      <c r="E85" s="1">
        <v>71</v>
      </c>
      <c r="F85" s="1">
        <v>61</v>
      </c>
      <c r="G85" s="1">
        <v>71</v>
      </c>
      <c r="H85" s="1">
        <v>19</v>
      </c>
      <c r="I85" s="1">
        <v>57</v>
      </c>
      <c r="J85" s="1">
        <v>52</v>
      </c>
      <c r="K85" s="1">
        <v>56</v>
      </c>
      <c r="L85" s="1">
        <v>72</v>
      </c>
      <c r="M85" s="1">
        <v>73</v>
      </c>
      <c r="N85" s="1">
        <v>54</v>
      </c>
      <c r="O85" s="1">
        <v>72</v>
      </c>
      <c r="P85" s="1">
        <v>70</v>
      </c>
      <c r="Q85" s="1">
        <v>59</v>
      </c>
      <c r="R85" s="1">
        <v>924</v>
      </c>
      <c r="S85" s="1">
        <v>81</v>
      </c>
    </row>
    <row r="86" spans="2:19" x14ac:dyDescent="0.25">
      <c r="B86" s="6" t="s">
        <v>28</v>
      </c>
      <c r="C86" s="1">
        <v>47</v>
      </c>
      <c r="D86" s="1">
        <v>91</v>
      </c>
      <c r="E86" s="1">
        <v>91</v>
      </c>
      <c r="F86" s="1">
        <v>64</v>
      </c>
      <c r="G86" s="1">
        <v>91</v>
      </c>
      <c r="H86" s="1">
        <v>91</v>
      </c>
      <c r="I86" s="1">
        <v>91</v>
      </c>
      <c r="J86" s="1">
        <v>17</v>
      </c>
      <c r="K86" s="1">
        <v>91</v>
      </c>
      <c r="L86" s="1">
        <v>28</v>
      </c>
      <c r="M86" s="1">
        <v>36</v>
      </c>
      <c r="N86" s="1">
        <v>26</v>
      </c>
      <c r="O86" s="1">
        <v>91</v>
      </c>
      <c r="P86" s="1">
        <v>91</v>
      </c>
      <c r="Q86" s="1">
        <v>10</v>
      </c>
      <c r="R86" s="1">
        <v>956</v>
      </c>
      <c r="S86" s="1">
        <v>82</v>
      </c>
    </row>
    <row r="87" spans="2:19" x14ac:dyDescent="0.25">
      <c r="B87" s="4" t="s">
        <v>96</v>
      </c>
      <c r="C87" s="1">
        <v>85</v>
      </c>
      <c r="D87" s="1">
        <v>87</v>
      </c>
      <c r="E87" s="1">
        <v>48</v>
      </c>
      <c r="F87" s="1">
        <v>19</v>
      </c>
      <c r="G87" s="1">
        <v>48</v>
      </c>
      <c r="H87" s="1">
        <v>81</v>
      </c>
      <c r="I87" s="1">
        <v>45</v>
      </c>
      <c r="J87" s="1">
        <v>75</v>
      </c>
      <c r="K87" s="1">
        <v>16</v>
      </c>
      <c r="L87" s="1">
        <v>90</v>
      </c>
      <c r="M87" s="1">
        <v>62</v>
      </c>
      <c r="N87" s="1">
        <v>90</v>
      </c>
      <c r="O87" s="1">
        <v>87</v>
      </c>
      <c r="P87" s="1">
        <v>50</v>
      </c>
      <c r="Q87" s="1">
        <v>83</v>
      </c>
      <c r="R87" s="1">
        <v>966</v>
      </c>
      <c r="S87" s="1">
        <v>83</v>
      </c>
    </row>
    <row r="88" spans="2:19" x14ac:dyDescent="0.25">
      <c r="B88" s="4" t="s">
        <v>97</v>
      </c>
      <c r="C88" s="1">
        <v>86</v>
      </c>
      <c r="D88" s="1">
        <v>90</v>
      </c>
      <c r="E88" s="1">
        <v>86</v>
      </c>
      <c r="F88" s="1">
        <v>11</v>
      </c>
      <c r="G88" s="1">
        <v>85</v>
      </c>
      <c r="H88" s="1">
        <v>84</v>
      </c>
      <c r="I88" s="1">
        <v>55</v>
      </c>
      <c r="J88" s="1">
        <v>27</v>
      </c>
      <c r="K88" s="1">
        <v>79</v>
      </c>
      <c r="L88" s="1">
        <v>55</v>
      </c>
      <c r="M88" s="1">
        <v>86</v>
      </c>
      <c r="N88" s="1">
        <v>30</v>
      </c>
      <c r="O88" s="1">
        <v>89</v>
      </c>
      <c r="P88" s="1">
        <v>38</v>
      </c>
      <c r="Q88" s="1">
        <v>86</v>
      </c>
      <c r="R88" s="1">
        <v>987</v>
      </c>
      <c r="S88" s="1">
        <v>84</v>
      </c>
    </row>
    <row r="89" spans="2:19" x14ac:dyDescent="0.25">
      <c r="B89" s="4" t="s">
        <v>98</v>
      </c>
      <c r="C89" s="1">
        <v>74</v>
      </c>
      <c r="D89" s="1">
        <v>74</v>
      </c>
      <c r="E89" s="1">
        <v>79</v>
      </c>
      <c r="F89" s="1">
        <v>65</v>
      </c>
      <c r="G89" s="1">
        <v>74</v>
      </c>
      <c r="H89" s="1">
        <v>11</v>
      </c>
      <c r="I89" s="1">
        <v>68</v>
      </c>
      <c r="J89" s="1">
        <v>65</v>
      </c>
      <c r="K89" s="1">
        <v>66</v>
      </c>
      <c r="L89" s="1">
        <v>46</v>
      </c>
      <c r="M89" s="1">
        <v>78</v>
      </c>
      <c r="N89" s="1">
        <v>74</v>
      </c>
      <c r="O89" s="1">
        <v>77</v>
      </c>
      <c r="P89" s="1">
        <v>72</v>
      </c>
      <c r="Q89" s="1">
        <v>79</v>
      </c>
      <c r="R89" s="1">
        <v>1002</v>
      </c>
      <c r="S89" s="1">
        <v>85</v>
      </c>
    </row>
    <row r="90" spans="2:19" x14ac:dyDescent="0.25">
      <c r="B90" s="7" t="s">
        <v>29</v>
      </c>
      <c r="C90" s="1">
        <v>75</v>
      </c>
      <c r="D90" s="1">
        <v>75</v>
      </c>
      <c r="E90" s="1">
        <v>77</v>
      </c>
      <c r="F90" s="1">
        <v>63</v>
      </c>
      <c r="G90" s="1">
        <v>75</v>
      </c>
      <c r="H90" s="1">
        <v>74</v>
      </c>
      <c r="I90" s="1">
        <v>65</v>
      </c>
      <c r="J90" s="1">
        <v>61</v>
      </c>
      <c r="K90" s="1">
        <v>68</v>
      </c>
      <c r="L90" s="1">
        <v>75</v>
      </c>
      <c r="M90" s="1">
        <v>76</v>
      </c>
      <c r="N90" s="1">
        <v>76</v>
      </c>
      <c r="O90" s="1">
        <v>79</v>
      </c>
      <c r="P90" s="1">
        <v>75</v>
      </c>
      <c r="Q90" s="1">
        <v>3</v>
      </c>
      <c r="R90" s="1">
        <v>1017</v>
      </c>
      <c r="S90" s="1">
        <v>86</v>
      </c>
    </row>
    <row r="91" spans="2:19" x14ac:dyDescent="0.25">
      <c r="B91" s="4" t="s">
        <v>99</v>
      </c>
      <c r="C91" s="1">
        <v>58</v>
      </c>
      <c r="D91" s="1">
        <v>12</v>
      </c>
      <c r="E91" s="1">
        <v>82</v>
      </c>
      <c r="F91" s="1">
        <v>55</v>
      </c>
      <c r="G91" s="1">
        <v>88</v>
      </c>
      <c r="H91" s="1">
        <v>86</v>
      </c>
      <c r="I91" s="1">
        <v>88</v>
      </c>
      <c r="J91" s="1">
        <v>18</v>
      </c>
      <c r="K91" s="1">
        <v>85</v>
      </c>
      <c r="L91" s="1">
        <v>52</v>
      </c>
      <c r="M91" s="1">
        <v>87</v>
      </c>
      <c r="N91" s="1">
        <v>87</v>
      </c>
      <c r="O91" s="1">
        <v>74</v>
      </c>
      <c r="P91" s="1">
        <v>79</v>
      </c>
      <c r="Q91" s="1">
        <v>67</v>
      </c>
      <c r="R91" s="1">
        <v>1018</v>
      </c>
      <c r="S91" s="1">
        <v>87</v>
      </c>
    </row>
    <row r="92" spans="2:19" x14ac:dyDescent="0.25">
      <c r="B92" s="7" t="s">
        <v>30</v>
      </c>
      <c r="C92" s="1">
        <v>76</v>
      </c>
      <c r="D92" s="1">
        <v>76</v>
      </c>
      <c r="E92" s="1">
        <v>78</v>
      </c>
      <c r="F92" s="1">
        <v>75</v>
      </c>
      <c r="G92" s="1">
        <v>76</v>
      </c>
      <c r="H92" s="1">
        <v>75</v>
      </c>
      <c r="I92" s="1">
        <v>66</v>
      </c>
      <c r="J92" s="1">
        <v>60</v>
      </c>
      <c r="K92" s="1">
        <v>70</v>
      </c>
      <c r="L92" s="1">
        <v>57</v>
      </c>
      <c r="M92" s="1">
        <v>77</v>
      </c>
      <c r="N92" s="1">
        <v>77</v>
      </c>
      <c r="O92" s="1">
        <v>78</v>
      </c>
      <c r="P92" s="1">
        <v>76</v>
      </c>
      <c r="Q92" s="1">
        <v>9</v>
      </c>
      <c r="R92" s="1">
        <v>1026</v>
      </c>
      <c r="S92" s="1">
        <v>88</v>
      </c>
    </row>
    <row r="93" spans="2:19" x14ac:dyDescent="0.25">
      <c r="B93" s="4" t="s">
        <v>100</v>
      </c>
      <c r="C93" s="1">
        <v>82</v>
      </c>
      <c r="D93" s="1">
        <v>82</v>
      </c>
      <c r="E93" s="1">
        <v>83</v>
      </c>
      <c r="F93" s="1">
        <v>45</v>
      </c>
      <c r="G93" s="1">
        <v>82</v>
      </c>
      <c r="H93" s="1">
        <v>82</v>
      </c>
      <c r="I93" s="1">
        <v>22</v>
      </c>
      <c r="J93" s="1">
        <v>71</v>
      </c>
      <c r="K93" s="1">
        <v>81</v>
      </c>
      <c r="L93" s="1">
        <v>86</v>
      </c>
      <c r="M93" s="1">
        <v>85</v>
      </c>
      <c r="N93" s="1">
        <v>86</v>
      </c>
      <c r="O93" s="1">
        <v>52</v>
      </c>
      <c r="P93" s="1">
        <v>34</v>
      </c>
      <c r="Q93" s="1">
        <v>69</v>
      </c>
      <c r="R93" s="1">
        <v>1042</v>
      </c>
      <c r="S93" s="1">
        <v>89</v>
      </c>
    </row>
    <row r="94" spans="2:19" x14ac:dyDescent="0.25">
      <c r="B94" s="4" t="s">
        <v>101</v>
      </c>
      <c r="C94" s="1">
        <v>91</v>
      </c>
      <c r="D94" s="1">
        <v>65</v>
      </c>
      <c r="E94" s="1">
        <v>69</v>
      </c>
      <c r="F94" s="1">
        <v>91</v>
      </c>
      <c r="G94" s="1">
        <v>66</v>
      </c>
      <c r="H94" s="1">
        <v>64</v>
      </c>
      <c r="I94" s="1">
        <v>51</v>
      </c>
      <c r="J94" s="1">
        <v>91</v>
      </c>
      <c r="K94" s="1">
        <v>42</v>
      </c>
      <c r="L94" s="1">
        <v>91</v>
      </c>
      <c r="M94" s="1">
        <v>91</v>
      </c>
      <c r="N94" s="1">
        <v>91</v>
      </c>
      <c r="O94" s="1">
        <v>70</v>
      </c>
      <c r="P94" s="1">
        <v>66</v>
      </c>
      <c r="Q94" s="1">
        <v>80</v>
      </c>
      <c r="R94" s="1">
        <v>1119</v>
      </c>
      <c r="S94" s="1">
        <v>90</v>
      </c>
    </row>
    <row r="95" spans="2:19" x14ac:dyDescent="0.25">
      <c r="B95" s="4" t="s">
        <v>102</v>
      </c>
      <c r="C95" s="1">
        <v>81</v>
      </c>
      <c r="D95" s="1">
        <v>79</v>
      </c>
      <c r="E95" s="1">
        <v>81</v>
      </c>
      <c r="F95" s="1">
        <v>80</v>
      </c>
      <c r="G95" s="1">
        <v>81</v>
      </c>
      <c r="H95" s="1">
        <v>78</v>
      </c>
      <c r="I95" s="1">
        <v>90</v>
      </c>
      <c r="J95" s="1">
        <v>82</v>
      </c>
      <c r="K95" s="1">
        <v>53</v>
      </c>
      <c r="L95" s="1">
        <v>68</v>
      </c>
      <c r="M95" s="1">
        <v>80</v>
      </c>
      <c r="N95" s="1">
        <v>80</v>
      </c>
      <c r="O95" s="1">
        <v>80</v>
      </c>
      <c r="P95" s="1">
        <v>68</v>
      </c>
      <c r="Q95" s="1">
        <v>73</v>
      </c>
      <c r="R95" s="1">
        <v>1154</v>
      </c>
      <c r="S95" s="1">
        <v>91</v>
      </c>
    </row>
    <row r="100" spans="2:19" x14ac:dyDescent="0.25">
      <c r="B100" s="4" t="s">
        <v>158</v>
      </c>
    </row>
    <row r="102" spans="2:19" ht="35.1" customHeight="1" x14ac:dyDescent="0.25">
      <c r="B102" s="48" t="s">
        <v>0</v>
      </c>
      <c r="C102" s="45" t="s">
        <v>1</v>
      </c>
      <c r="D102" s="45" t="s">
        <v>2</v>
      </c>
      <c r="E102" s="46" t="s">
        <v>3</v>
      </c>
      <c r="F102" s="46" t="s">
        <v>4</v>
      </c>
      <c r="G102" s="46" t="s">
        <v>5</v>
      </c>
      <c r="H102" s="46" t="s">
        <v>6</v>
      </c>
      <c r="I102" s="46" t="s">
        <v>7</v>
      </c>
      <c r="J102" s="46" t="s">
        <v>8</v>
      </c>
      <c r="K102" s="46" t="s">
        <v>9</v>
      </c>
      <c r="L102" s="46" t="s">
        <v>10</v>
      </c>
      <c r="M102" s="46" t="s">
        <v>11</v>
      </c>
      <c r="N102" s="46" t="s">
        <v>12</v>
      </c>
      <c r="O102" s="46" t="s">
        <v>13</v>
      </c>
      <c r="P102" s="46" t="s">
        <v>14</v>
      </c>
      <c r="Q102" s="46" t="s">
        <v>15</v>
      </c>
      <c r="R102" s="49" t="s">
        <v>157</v>
      </c>
      <c r="S102" s="47"/>
    </row>
    <row r="103" spans="2:19" x14ac:dyDescent="0.25">
      <c r="B103" s="6" t="s">
        <v>32</v>
      </c>
      <c r="C103" s="47">
        <v>0.2253</v>
      </c>
      <c r="D103" s="47">
        <v>0.246</v>
      </c>
      <c r="E103" s="47">
        <v>0.22889999999999999</v>
      </c>
      <c r="F103" s="47">
        <v>6.0600000000000001E-2</v>
      </c>
      <c r="G103" s="47">
        <v>0.17480000000000001</v>
      </c>
      <c r="H103" s="47">
        <v>7.7600000000000002E-2</v>
      </c>
      <c r="I103" s="47">
        <v>0</v>
      </c>
      <c r="J103" s="47">
        <v>7.6899999999999996E-2</v>
      </c>
      <c r="K103" s="47">
        <v>0.30270000000000002</v>
      </c>
      <c r="L103" s="47">
        <v>0.2697</v>
      </c>
      <c r="M103" s="47">
        <v>0.19120000000000001</v>
      </c>
      <c r="N103" s="47">
        <v>0.1429</v>
      </c>
      <c r="O103" s="47">
        <v>0.2298</v>
      </c>
      <c r="P103" s="47">
        <v>0.1681</v>
      </c>
      <c r="Q103" s="47">
        <v>0.19389999999999999</v>
      </c>
      <c r="R103" s="47">
        <f>SUM(C103:Q103)/15</f>
        <v>0.17255999999999999</v>
      </c>
      <c r="S103" s="47"/>
    </row>
    <row r="104" spans="2:19" x14ac:dyDescent="0.25">
      <c r="B104" s="6" t="s">
        <v>33</v>
      </c>
      <c r="C104" s="47">
        <v>0.24740000000000001</v>
      </c>
      <c r="D104" s="47">
        <v>0.21820000000000001</v>
      </c>
      <c r="E104" s="47">
        <v>0.224</v>
      </c>
      <c r="F104" s="47">
        <v>0.17249999999999999</v>
      </c>
      <c r="G104" s="47">
        <v>0.14119999999999999</v>
      </c>
      <c r="H104" s="47">
        <v>0.16200000000000001</v>
      </c>
      <c r="I104" s="47">
        <v>8.2900000000000001E-2</v>
      </c>
      <c r="J104" s="47">
        <v>0.17910000000000001</v>
      </c>
      <c r="K104" s="47">
        <v>0</v>
      </c>
      <c r="L104" s="47">
        <v>0.18079999999999999</v>
      </c>
      <c r="M104" s="47">
        <v>0.115</v>
      </c>
      <c r="N104" s="47">
        <v>0.1174</v>
      </c>
      <c r="O104" s="47">
        <v>0.18099999999999999</v>
      </c>
      <c r="P104" s="47">
        <v>0.1764</v>
      </c>
      <c r="Q104" s="47">
        <v>0.1527</v>
      </c>
      <c r="R104" s="47">
        <f>SUM(C104:Q104)/15</f>
        <v>0.15670666666666663</v>
      </c>
      <c r="S104" s="47"/>
    </row>
    <row r="105" spans="2:19" x14ac:dyDescent="0.25">
      <c r="B105" s="4" t="s">
        <v>39</v>
      </c>
      <c r="C105" s="47">
        <v>0.16120000000000001</v>
      </c>
      <c r="D105" s="47">
        <v>0.21970000000000001</v>
      </c>
      <c r="E105" s="47">
        <v>0.23269999999999999</v>
      </c>
      <c r="F105" s="47">
        <v>4.2200000000000001E-2</v>
      </c>
      <c r="G105" s="47">
        <v>0.12959999999999999</v>
      </c>
      <c r="H105" s="47">
        <v>0.21690000000000001</v>
      </c>
      <c r="I105" s="47">
        <v>0.108</v>
      </c>
      <c r="J105" s="47">
        <v>7.4899999999999994E-2</v>
      </c>
      <c r="K105" s="47">
        <v>7.4200000000000002E-2</v>
      </c>
      <c r="L105" s="47">
        <v>8.5999999999999993E-2</v>
      </c>
      <c r="M105" s="47">
        <v>0.18729999999999999</v>
      </c>
      <c r="N105" s="47">
        <v>0.121</v>
      </c>
      <c r="O105" s="47">
        <v>0.1588</v>
      </c>
      <c r="P105" s="47">
        <v>0.17069999999999999</v>
      </c>
      <c r="Q105" s="47">
        <v>9.3600000000000003E-2</v>
      </c>
      <c r="R105" s="47">
        <f t="shared" ref="R105:R168" si="0">SUM(C105:Q105)/15</f>
        <v>0.13845333333333337</v>
      </c>
      <c r="S105" s="47"/>
    </row>
    <row r="106" spans="2:19" x14ac:dyDescent="0.25">
      <c r="B106" s="4" t="s">
        <v>40</v>
      </c>
      <c r="C106" s="47">
        <v>0.17249999999999999</v>
      </c>
      <c r="D106" s="47">
        <v>0.19539999999999999</v>
      </c>
      <c r="E106" s="47">
        <v>0.20019999999999999</v>
      </c>
      <c r="F106" s="47">
        <v>6.8199999999999997E-2</v>
      </c>
      <c r="G106" s="47">
        <v>0.1797</v>
      </c>
      <c r="H106" s="47">
        <v>0.11219999999999999</v>
      </c>
      <c r="I106" s="47">
        <v>0</v>
      </c>
      <c r="J106" s="47">
        <v>8.5900000000000004E-2</v>
      </c>
      <c r="K106" s="47">
        <v>5.9200000000000003E-2</v>
      </c>
      <c r="L106" s="47">
        <v>4.7300000000000002E-2</v>
      </c>
      <c r="M106" s="47">
        <v>0.24610000000000001</v>
      </c>
      <c r="N106" s="47">
        <v>0.219</v>
      </c>
      <c r="O106" s="47">
        <v>0.2019</v>
      </c>
      <c r="P106" s="47">
        <v>0.16309999999999999</v>
      </c>
      <c r="Q106" s="47">
        <v>8.6599999999999996E-2</v>
      </c>
      <c r="R106" s="47">
        <f t="shared" si="0"/>
        <v>0.13581999999999997</v>
      </c>
      <c r="S106" s="47"/>
    </row>
    <row r="107" spans="2:19" x14ac:dyDescent="0.25">
      <c r="B107" s="7" t="s">
        <v>16</v>
      </c>
      <c r="C107" s="47">
        <v>0.1603</v>
      </c>
      <c r="D107" s="47">
        <v>8.9399999999999993E-2</v>
      </c>
      <c r="E107" s="47">
        <v>0.215</v>
      </c>
      <c r="F107" s="47">
        <v>0.21759999999999999</v>
      </c>
      <c r="G107" s="47">
        <v>0.1898</v>
      </c>
      <c r="H107" s="47">
        <v>0.12429999999999999</v>
      </c>
      <c r="I107" s="47">
        <v>7.0099999999999996E-2</v>
      </c>
      <c r="J107" s="47">
        <v>0.1658</v>
      </c>
      <c r="K107" s="47">
        <v>0.03</v>
      </c>
      <c r="L107" s="47">
        <v>0.23719999999999999</v>
      </c>
      <c r="M107" s="47">
        <v>5.1400000000000001E-2</v>
      </c>
      <c r="N107" s="47">
        <v>4.4999999999999998E-2</v>
      </c>
      <c r="O107" s="47">
        <v>0.13689999999999999</v>
      </c>
      <c r="P107" s="47">
        <v>0.1212</v>
      </c>
      <c r="Q107" s="47">
        <v>0.14169999999999999</v>
      </c>
      <c r="R107" s="47">
        <f t="shared" si="0"/>
        <v>0.13304666666666665</v>
      </c>
      <c r="S107" s="47"/>
    </row>
    <row r="108" spans="2:19" x14ac:dyDescent="0.25">
      <c r="B108" s="4" t="s">
        <v>41</v>
      </c>
      <c r="C108" s="47">
        <v>0.1716</v>
      </c>
      <c r="D108" s="47">
        <v>0.11749999999999999</v>
      </c>
      <c r="E108" s="47">
        <v>0.21360000000000001</v>
      </c>
      <c r="F108" s="47">
        <v>5.0500000000000003E-2</v>
      </c>
      <c r="G108" s="47">
        <v>0.1651</v>
      </c>
      <c r="H108" s="47">
        <v>0.15920000000000001</v>
      </c>
      <c r="I108" s="47">
        <v>0.17199999999999999</v>
      </c>
      <c r="J108" s="47">
        <v>0</v>
      </c>
      <c r="K108" s="47">
        <v>4.3900000000000002E-2</v>
      </c>
      <c r="L108" s="47">
        <v>0.14299999999999999</v>
      </c>
      <c r="M108" s="47">
        <v>0.11650000000000001</v>
      </c>
      <c r="N108" s="47">
        <v>7.3999999999999996E-2</v>
      </c>
      <c r="O108" s="47">
        <v>0.19769999999999999</v>
      </c>
      <c r="P108" s="47">
        <v>0.16719999999999999</v>
      </c>
      <c r="Q108" s="47">
        <v>7.6899999999999996E-2</v>
      </c>
      <c r="R108" s="47">
        <f t="shared" si="0"/>
        <v>0.12458000000000001</v>
      </c>
      <c r="S108" s="47"/>
    </row>
    <row r="109" spans="2:19" x14ac:dyDescent="0.25">
      <c r="B109" s="7" t="s">
        <v>103</v>
      </c>
      <c r="C109" s="47">
        <v>0.1789</v>
      </c>
      <c r="D109" s="47">
        <v>0.22159999999999999</v>
      </c>
      <c r="E109" s="47">
        <v>0.189</v>
      </c>
      <c r="F109" s="47">
        <v>0.1605</v>
      </c>
      <c r="G109" s="47">
        <v>0.1077</v>
      </c>
      <c r="H109" s="47">
        <v>0</v>
      </c>
      <c r="I109" s="47">
        <v>0</v>
      </c>
      <c r="J109" s="47">
        <v>0</v>
      </c>
      <c r="K109" s="47">
        <v>0.15190000000000001</v>
      </c>
      <c r="L109" s="47">
        <v>0.13020000000000001</v>
      </c>
      <c r="M109" s="47">
        <v>0.30070000000000002</v>
      </c>
      <c r="N109" s="47">
        <v>0.26790000000000003</v>
      </c>
      <c r="O109" s="47">
        <v>0.1323</v>
      </c>
      <c r="P109" s="47">
        <v>0.21540000000000001</v>
      </c>
      <c r="Q109" s="47">
        <v>2.1700000000000001E-2</v>
      </c>
      <c r="R109" s="47">
        <f t="shared" si="0"/>
        <v>0.13852</v>
      </c>
      <c r="S109" s="47"/>
    </row>
    <row r="110" spans="2:19" x14ac:dyDescent="0.25">
      <c r="B110" s="7" t="s">
        <v>17</v>
      </c>
      <c r="C110" s="47">
        <v>0.12640000000000001</v>
      </c>
      <c r="D110" s="47">
        <v>0.1018</v>
      </c>
      <c r="E110" s="47">
        <v>0</v>
      </c>
      <c r="F110" s="47">
        <v>7.6300000000000007E-2</v>
      </c>
      <c r="G110" s="47">
        <v>0.14899999999999999</v>
      </c>
      <c r="H110" s="47">
        <v>0.23469999999999999</v>
      </c>
      <c r="I110" s="47">
        <v>7.9500000000000001E-2</v>
      </c>
      <c r="J110" s="47">
        <v>0.13789999999999999</v>
      </c>
      <c r="K110" s="47">
        <v>3.3500000000000002E-2</v>
      </c>
      <c r="L110" s="47">
        <v>0.1123</v>
      </c>
      <c r="M110" s="47">
        <v>6.8699999999999997E-2</v>
      </c>
      <c r="N110" s="47">
        <v>8.6900000000000005E-2</v>
      </c>
      <c r="O110" s="47">
        <v>0</v>
      </c>
      <c r="P110" s="47">
        <v>3.5700000000000003E-2</v>
      </c>
      <c r="Q110" s="47">
        <v>6.7299999999999999E-2</v>
      </c>
      <c r="R110" s="47">
        <f t="shared" si="0"/>
        <v>8.7333333333333332E-2</v>
      </c>
      <c r="S110" s="47"/>
    </row>
    <row r="111" spans="2:19" x14ac:dyDescent="0.25">
      <c r="B111" s="7" t="s">
        <v>34</v>
      </c>
      <c r="C111" s="47">
        <v>9.9500000000000005E-2</v>
      </c>
      <c r="D111" s="47">
        <v>0.1275</v>
      </c>
      <c r="E111" s="47">
        <v>9.9000000000000005E-2</v>
      </c>
      <c r="F111" s="47">
        <v>0</v>
      </c>
      <c r="G111" s="47">
        <v>0.13850000000000001</v>
      </c>
      <c r="H111" s="47">
        <v>6.88E-2</v>
      </c>
      <c r="I111" s="47">
        <v>0</v>
      </c>
      <c r="J111" s="47">
        <v>0.1028</v>
      </c>
      <c r="K111" s="47">
        <v>0.23760000000000001</v>
      </c>
      <c r="L111" s="47">
        <v>0.14449999999999999</v>
      </c>
      <c r="M111" s="47">
        <v>6.9400000000000003E-2</v>
      </c>
      <c r="N111" s="47">
        <v>2.4799999999999999E-2</v>
      </c>
      <c r="O111" s="47">
        <v>4.9599999999999998E-2</v>
      </c>
      <c r="P111" s="47">
        <v>9.5100000000000004E-2</v>
      </c>
      <c r="Q111" s="47">
        <v>6.6799999999999998E-2</v>
      </c>
      <c r="R111" s="47">
        <f t="shared" si="0"/>
        <v>8.8259999999999991E-2</v>
      </c>
      <c r="S111" s="47"/>
    </row>
    <row r="112" spans="2:19" x14ac:dyDescent="0.25">
      <c r="B112" s="4" t="s">
        <v>42</v>
      </c>
      <c r="C112" s="47">
        <v>0.14990000000000001</v>
      </c>
      <c r="D112" s="47">
        <v>5.8299999999999998E-2</v>
      </c>
      <c r="E112" s="47">
        <v>0.1429</v>
      </c>
      <c r="F112" s="47">
        <v>8.6800000000000002E-2</v>
      </c>
      <c r="G112" s="47">
        <v>0.1462</v>
      </c>
      <c r="H112" s="47">
        <v>7.3899999999999993E-2</v>
      </c>
      <c r="I112" s="47">
        <v>0</v>
      </c>
      <c r="J112" s="47">
        <v>3.5999999999999997E-2</v>
      </c>
      <c r="K112" s="47">
        <v>6.8199999999999997E-2</v>
      </c>
      <c r="L112" s="47">
        <v>2.5700000000000001E-2</v>
      </c>
      <c r="M112" s="47">
        <v>9.4E-2</v>
      </c>
      <c r="N112" s="47">
        <v>5.4199999999999998E-2</v>
      </c>
      <c r="O112" s="47">
        <v>0.1138</v>
      </c>
      <c r="P112" s="47">
        <v>8.3500000000000005E-2</v>
      </c>
      <c r="Q112" s="47">
        <v>0.16489999999999999</v>
      </c>
      <c r="R112" s="47">
        <f t="shared" si="0"/>
        <v>8.6553333333333329E-2</v>
      </c>
      <c r="S112" s="47"/>
    </row>
    <row r="113" spans="2:19" x14ac:dyDescent="0.25">
      <c r="B113" s="4" t="s">
        <v>43</v>
      </c>
      <c r="C113" s="47">
        <v>8.3400000000000002E-2</v>
      </c>
      <c r="D113" s="47">
        <v>0.12609999999999999</v>
      </c>
      <c r="E113" s="47">
        <v>0.25040000000000001</v>
      </c>
      <c r="F113" s="47">
        <v>4.07E-2</v>
      </c>
      <c r="G113" s="47">
        <v>2.2599999999999999E-2</v>
      </c>
      <c r="H113" s="47">
        <v>0</v>
      </c>
      <c r="I113" s="47">
        <v>0</v>
      </c>
      <c r="J113" s="47">
        <v>0</v>
      </c>
      <c r="K113" s="47">
        <v>0.19040000000000001</v>
      </c>
      <c r="L113" s="47">
        <v>0.23050000000000001</v>
      </c>
      <c r="M113" s="47">
        <v>4.7600000000000003E-2</v>
      </c>
      <c r="N113" s="47">
        <v>5.5500000000000001E-2</v>
      </c>
      <c r="O113" s="47">
        <v>0.1724</v>
      </c>
      <c r="P113" s="47">
        <v>0.1459</v>
      </c>
      <c r="Q113" s="47">
        <v>0.1004</v>
      </c>
      <c r="R113" s="47">
        <f t="shared" si="0"/>
        <v>9.7726666666666656E-2</v>
      </c>
      <c r="S113" s="47"/>
    </row>
    <row r="114" spans="2:19" x14ac:dyDescent="0.25">
      <c r="B114" s="4" t="s">
        <v>44</v>
      </c>
      <c r="C114" s="47">
        <v>0.1014</v>
      </c>
      <c r="D114" s="47">
        <v>0.11990000000000001</v>
      </c>
      <c r="E114" s="47">
        <v>7.7100000000000002E-2</v>
      </c>
      <c r="F114" s="47">
        <v>0.1091</v>
      </c>
      <c r="G114" s="47">
        <v>3.1E-2</v>
      </c>
      <c r="H114" s="47">
        <v>0.16819999999999999</v>
      </c>
      <c r="I114" s="47">
        <v>7.0099999999999996E-2</v>
      </c>
      <c r="J114" s="47">
        <v>0.14169999999999999</v>
      </c>
      <c r="K114" s="47">
        <v>1.9900000000000001E-2</v>
      </c>
      <c r="L114" s="47">
        <v>0</v>
      </c>
      <c r="M114" s="47">
        <v>0.1245</v>
      </c>
      <c r="N114" s="47">
        <v>0.1244</v>
      </c>
      <c r="O114" s="47">
        <v>7.0400000000000004E-2</v>
      </c>
      <c r="P114" s="47">
        <v>0</v>
      </c>
      <c r="Q114" s="47">
        <v>9.9500000000000005E-2</v>
      </c>
      <c r="R114" s="47">
        <f t="shared" si="0"/>
        <v>8.3813333333333337E-2</v>
      </c>
      <c r="S114" s="47"/>
    </row>
    <row r="115" spans="2:19" x14ac:dyDescent="0.25">
      <c r="B115" s="6" t="s">
        <v>18</v>
      </c>
      <c r="C115" s="47">
        <v>0.1237</v>
      </c>
      <c r="D115" s="47">
        <v>6.4500000000000002E-2</v>
      </c>
      <c r="E115" s="47">
        <v>0.13009999999999999</v>
      </c>
      <c r="F115" s="47">
        <v>6.1800000000000001E-2</v>
      </c>
      <c r="G115" s="47">
        <v>3.1399999999999997E-2</v>
      </c>
      <c r="H115" s="47">
        <v>0</v>
      </c>
      <c r="I115" s="47">
        <v>0</v>
      </c>
      <c r="J115" s="47">
        <v>0.1208</v>
      </c>
      <c r="K115" s="47">
        <v>8.9499999999999996E-2</v>
      </c>
      <c r="L115" s="47">
        <v>3.78E-2</v>
      </c>
      <c r="M115" s="47">
        <v>0.1726</v>
      </c>
      <c r="N115" s="47">
        <v>0.1368</v>
      </c>
      <c r="O115" s="47">
        <v>9.7500000000000003E-2</v>
      </c>
      <c r="P115" s="47">
        <v>4.2000000000000003E-2</v>
      </c>
      <c r="Q115" s="47">
        <v>3.7999999999999999E-2</v>
      </c>
      <c r="R115" s="47">
        <f t="shared" si="0"/>
        <v>7.6433333333333339E-2</v>
      </c>
      <c r="S115" s="47"/>
    </row>
    <row r="116" spans="2:19" x14ac:dyDescent="0.25">
      <c r="B116" s="7" t="s">
        <v>19</v>
      </c>
      <c r="C116" s="47">
        <v>0.14710000000000001</v>
      </c>
      <c r="D116" s="47">
        <v>6.5799999999999997E-2</v>
      </c>
      <c r="E116" s="47">
        <v>0</v>
      </c>
      <c r="F116" s="47">
        <v>0.30480000000000002</v>
      </c>
      <c r="G116" s="47">
        <v>0.1358</v>
      </c>
      <c r="H116" s="47">
        <v>0.2331</v>
      </c>
      <c r="I116" s="47">
        <v>0.1782</v>
      </c>
      <c r="J116" s="47">
        <v>0.1469</v>
      </c>
      <c r="K116" s="47">
        <v>0.13350000000000001</v>
      </c>
      <c r="L116" s="47">
        <v>0</v>
      </c>
      <c r="M116" s="47">
        <v>5.33E-2</v>
      </c>
      <c r="N116" s="47">
        <v>0</v>
      </c>
      <c r="O116" s="47">
        <v>0</v>
      </c>
      <c r="P116" s="47">
        <v>0</v>
      </c>
      <c r="Q116" s="47">
        <v>7.9000000000000001E-2</v>
      </c>
      <c r="R116" s="47">
        <f t="shared" si="0"/>
        <v>9.849999999999999E-2</v>
      </c>
      <c r="S116" s="47"/>
    </row>
    <row r="117" spans="2:19" x14ac:dyDescent="0.25">
      <c r="B117" s="7" t="s">
        <v>35</v>
      </c>
      <c r="C117" s="47">
        <v>3.8199999999999998E-2</v>
      </c>
      <c r="D117" s="47">
        <v>0.1176</v>
      </c>
      <c r="E117" s="47">
        <v>0.1658</v>
      </c>
      <c r="F117" s="47">
        <v>3.9300000000000002E-2</v>
      </c>
      <c r="G117" s="47">
        <v>3.3099999999999997E-2</v>
      </c>
      <c r="H117" s="47">
        <v>2.9899999999999999E-2</v>
      </c>
      <c r="I117" s="47">
        <v>9.9500000000000005E-2</v>
      </c>
      <c r="J117" s="47">
        <v>0</v>
      </c>
      <c r="K117" s="47">
        <v>0.20300000000000001</v>
      </c>
      <c r="L117" s="47">
        <v>6.6299999999999998E-2</v>
      </c>
      <c r="M117" s="47">
        <v>5.3999999999999999E-2</v>
      </c>
      <c r="N117" s="47">
        <v>5.8400000000000001E-2</v>
      </c>
      <c r="O117" s="47">
        <v>0.17280000000000001</v>
      </c>
      <c r="P117" s="47">
        <v>0.1081</v>
      </c>
      <c r="Q117" s="47">
        <v>4.0399999999999998E-2</v>
      </c>
      <c r="R117" s="47">
        <f t="shared" si="0"/>
        <v>8.1760000000000013E-2</v>
      </c>
      <c r="S117" s="47"/>
    </row>
    <row r="118" spans="2:19" x14ac:dyDescent="0.25">
      <c r="B118" s="4" t="s">
        <v>45</v>
      </c>
      <c r="C118" s="47">
        <v>0.1336</v>
      </c>
      <c r="D118" s="47">
        <v>7.8399999999999997E-2</v>
      </c>
      <c r="E118" s="47">
        <v>0.11559999999999999</v>
      </c>
      <c r="F118" s="47">
        <v>0</v>
      </c>
      <c r="G118" s="47">
        <v>0.17660000000000001</v>
      </c>
      <c r="H118" s="47">
        <v>6.5699999999999995E-2</v>
      </c>
      <c r="I118" s="47">
        <v>0</v>
      </c>
      <c r="J118" s="47">
        <v>0</v>
      </c>
      <c r="K118" s="47">
        <v>2.7799999999999998E-2</v>
      </c>
      <c r="L118" s="47">
        <v>0</v>
      </c>
      <c r="M118" s="47">
        <v>0.15720000000000001</v>
      </c>
      <c r="N118" s="47">
        <v>0.1472</v>
      </c>
      <c r="O118" s="47">
        <v>9.7299999999999998E-2</v>
      </c>
      <c r="P118" s="47">
        <v>9.0399999999999994E-2</v>
      </c>
      <c r="Q118" s="47">
        <v>7.9299999999999995E-2</v>
      </c>
      <c r="R118" s="47">
        <f t="shared" si="0"/>
        <v>7.7939999999999995E-2</v>
      </c>
      <c r="S118" s="47"/>
    </row>
    <row r="119" spans="2:19" x14ac:dyDescent="0.25">
      <c r="B119" s="6" t="s">
        <v>20</v>
      </c>
      <c r="C119" s="47">
        <v>0.1003</v>
      </c>
      <c r="D119" s="47">
        <v>5.4300000000000001E-2</v>
      </c>
      <c r="E119" s="47">
        <v>7.8899999999999998E-2</v>
      </c>
      <c r="F119" s="47">
        <v>5.9299999999999999E-2</v>
      </c>
      <c r="G119" s="47">
        <v>2.29E-2</v>
      </c>
      <c r="H119" s="47">
        <v>0</v>
      </c>
      <c r="I119" s="47">
        <v>0</v>
      </c>
      <c r="J119" s="47">
        <v>0.11550000000000001</v>
      </c>
      <c r="K119" s="47">
        <v>9.1999999999999998E-2</v>
      </c>
      <c r="L119" s="47">
        <v>3.49E-2</v>
      </c>
      <c r="M119" s="47">
        <v>0.1343</v>
      </c>
      <c r="N119" s="47">
        <v>9.11E-2</v>
      </c>
      <c r="O119" s="47">
        <v>7.6300000000000007E-2</v>
      </c>
      <c r="P119" s="47">
        <v>4.48E-2</v>
      </c>
      <c r="Q119" s="47">
        <v>7.8799999999999995E-2</v>
      </c>
      <c r="R119" s="47">
        <f t="shared" si="0"/>
        <v>6.5559999999999993E-2</v>
      </c>
      <c r="S119" s="47"/>
    </row>
    <row r="120" spans="2:19" x14ac:dyDescent="0.25">
      <c r="B120" s="7" t="s">
        <v>161</v>
      </c>
      <c r="C120" s="47">
        <v>9.3600000000000003E-2</v>
      </c>
      <c r="D120" s="47">
        <v>6.9599999999999995E-2</v>
      </c>
      <c r="E120" s="47">
        <v>9.2200000000000004E-2</v>
      </c>
      <c r="F120" s="47">
        <v>3.7199999999999997E-2</v>
      </c>
      <c r="G120" s="47">
        <v>3.8600000000000002E-2</v>
      </c>
      <c r="H120" s="47">
        <v>0</v>
      </c>
      <c r="I120" s="47">
        <v>0</v>
      </c>
      <c r="J120" s="47">
        <v>8.9700000000000002E-2</v>
      </c>
      <c r="K120" s="47">
        <v>2.06E-2</v>
      </c>
      <c r="L120" s="47">
        <v>0.14169999999999999</v>
      </c>
      <c r="M120" s="47">
        <v>8.2699999999999996E-2</v>
      </c>
      <c r="N120" s="47">
        <v>8.4000000000000005E-2</v>
      </c>
      <c r="O120" s="47">
        <v>4.6399999999999997E-2</v>
      </c>
      <c r="P120" s="47">
        <v>0.105</v>
      </c>
      <c r="Q120" s="47">
        <v>0.14460000000000001</v>
      </c>
      <c r="R120" s="47">
        <f t="shared" si="0"/>
        <v>6.9726666666666673E-2</v>
      </c>
      <c r="S120" s="47"/>
    </row>
    <row r="121" spans="2:19" x14ac:dyDescent="0.25">
      <c r="B121" s="4" t="s">
        <v>46</v>
      </c>
      <c r="C121" s="47">
        <v>9.5500000000000002E-2</v>
      </c>
      <c r="D121" s="47">
        <v>8.5599999999999996E-2</v>
      </c>
      <c r="E121" s="47">
        <v>3.09E-2</v>
      </c>
      <c r="F121" s="47">
        <v>0</v>
      </c>
      <c r="G121" s="47">
        <v>0.20349999999999999</v>
      </c>
      <c r="H121" s="47">
        <v>2.9600000000000001E-2</v>
      </c>
      <c r="I121" s="47">
        <v>0</v>
      </c>
      <c r="J121" s="47">
        <v>5.0799999999999998E-2</v>
      </c>
      <c r="K121" s="47">
        <v>0</v>
      </c>
      <c r="L121" s="47">
        <v>0.1024</v>
      </c>
      <c r="M121" s="47">
        <v>0.23330000000000001</v>
      </c>
      <c r="N121" s="47">
        <v>0.1525</v>
      </c>
      <c r="O121" s="47">
        <v>3.8399999999999997E-2</v>
      </c>
      <c r="P121" s="47">
        <v>3.5999999999999997E-2</v>
      </c>
      <c r="Q121" s="47">
        <v>9.0999999999999998E-2</v>
      </c>
      <c r="R121" s="47">
        <f t="shared" si="0"/>
        <v>7.6633333333333345E-2</v>
      </c>
      <c r="S121" s="47"/>
    </row>
    <row r="122" spans="2:19" x14ac:dyDescent="0.25">
      <c r="B122" s="7" t="s">
        <v>21</v>
      </c>
      <c r="C122" s="47">
        <v>7.4099999999999999E-2</v>
      </c>
      <c r="D122" s="47">
        <v>0</v>
      </c>
      <c r="E122" s="47">
        <v>0</v>
      </c>
      <c r="F122" s="47">
        <v>0.28370000000000001</v>
      </c>
      <c r="G122" s="47">
        <v>0.1125</v>
      </c>
      <c r="H122" s="47">
        <v>0.23150000000000001</v>
      </c>
      <c r="I122" s="47">
        <v>0.1484</v>
      </c>
      <c r="J122" s="47">
        <v>0.26629999999999998</v>
      </c>
      <c r="K122" s="47">
        <v>6.54E-2</v>
      </c>
      <c r="L122" s="47">
        <v>7.6100000000000001E-2</v>
      </c>
      <c r="M122" s="47">
        <v>3.5400000000000001E-2</v>
      </c>
      <c r="N122" s="47">
        <v>0</v>
      </c>
      <c r="O122" s="47">
        <v>2.63E-2</v>
      </c>
      <c r="P122" s="47">
        <v>3.2500000000000001E-2</v>
      </c>
      <c r="Q122" s="47">
        <v>5.7000000000000002E-2</v>
      </c>
      <c r="R122" s="47">
        <f t="shared" si="0"/>
        <v>9.3946666666666651E-2</v>
      </c>
      <c r="S122" s="47"/>
    </row>
    <row r="123" spans="2:19" x14ac:dyDescent="0.25">
      <c r="B123" s="4" t="s">
        <v>47</v>
      </c>
      <c r="C123" s="47">
        <v>4.5999999999999999E-2</v>
      </c>
      <c r="D123" s="47">
        <v>0</v>
      </c>
      <c r="E123" s="47">
        <v>0.253</v>
      </c>
      <c r="F123" s="47">
        <v>0</v>
      </c>
      <c r="G123" s="47">
        <v>4.3400000000000001E-2</v>
      </c>
      <c r="H123" s="47">
        <v>6.9800000000000001E-2</v>
      </c>
      <c r="I123" s="47">
        <v>0</v>
      </c>
      <c r="J123" s="47">
        <v>4.53E-2</v>
      </c>
      <c r="K123" s="47">
        <v>0.10059999999999999</v>
      </c>
      <c r="L123" s="47">
        <v>0.14810000000000001</v>
      </c>
      <c r="M123" s="47">
        <v>0.1016</v>
      </c>
      <c r="N123" s="47">
        <v>3.4000000000000002E-2</v>
      </c>
      <c r="O123" s="47">
        <v>0.1953</v>
      </c>
      <c r="P123" s="47">
        <v>0.1555</v>
      </c>
      <c r="Q123" s="47">
        <v>9.3600000000000003E-2</v>
      </c>
      <c r="R123" s="47">
        <f t="shared" si="0"/>
        <v>8.5746666666666665E-2</v>
      </c>
      <c r="S123" s="47"/>
    </row>
    <row r="124" spans="2:19" x14ac:dyDescent="0.25">
      <c r="B124" s="4" t="s">
        <v>48</v>
      </c>
      <c r="C124" s="47">
        <v>0.1074</v>
      </c>
      <c r="D124" s="47">
        <v>9.8799999999999999E-2</v>
      </c>
      <c r="E124" s="47">
        <v>0.20319999999999999</v>
      </c>
      <c r="F124" s="47">
        <v>5.45E-2</v>
      </c>
      <c r="G124" s="47">
        <v>0</v>
      </c>
      <c r="H124" s="47">
        <v>0</v>
      </c>
      <c r="I124" s="47">
        <v>0</v>
      </c>
      <c r="J124" s="47">
        <v>0</v>
      </c>
      <c r="K124" s="47">
        <v>0.19439999999999999</v>
      </c>
      <c r="L124" s="47">
        <v>0.18329999999999999</v>
      </c>
      <c r="M124" s="47">
        <v>0</v>
      </c>
      <c r="N124" s="47">
        <v>0</v>
      </c>
      <c r="O124" s="47">
        <v>0.14680000000000001</v>
      </c>
      <c r="P124" s="47">
        <v>0.1784</v>
      </c>
      <c r="Q124" s="47">
        <v>9.3100000000000002E-2</v>
      </c>
      <c r="R124" s="47">
        <f t="shared" si="0"/>
        <v>8.3993333333333337E-2</v>
      </c>
      <c r="S124" s="47"/>
    </row>
    <row r="125" spans="2:19" x14ac:dyDescent="0.25">
      <c r="B125" s="4" t="s">
        <v>49</v>
      </c>
      <c r="C125" s="47">
        <v>8.9700000000000002E-2</v>
      </c>
      <c r="D125" s="47">
        <v>7.6100000000000001E-2</v>
      </c>
      <c r="E125" s="47">
        <v>6.7199999999999996E-2</v>
      </c>
      <c r="F125" s="47">
        <v>0.1043</v>
      </c>
      <c r="G125" s="47">
        <v>0</v>
      </c>
      <c r="H125" s="47">
        <v>8.6199999999999999E-2</v>
      </c>
      <c r="I125" s="47">
        <v>0</v>
      </c>
      <c r="J125" s="47">
        <v>0</v>
      </c>
      <c r="K125" s="47">
        <v>4.5100000000000001E-2</v>
      </c>
      <c r="L125" s="47">
        <v>0</v>
      </c>
      <c r="M125" s="47">
        <v>0.1177</v>
      </c>
      <c r="N125" s="47">
        <v>7.0000000000000007E-2</v>
      </c>
      <c r="O125" s="47">
        <v>8.8900000000000007E-2</v>
      </c>
      <c r="P125" s="47">
        <v>3.7499999999999999E-2</v>
      </c>
      <c r="Q125" s="47">
        <v>0.1056</v>
      </c>
      <c r="R125" s="47">
        <f t="shared" si="0"/>
        <v>5.9220000000000009E-2</v>
      </c>
      <c r="S125" s="47"/>
    </row>
    <row r="126" spans="2:19" x14ac:dyDescent="0.25">
      <c r="B126" s="4" t="s">
        <v>50</v>
      </c>
      <c r="C126" s="47">
        <v>8.1199999999999994E-2</v>
      </c>
      <c r="D126" s="47">
        <v>4.58E-2</v>
      </c>
      <c r="E126" s="47">
        <v>4.3400000000000001E-2</v>
      </c>
      <c r="F126" s="47">
        <v>6.4000000000000001E-2</v>
      </c>
      <c r="G126" s="47">
        <v>7.4800000000000005E-2</v>
      </c>
      <c r="H126" s="47">
        <v>4.1300000000000003E-2</v>
      </c>
      <c r="I126" s="47">
        <v>0</v>
      </c>
      <c r="J126" s="47">
        <v>3.7699999999999997E-2</v>
      </c>
      <c r="K126" s="47">
        <v>6.5600000000000006E-2</v>
      </c>
      <c r="L126" s="47">
        <v>6.7100000000000007E-2</v>
      </c>
      <c r="M126" s="47">
        <v>0.18590000000000001</v>
      </c>
      <c r="N126" s="47">
        <v>0.14499999999999999</v>
      </c>
      <c r="O126" s="47">
        <v>5.45E-2</v>
      </c>
      <c r="P126" s="47">
        <v>0</v>
      </c>
      <c r="Q126" s="47">
        <v>5.4199999999999998E-2</v>
      </c>
      <c r="R126" s="47">
        <f t="shared" si="0"/>
        <v>6.4033333333333345E-2</v>
      </c>
      <c r="S126" s="47"/>
    </row>
    <row r="127" spans="2:19" x14ac:dyDescent="0.25">
      <c r="B127" s="7" t="s">
        <v>22</v>
      </c>
      <c r="C127" s="47">
        <v>7.0999999999999994E-2</v>
      </c>
      <c r="D127" s="47">
        <v>9.3899999999999997E-2</v>
      </c>
      <c r="E127" s="47">
        <v>0.1069</v>
      </c>
      <c r="F127" s="47">
        <v>7.8700000000000006E-2</v>
      </c>
      <c r="G127" s="47">
        <v>3.3700000000000001E-2</v>
      </c>
      <c r="H127" s="47">
        <v>4.7399999999999998E-2</v>
      </c>
      <c r="I127" s="47">
        <v>0</v>
      </c>
      <c r="J127" s="47">
        <v>0</v>
      </c>
      <c r="K127" s="47">
        <v>0.1394</v>
      </c>
      <c r="L127" s="47">
        <v>5.5800000000000002E-2</v>
      </c>
      <c r="M127" s="47">
        <v>0</v>
      </c>
      <c r="N127" s="47">
        <v>2.69E-2</v>
      </c>
      <c r="O127" s="47">
        <v>5.5399999999999998E-2</v>
      </c>
      <c r="P127" s="47">
        <v>0.1191</v>
      </c>
      <c r="Q127" s="47">
        <v>2.8799999999999999E-2</v>
      </c>
      <c r="R127" s="47">
        <f t="shared" si="0"/>
        <v>5.7133333333333335E-2</v>
      </c>
      <c r="S127" s="47"/>
    </row>
    <row r="128" spans="2:19" x14ac:dyDescent="0.25">
      <c r="B128" s="4" t="s">
        <v>51</v>
      </c>
      <c r="C128" s="47">
        <v>0.1176</v>
      </c>
      <c r="D128" s="47">
        <v>4.9700000000000001E-2</v>
      </c>
      <c r="E128" s="47">
        <v>0.1135</v>
      </c>
      <c r="F128" s="47">
        <v>0.1381</v>
      </c>
      <c r="G128" s="47">
        <v>0</v>
      </c>
      <c r="H128" s="47">
        <v>0</v>
      </c>
      <c r="I128" s="47">
        <v>0</v>
      </c>
      <c r="J128" s="47">
        <v>4.3799999999999999E-2</v>
      </c>
      <c r="K128" s="47">
        <v>8.1799999999999998E-2</v>
      </c>
      <c r="L128" s="47">
        <v>6.2700000000000006E-2</v>
      </c>
      <c r="M128" s="47">
        <v>0.16919999999999999</v>
      </c>
      <c r="N128" s="47">
        <v>0.14729999999999999</v>
      </c>
      <c r="O128" s="47">
        <v>6.3E-2</v>
      </c>
      <c r="P128" s="47">
        <v>3.7199999999999997E-2</v>
      </c>
      <c r="Q128" s="47">
        <v>3.3599999999999998E-2</v>
      </c>
      <c r="R128" s="47">
        <f t="shared" si="0"/>
        <v>7.0499999999999993E-2</v>
      </c>
      <c r="S128" s="47"/>
    </row>
    <row r="129" spans="2:19" x14ac:dyDescent="0.25">
      <c r="B129" s="4" t="s">
        <v>52</v>
      </c>
      <c r="C129" s="47">
        <v>0.1125</v>
      </c>
      <c r="D129" s="47">
        <v>0</v>
      </c>
      <c r="E129" s="47">
        <v>8.6800000000000002E-2</v>
      </c>
      <c r="F129" s="47">
        <v>0.1043</v>
      </c>
      <c r="G129" s="47">
        <v>2.93E-2</v>
      </c>
      <c r="H129" s="47">
        <v>9.8199999999999996E-2</v>
      </c>
      <c r="I129" s="47">
        <v>0</v>
      </c>
      <c r="J129" s="47">
        <v>6.25E-2</v>
      </c>
      <c r="K129" s="47">
        <v>4.02E-2</v>
      </c>
      <c r="L129" s="47">
        <v>0.10970000000000001</v>
      </c>
      <c r="M129" s="47">
        <v>0.12479999999999999</v>
      </c>
      <c r="N129" s="47">
        <v>0.192</v>
      </c>
      <c r="O129" s="47">
        <v>3.1399999999999997E-2</v>
      </c>
      <c r="P129" s="47">
        <v>3.7600000000000001E-2</v>
      </c>
      <c r="Q129" s="47">
        <v>1.2800000000000001E-2</v>
      </c>
      <c r="R129" s="47">
        <f t="shared" si="0"/>
        <v>6.9473333333333318E-2</v>
      </c>
      <c r="S129" s="47"/>
    </row>
    <row r="130" spans="2:19" x14ac:dyDescent="0.25">
      <c r="B130" s="4" t="s">
        <v>53</v>
      </c>
      <c r="C130" s="47">
        <v>6.1699999999999998E-2</v>
      </c>
      <c r="D130" s="47">
        <v>8.4599999999999995E-2</v>
      </c>
      <c r="E130" s="47">
        <v>7.6200000000000004E-2</v>
      </c>
      <c r="F130" s="47">
        <v>0.1376</v>
      </c>
      <c r="G130" s="47">
        <v>0</v>
      </c>
      <c r="H130" s="47">
        <v>0.1467</v>
      </c>
      <c r="I130" s="47">
        <v>0</v>
      </c>
      <c r="J130" s="47">
        <v>0</v>
      </c>
      <c r="K130" s="47">
        <v>3.1199999999999999E-2</v>
      </c>
      <c r="L130" s="47">
        <v>0</v>
      </c>
      <c r="M130" s="47">
        <v>0.1744</v>
      </c>
      <c r="N130" s="47">
        <v>9.2899999999999996E-2</v>
      </c>
      <c r="O130" s="47">
        <v>7.7600000000000002E-2</v>
      </c>
      <c r="P130" s="47">
        <v>0</v>
      </c>
      <c r="Q130" s="47">
        <v>8.8499999999999995E-2</v>
      </c>
      <c r="R130" s="47">
        <f t="shared" si="0"/>
        <v>6.4759999999999998E-2</v>
      </c>
      <c r="S130" s="47"/>
    </row>
    <row r="131" spans="2:19" x14ac:dyDescent="0.25">
      <c r="B131" s="4" t="s">
        <v>54</v>
      </c>
      <c r="C131" s="47">
        <v>0.1348</v>
      </c>
      <c r="D131" s="47">
        <v>4.6199999999999998E-2</v>
      </c>
      <c r="E131" s="47">
        <v>0.18540000000000001</v>
      </c>
      <c r="F131" s="47">
        <v>5.0999999999999997E-2</v>
      </c>
      <c r="G131" s="47">
        <v>3.3399999999999999E-2</v>
      </c>
      <c r="H131" s="47">
        <v>0</v>
      </c>
      <c r="I131" s="47">
        <v>0</v>
      </c>
      <c r="J131" s="47">
        <v>0</v>
      </c>
      <c r="K131" s="47">
        <v>0</v>
      </c>
      <c r="L131" s="47">
        <v>2.7300000000000001E-2</v>
      </c>
      <c r="M131" s="47">
        <v>0.1638</v>
      </c>
      <c r="N131" s="47">
        <v>0.14230000000000001</v>
      </c>
      <c r="O131" s="47">
        <v>9.98E-2</v>
      </c>
      <c r="P131" s="47">
        <v>5.1200000000000002E-2</v>
      </c>
      <c r="Q131" s="47">
        <v>5.4800000000000001E-2</v>
      </c>
      <c r="R131" s="47">
        <f t="shared" si="0"/>
        <v>6.5999999999999989E-2</v>
      </c>
      <c r="S131" s="47"/>
    </row>
    <row r="132" spans="2:19" x14ac:dyDescent="0.25">
      <c r="B132" s="4" t="s">
        <v>55</v>
      </c>
      <c r="C132" s="47">
        <v>6.1899999999999997E-2</v>
      </c>
      <c r="D132" s="47">
        <v>9.6799999999999997E-2</v>
      </c>
      <c r="E132" s="47">
        <v>0.20979999999999999</v>
      </c>
      <c r="F132" s="47">
        <v>0</v>
      </c>
      <c r="G132" s="47">
        <v>7.2400000000000006E-2</v>
      </c>
      <c r="H132" s="47">
        <v>8.7999999999999995E-2</v>
      </c>
      <c r="I132" s="47">
        <v>0</v>
      </c>
      <c r="J132" s="47">
        <v>3.3099999999999997E-2</v>
      </c>
      <c r="K132" s="47">
        <v>2.5399999999999999E-2</v>
      </c>
      <c r="L132" s="47">
        <v>4.5999999999999999E-2</v>
      </c>
      <c r="M132" s="47">
        <v>3.1600000000000003E-2</v>
      </c>
      <c r="N132" s="47">
        <v>5.2600000000000001E-2</v>
      </c>
      <c r="O132" s="47">
        <v>0.155</v>
      </c>
      <c r="P132" s="47">
        <v>0.1182</v>
      </c>
      <c r="Q132" s="47">
        <v>1.46E-2</v>
      </c>
      <c r="R132" s="47">
        <f t="shared" si="0"/>
        <v>6.7026666666666665E-2</v>
      </c>
      <c r="S132" s="47"/>
    </row>
    <row r="133" spans="2:19" x14ac:dyDescent="0.25">
      <c r="B133" s="7" t="s">
        <v>23</v>
      </c>
      <c r="C133" s="47">
        <v>2.35E-2</v>
      </c>
      <c r="D133" s="47">
        <v>6.8900000000000003E-2</v>
      </c>
      <c r="E133" s="47">
        <v>0.1643</v>
      </c>
      <c r="F133" s="47">
        <v>7.3300000000000004E-2</v>
      </c>
      <c r="G133" s="47">
        <v>2.12E-2</v>
      </c>
      <c r="H133" s="47">
        <v>0</v>
      </c>
      <c r="I133" s="47">
        <v>0</v>
      </c>
      <c r="J133" s="47">
        <v>0</v>
      </c>
      <c r="K133" s="47">
        <v>2.2100000000000002E-2</v>
      </c>
      <c r="L133" s="47">
        <v>9.8599999999999993E-2</v>
      </c>
      <c r="M133" s="47">
        <v>0</v>
      </c>
      <c r="N133" s="47">
        <v>0</v>
      </c>
      <c r="O133" s="47">
        <v>0.1192</v>
      </c>
      <c r="P133" s="47">
        <v>5.6399999999999999E-2</v>
      </c>
      <c r="Q133" s="47">
        <v>6.9800000000000001E-2</v>
      </c>
      <c r="R133" s="47">
        <f t="shared" si="0"/>
        <v>4.7820000000000001E-2</v>
      </c>
      <c r="S133" s="47"/>
    </row>
    <row r="134" spans="2:19" x14ac:dyDescent="0.25">
      <c r="B134" s="4" t="s">
        <v>56</v>
      </c>
      <c r="C134" s="47">
        <v>4.4900000000000002E-2</v>
      </c>
      <c r="D134" s="47">
        <v>5.0900000000000001E-2</v>
      </c>
      <c r="E134" s="47">
        <v>9.3200000000000005E-2</v>
      </c>
      <c r="F134" s="47">
        <v>2.1000000000000001E-2</v>
      </c>
      <c r="G134" s="47">
        <v>3.6700000000000003E-2</v>
      </c>
      <c r="H134" s="47">
        <v>4.4900000000000002E-2</v>
      </c>
      <c r="I134" s="47">
        <v>0.1028</v>
      </c>
      <c r="J134" s="47">
        <v>4.1599999999999998E-2</v>
      </c>
      <c r="K134" s="47">
        <v>0.15140000000000001</v>
      </c>
      <c r="L134" s="47">
        <v>0.17549999999999999</v>
      </c>
      <c r="M134" s="47">
        <v>0</v>
      </c>
      <c r="N134" s="47">
        <v>0</v>
      </c>
      <c r="O134" s="47">
        <v>4.9700000000000001E-2</v>
      </c>
      <c r="P134" s="47">
        <v>4.9500000000000002E-2</v>
      </c>
      <c r="Q134" s="47">
        <v>4.3700000000000003E-2</v>
      </c>
      <c r="R134" s="47">
        <f t="shared" si="0"/>
        <v>6.0386666666666665E-2</v>
      </c>
      <c r="S134" s="47"/>
    </row>
    <row r="135" spans="2:19" x14ac:dyDescent="0.25">
      <c r="B135" s="4" t="s">
        <v>57</v>
      </c>
      <c r="C135" s="47">
        <v>7.9399999999999998E-2</v>
      </c>
      <c r="D135" s="47">
        <v>6.3500000000000001E-2</v>
      </c>
      <c r="E135" s="47">
        <v>0.2457</v>
      </c>
      <c r="F135" s="47">
        <v>0</v>
      </c>
      <c r="G135" s="47">
        <v>5.04E-2</v>
      </c>
      <c r="H135" s="47">
        <v>0.1016</v>
      </c>
      <c r="I135" s="47">
        <v>0</v>
      </c>
      <c r="J135" s="47">
        <v>4.9399999999999999E-2</v>
      </c>
      <c r="K135" s="47">
        <v>4.82E-2</v>
      </c>
      <c r="L135" s="47">
        <v>0.1331</v>
      </c>
      <c r="M135" s="47">
        <v>0</v>
      </c>
      <c r="N135" s="47">
        <v>0</v>
      </c>
      <c r="O135" s="47">
        <v>0.1371</v>
      </c>
      <c r="P135" s="47">
        <v>0.16109999999999999</v>
      </c>
      <c r="Q135" s="47">
        <v>0</v>
      </c>
      <c r="R135" s="47">
        <f t="shared" si="0"/>
        <v>7.1299999999999988E-2</v>
      </c>
      <c r="S135" s="47"/>
    </row>
    <row r="136" spans="2:19" x14ac:dyDescent="0.25">
      <c r="B136" s="7" t="s">
        <v>160</v>
      </c>
      <c r="C136" s="47">
        <v>0.1323</v>
      </c>
      <c r="D136" s="47">
        <v>4.7100000000000003E-2</v>
      </c>
      <c r="E136" s="47">
        <v>7.3599999999999999E-2</v>
      </c>
      <c r="F136" s="47">
        <v>4.7600000000000003E-2</v>
      </c>
      <c r="G136" s="47">
        <v>3.1099999999999999E-2</v>
      </c>
      <c r="H136" s="47">
        <v>0</v>
      </c>
      <c r="I136" s="47">
        <v>0</v>
      </c>
      <c r="J136" s="47">
        <v>0.1017</v>
      </c>
      <c r="K136" s="47">
        <v>0</v>
      </c>
      <c r="L136" s="47">
        <v>0.1067</v>
      </c>
      <c r="M136" s="47">
        <v>9.5399999999999999E-2</v>
      </c>
      <c r="N136" s="47">
        <v>8.1600000000000006E-2</v>
      </c>
      <c r="O136" s="47">
        <v>3.1899999999999998E-2</v>
      </c>
      <c r="P136" s="47">
        <v>0</v>
      </c>
      <c r="Q136" s="47">
        <v>6.2799999999999995E-2</v>
      </c>
      <c r="R136" s="47">
        <f t="shared" si="0"/>
        <v>5.4120000000000008E-2</v>
      </c>
      <c r="S136" s="47"/>
    </row>
    <row r="137" spans="2:19" x14ac:dyDescent="0.25">
      <c r="B137" s="7" t="s">
        <v>36</v>
      </c>
      <c r="C137" s="47">
        <v>6.8199999999999997E-2</v>
      </c>
      <c r="D137" s="47">
        <v>8.5300000000000001E-2</v>
      </c>
      <c r="E137" s="47">
        <v>0</v>
      </c>
      <c r="F137" s="47">
        <v>5.0900000000000001E-2</v>
      </c>
      <c r="G137" s="47">
        <v>0.1497</v>
      </c>
      <c r="H137" s="47">
        <v>0.16350000000000001</v>
      </c>
      <c r="I137" s="47">
        <v>0</v>
      </c>
      <c r="J137" s="47">
        <v>0.1237</v>
      </c>
      <c r="K137" s="47">
        <v>0</v>
      </c>
      <c r="L137" s="47">
        <v>0</v>
      </c>
      <c r="M137" s="47">
        <v>5.3800000000000001E-2</v>
      </c>
      <c r="N137" s="47">
        <v>0</v>
      </c>
      <c r="O137" s="47">
        <v>2.7799999999999998E-2</v>
      </c>
      <c r="P137" s="47">
        <v>0</v>
      </c>
      <c r="Q137" s="47">
        <v>5.3999999999999999E-2</v>
      </c>
      <c r="R137" s="47">
        <f t="shared" si="0"/>
        <v>5.1793333333333337E-2</v>
      </c>
      <c r="S137" s="47"/>
    </row>
    <row r="138" spans="2:19" x14ac:dyDescent="0.25">
      <c r="B138" s="4" t="s">
        <v>58</v>
      </c>
      <c r="C138" s="47">
        <v>0.1094</v>
      </c>
      <c r="D138" s="47">
        <v>9.2100000000000001E-2</v>
      </c>
      <c r="E138" s="47">
        <v>0.15720000000000001</v>
      </c>
      <c r="F138" s="47">
        <v>3.2099999999999997E-2</v>
      </c>
      <c r="G138" s="47">
        <v>8.2600000000000007E-2</v>
      </c>
      <c r="H138" s="47">
        <v>0</v>
      </c>
      <c r="I138" s="47">
        <v>9.9599999999999994E-2</v>
      </c>
      <c r="J138" s="47">
        <v>0</v>
      </c>
      <c r="K138" s="47">
        <v>2.5899999999999999E-2</v>
      </c>
      <c r="L138" s="47">
        <v>2.8000000000000001E-2</v>
      </c>
      <c r="M138" s="47">
        <v>0</v>
      </c>
      <c r="N138" s="47">
        <v>2.7300000000000001E-2</v>
      </c>
      <c r="O138" s="47">
        <v>7.5600000000000001E-2</v>
      </c>
      <c r="P138" s="47">
        <v>0.1057</v>
      </c>
      <c r="Q138" s="47">
        <v>3.61E-2</v>
      </c>
      <c r="R138" s="47">
        <f t="shared" si="0"/>
        <v>5.8106666666666675E-2</v>
      </c>
      <c r="S138" s="47"/>
    </row>
    <row r="139" spans="2:19" x14ac:dyDescent="0.25">
      <c r="B139" s="4" t="s">
        <v>59</v>
      </c>
      <c r="C139" s="47">
        <v>4.87E-2</v>
      </c>
      <c r="D139" s="47">
        <v>0.13139999999999999</v>
      </c>
      <c r="E139" s="47">
        <v>8.3900000000000002E-2</v>
      </c>
      <c r="F139" s="47">
        <v>0</v>
      </c>
      <c r="G139" s="47">
        <v>0</v>
      </c>
      <c r="H139" s="47">
        <v>7.8E-2</v>
      </c>
      <c r="I139" s="47">
        <v>0</v>
      </c>
      <c r="J139" s="47">
        <v>2.98E-2</v>
      </c>
      <c r="K139" s="47">
        <v>0</v>
      </c>
      <c r="L139" s="47">
        <v>0</v>
      </c>
      <c r="M139" s="47">
        <v>4.9299999999999997E-2</v>
      </c>
      <c r="N139" s="47">
        <v>3.9699999999999999E-2</v>
      </c>
      <c r="O139" s="47">
        <v>7.8899999999999998E-2</v>
      </c>
      <c r="P139" s="47">
        <v>9.8500000000000004E-2</v>
      </c>
      <c r="Q139" s="47">
        <v>5.7000000000000002E-2</v>
      </c>
      <c r="R139" s="47">
        <f t="shared" si="0"/>
        <v>4.6346666666666675E-2</v>
      </c>
      <c r="S139" s="47"/>
    </row>
    <row r="140" spans="2:19" x14ac:dyDescent="0.25">
      <c r="B140" s="4" t="s">
        <v>60</v>
      </c>
      <c r="C140" s="47">
        <v>0.10059999999999999</v>
      </c>
      <c r="D140" s="47">
        <v>0.20449999999999999</v>
      </c>
      <c r="E140" s="47">
        <v>3.7999999999999999E-2</v>
      </c>
      <c r="F140" s="47">
        <v>2.9899999999999999E-2</v>
      </c>
      <c r="G140" s="47">
        <v>5.28E-2</v>
      </c>
      <c r="H140" s="47">
        <v>0</v>
      </c>
      <c r="I140" s="47">
        <v>0</v>
      </c>
      <c r="J140" s="47">
        <v>4.8000000000000001E-2</v>
      </c>
      <c r="K140" s="47">
        <v>0</v>
      </c>
      <c r="L140" s="47">
        <v>6.3799999999999996E-2</v>
      </c>
      <c r="M140" s="47">
        <v>9.5299999999999996E-2</v>
      </c>
      <c r="N140" s="47">
        <v>8.7099999999999997E-2</v>
      </c>
      <c r="O140" s="47">
        <v>5.9200000000000003E-2</v>
      </c>
      <c r="P140" s="47">
        <v>0</v>
      </c>
      <c r="Q140" s="47">
        <v>0</v>
      </c>
      <c r="R140" s="47">
        <f t="shared" si="0"/>
        <v>5.1946666666666669E-2</v>
      </c>
      <c r="S140" s="47"/>
    </row>
    <row r="141" spans="2:19" x14ac:dyDescent="0.25">
      <c r="B141" s="4" t="s">
        <v>61</v>
      </c>
      <c r="C141" s="47">
        <v>4.0899999999999999E-2</v>
      </c>
      <c r="D141" s="47">
        <v>4.3700000000000003E-2</v>
      </c>
      <c r="E141" s="47">
        <v>0.1042</v>
      </c>
      <c r="F141" s="47">
        <v>0</v>
      </c>
      <c r="G141" s="47">
        <v>3.5900000000000001E-2</v>
      </c>
      <c r="H141" s="47">
        <v>2.98E-2</v>
      </c>
      <c r="I141" s="47">
        <v>0</v>
      </c>
      <c r="J141" s="47">
        <v>0</v>
      </c>
      <c r="K141" s="47">
        <v>0.15579999999999999</v>
      </c>
      <c r="L141" s="47">
        <v>0.2223</v>
      </c>
      <c r="M141" s="47">
        <v>0</v>
      </c>
      <c r="N141" s="47">
        <v>0</v>
      </c>
      <c r="O141" s="47">
        <v>4.02E-2</v>
      </c>
      <c r="P141" s="47">
        <v>6.8199999999999997E-2</v>
      </c>
      <c r="Q141" s="47">
        <v>0.11169999999999999</v>
      </c>
      <c r="R141" s="47">
        <f t="shared" si="0"/>
        <v>5.6846666666666677E-2</v>
      </c>
      <c r="S141" s="47"/>
    </row>
    <row r="142" spans="2:19" x14ac:dyDescent="0.25">
      <c r="B142" s="4" t="s">
        <v>62</v>
      </c>
      <c r="C142" s="47">
        <v>0</v>
      </c>
      <c r="D142" s="47">
        <v>0.21429999999999999</v>
      </c>
      <c r="E142" s="47">
        <v>0</v>
      </c>
      <c r="F142" s="47">
        <v>9.7299999999999998E-2</v>
      </c>
      <c r="G142" s="47">
        <v>0</v>
      </c>
      <c r="H142" s="47">
        <v>7.4700000000000003E-2</v>
      </c>
      <c r="I142" s="47">
        <v>8.1199999999999994E-2</v>
      </c>
      <c r="J142" s="47">
        <v>5.2299999999999999E-2</v>
      </c>
      <c r="K142" s="47">
        <v>0</v>
      </c>
      <c r="L142" s="47">
        <v>4.1099999999999998E-2</v>
      </c>
      <c r="M142" s="47">
        <v>7.5999999999999998E-2</v>
      </c>
      <c r="N142" s="47">
        <v>7.51E-2</v>
      </c>
      <c r="O142" s="47">
        <v>0</v>
      </c>
      <c r="P142" s="47">
        <v>6.1100000000000002E-2</v>
      </c>
      <c r="Q142" s="47">
        <v>7.6200000000000004E-2</v>
      </c>
      <c r="R142" s="47">
        <f t="shared" si="0"/>
        <v>5.6620000000000004E-2</v>
      </c>
      <c r="S142" s="47"/>
    </row>
    <row r="143" spans="2:19" x14ac:dyDescent="0.25">
      <c r="B143" s="7" t="s">
        <v>24</v>
      </c>
      <c r="C143" s="47">
        <v>6.3399999999999998E-2</v>
      </c>
      <c r="D143" s="47">
        <v>5.62E-2</v>
      </c>
      <c r="E143" s="47">
        <v>8.1100000000000005E-2</v>
      </c>
      <c r="F143" s="47">
        <v>6.7599999999999993E-2</v>
      </c>
      <c r="G143" s="47">
        <v>0</v>
      </c>
      <c r="H143" s="47">
        <v>3.3799999999999997E-2</v>
      </c>
      <c r="I143" s="47">
        <v>0</v>
      </c>
      <c r="J143" s="47">
        <v>0</v>
      </c>
      <c r="K143" s="47">
        <v>0</v>
      </c>
      <c r="L143" s="47">
        <v>0</v>
      </c>
      <c r="M143" s="47">
        <v>9.0700000000000003E-2</v>
      </c>
      <c r="N143" s="47">
        <v>4.65E-2</v>
      </c>
      <c r="O143" s="47">
        <v>8.2199999999999995E-2</v>
      </c>
      <c r="P143" s="47">
        <v>0</v>
      </c>
      <c r="Q143" s="47">
        <v>3.6700000000000003E-2</v>
      </c>
      <c r="R143" s="47">
        <f t="shared" si="0"/>
        <v>3.7213333333333327E-2</v>
      </c>
      <c r="S143" s="47"/>
    </row>
    <row r="144" spans="2:19" x14ac:dyDescent="0.25">
      <c r="B144" s="4" t="s">
        <v>63</v>
      </c>
      <c r="C144" s="47">
        <v>2.4E-2</v>
      </c>
      <c r="D144" s="47">
        <v>0</v>
      </c>
      <c r="E144" s="47">
        <v>3.32E-2</v>
      </c>
      <c r="F144" s="47">
        <v>3.7199999999999997E-2</v>
      </c>
      <c r="G144" s="47">
        <v>1.9099999999999999E-2</v>
      </c>
      <c r="H144" s="47">
        <v>3.0800000000000001E-2</v>
      </c>
      <c r="I144" s="47">
        <v>9.2600000000000002E-2</v>
      </c>
      <c r="J144" s="47">
        <v>6.2799999999999995E-2</v>
      </c>
      <c r="K144" s="47">
        <v>2.63E-2</v>
      </c>
      <c r="L144" s="47">
        <v>3.27E-2</v>
      </c>
      <c r="M144" s="47">
        <v>6.6000000000000003E-2</v>
      </c>
      <c r="N144" s="47">
        <v>5.3900000000000003E-2</v>
      </c>
      <c r="O144" s="47">
        <v>2.6100000000000002E-2</v>
      </c>
      <c r="P144" s="47">
        <v>0</v>
      </c>
      <c r="Q144" s="47">
        <v>8.3000000000000004E-2</v>
      </c>
      <c r="R144" s="47">
        <f t="shared" si="0"/>
        <v>3.9179999999999993E-2</v>
      </c>
      <c r="S144" s="47"/>
    </row>
    <row r="145" spans="2:19" x14ac:dyDescent="0.25">
      <c r="B145" s="4" t="s">
        <v>64</v>
      </c>
      <c r="C145" s="47">
        <v>0</v>
      </c>
      <c r="D145" s="47">
        <v>6.4600000000000005E-2</v>
      </c>
      <c r="E145" s="47">
        <v>6.25E-2</v>
      </c>
      <c r="F145" s="47">
        <v>5.3499999999999999E-2</v>
      </c>
      <c r="G145" s="47">
        <v>0</v>
      </c>
      <c r="H145" s="47">
        <v>8.8999999999999996E-2</v>
      </c>
      <c r="I145" s="47">
        <v>0</v>
      </c>
      <c r="J145" s="47">
        <v>6.7500000000000004E-2</v>
      </c>
      <c r="K145" s="47">
        <v>4.6199999999999998E-2</v>
      </c>
      <c r="L145" s="47">
        <v>4.3499999999999997E-2</v>
      </c>
      <c r="M145" s="47">
        <v>3.5700000000000003E-2</v>
      </c>
      <c r="N145" s="47">
        <v>0</v>
      </c>
      <c r="O145" s="47">
        <v>5.4300000000000001E-2</v>
      </c>
      <c r="P145" s="47">
        <v>5.7099999999999998E-2</v>
      </c>
      <c r="Q145" s="47">
        <v>4.6800000000000001E-2</v>
      </c>
      <c r="R145" s="47">
        <f t="shared" si="0"/>
        <v>4.1379999999999993E-2</v>
      </c>
      <c r="S145" s="47"/>
    </row>
    <row r="146" spans="2:19" x14ac:dyDescent="0.25">
      <c r="B146" s="4" t="s">
        <v>65</v>
      </c>
      <c r="C146" s="47">
        <v>4.7899999999999998E-2</v>
      </c>
      <c r="D146" s="47">
        <v>7.7100000000000002E-2</v>
      </c>
      <c r="E146" s="47">
        <v>4.3799999999999999E-2</v>
      </c>
      <c r="F146" s="47">
        <v>7.0699999999999999E-2</v>
      </c>
      <c r="G146" s="47">
        <v>4.5699999999999998E-2</v>
      </c>
      <c r="H146" s="47">
        <v>3.5499999999999997E-2</v>
      </c>
      <c r="I146" s="47">
        <v>0</v>
      </c>
      <c r="J146" s="47">
        <v>0</v>
      </c>
      <c r="K146" s="47">
        <v>2.0500000000000001E-2</v>
      </c>
      <c r="L146" s="47">
        <v>0</v>
      </c>
      <c r="M146" s="47">
        <v>9.0899999999999995E-2</v>
      </c>
      <c r="N146" s="47">
        <v>6.1600000000000002E-2</v>
      </c>
      <c r="O146" s="47">
        <v>0</v>
      </c>
      <c r="P146" s="47">
        <v>0</v>
      </c>
      <c r="Q146" s="47">
        <v>0.1003</v>
      </c>
      <c r="R146" s="47">
        <f t="shared" si="0"/>
        <v>3.9599999999999996E-2</v>
      </c>
      <c r="S146" s="47"/>
    </row>
    <row r="147" spans="2:19" x14ac:dyDescent="0.25">
      <c r="B147" s="7" t="s">
        <v>159</v>
      </c>
      <c r="C147" s="47">
        <v>4.9700000000000001E-2</v>
      </c>
      <c r="D147" s="47">
        <v>6.2600000000000003E-2</v>
      </c>
      <c r="E147" s="47">
        <v>3.3599999999999998E-2</v>
      </c>
      <c r="F147" s="47">
        <v>3.5999999999999997E-2</v>
      </c>
      <c r="G147" s="47">
        <v>0</v>
      </c>
      <c r="H147" s="47">
        <v>0</v>
      </c>
      <c r="I147" s="47">
        <v>7.7499999999999999E-2</v>
      </c>
      <c r="J147" s="47">
        <v>8.7999999999999995E-2</v>
      </c>
      <c r="K147" s="47">
        <v>0</v>
      </c>
      <c r="L147" s="47">
        <v>4.7600000000000003E-2</v>
      </c>
      <c r="M147" s="47">
        <v>5.6000000000000001E-2</v>
      </c>
      <c r="N147" s="47">
        <v>7.5300000000000006E-2</v>
      </c>
      <c r="O147" s="47">
        <v>2.7E-2</v>
      </c>
      <c r="P147" s="47">
        <v>0</v>
      </c>
      <c r="Q147" s="47">
        <v>5.45E-2</v>
      </c>
      <c r="R147" s="47">
        <f t="shared" si="0"/>
        <v>4.052E-2</v>
      </c>
      <c r="S147" s="47"/>
    </row>
    <row r="148" spans="2:19" x14ac:dyDescent="0.25">
      <c r="B148" s="7" t="s">
        <v>25</v>
      </c>
      <c r="C148" s="47">
        <v>0</v>
      </c>
      <c r="D148" s="47">
        <v>3.8199999999999998E-2</v>
      </c>
      <c r="E148" s="47">
        <v>0</v>
      </c>
      <c r="F148" s="47">
        <v>9.7500000000000003E-2</v>
      </c>
      <c r="G148" s="47">
        <v>0</v>
      </c>
      <c r="H148" s="47">
        <v>0</v>
      </c>
      <c r="I148" s="47">
        <v>0</v>
      </c>
      <c r="J148" s="47">
        <v>0</v>
      </c>
      <c r="K148" s="47">
        <v>0.1381</v>
      </c>
      <c r="L148" s="47">
        <v>0</v>
      </c>
      <c r="M148" s="47">
        <v>7.3200000000000001E-2</v>
      </c>
      <c r="N148" s="47">
        <v>3.0800000000000001E-2</v>
      </c>
      <c r="O148" s="47">
        <v>4.1000000000000002E-2</v>
      </c>
      <c r="P148" s="47">
        <v>0</v>
      </c>
      <c r="Q148" s="47">
        <v>5.5500000000000001E-2</v>
      </c>
      <c r="R148" s="47">
        <f t="shared" si="0"/>
        <v>3.1619999999999995E-2</v>
      </c>
      <c r="S148" s="47"/>
    </row>
    <row r="149" spans="2:19" x14ac:dyDescent="0.25">
      <c r="B149" s="4" t="s">
        <v>66</v>
      </c>
      <c r="C149" s="47">
        <v>5.5199999999999999E-2</v>
      </c>
      <c r="D149" s="47">
        <v>6.3200000000000006E-2</v>
      </c>
      <c r="E149" s="47">
        <v>0</v>
      </c>
      <c r="F149" s="47">
        <v>6.1499999999999999E-2</v>
      </c>
      <c r="G149" s="47">
        <v>6.5500000000000003E-2</v>
      </c>
      <c r="H149" s="47">
        <v>7.0999999999999994E-2</v>
      </c>
      <c r="I149" s="47">
        <v>0</v>
      </c>
      <c r="J149" s="47">
        <v>0</v>
      </c>
      <c r="K149" s="47">
        <v>6.1699999999999998E-2</v>
      </c>
      <c r="L149" s="47">
        <v>0.1183</v>
      </c>
      <c r="M149" s="47">
        <v>7.6600000000000001E-2</v>
      </c>
      <c r="N149" s="47">
        <v>8.0600000000000005E-2</v>
      </c>
      <c r="O149" s="47">
        <v>0</v>
      </c>
      <c r="P149" s="47">
        <v>0</v>
      </c>
      <c r="Q149" s="47">
        <v>4.3499999999999997E-2</v>
      </c>
      <c r="R149" s="47">
        <f t="shared" si="0"/>
        <v>4.6473333333333332E-2</v>
      </c>
      <c r="S149" s="47"/>
    </row>
    <row r="150" spans="2:19" x14ac:dyDescent="0.25">
      <c r="B150" s="4" t="s">
        <v>67</v>
      </c>
      <c r="C150" s="47">
        <v>2.93E-2</v>
      </c>
      <c r="D150" s="47">
        <v>0</v>
      </c>
      <c r="E150" s="47">
        <v>3.8199999999999998E-2</v>
      </c>
      <c r="F150" s="47">
        <v>6.2399999999999997E-2</v>
      </c>
      <c r="G150" s="47">
        <v>4.8500000000000001E-2</v>
      </c>
      <c r="H150" s="47">
        <v>3.2899999999999999E-2</v>
      </c>
      <c r="I150" s="47">
        <v>0</v>
      </c>
      <c r="J150" s="47">
        <v>3.7900000000000003E-2</v>
      </c>
      <c r="K150" s="47">
        <v>0</v>
      </c>
      <c r="L150" s="47">
        <v>0</v>
      </c>
      <c r="M150" s="47">
        <v>5.3900000000000003E-2</v>
      </c>
      <c r="N150" s="47">
        <v>8.4699999999999998E-2</v>
      </c>
      <c r="O150" s="47">
        <v>5.7299999999999997E-2</v>
      </c>
      <c r="P150" s="47">
        <v>4.8800000000000003E-2</v>
      </c>
      <c r="Q150" s="47">
        <v>2.53E-2</v>
      </c>
      <c r="R150" s="47">
        <f t="shared" si="0"/>
        <v>3.4613333333333336E-2</v>
      </c>
      <c r="S150" s="47"/>
    </row>
    <row r="151" spans="2:19" x14ac:dyDescent="0.25">
      <c r="B151" s="4" t="s">
        <v>68</v>
      </c>
      <c r="C151" s="47">
        <v>0</v>
      </c>
      <c r="D151" s="47">
        <v>0</v>
      </c>
      <c r="E151" s="47">
        <v>3.0700000000000002E-2</v>
      </c>
      <c r="F151" s="47">
        <v>4.6600000000000003E-2</v>
      </c>
      <c r="G151" s="47">
        <v>1.8100000000000002E-2</v>
      </c>
      <c r="H151" s="47">
        <v>0.21759999999999999</v>
      </c>
      <c r="I151" s="47">
        <v>0</v>
      </c>
      <c r="J151" s="47">
        <v>4.8000000000000001E-2</v>
      </c>
      <c r="K151" s="47">
        <v>1.77E-2</v>
      </c>
      <c r="L151" s="47">
        <v>0</v>
      </c>
      <c r="M151" s="47">
        <v>0</v>
      </c>
      <c r="N151" s="47">
        <v>0</v>
      </c>
      <c r="O151" s="47">
        <v>4.1300000000000003E-2</v>
      </c>
      <c r="P151" s="47">
        <v>8.3699999999999997E-2</v>
      </c>
      <c r="Q151" s="47">
        <v>9.8299999999999998E-2</v>
      </c>
      <c r="R151" s="47">
        <f t="shared" si="0"/>
        <v>4.013333333333334E-2</v>
      </c>
      <c r="S151" s="47"/>
    </row>
    <row r="152" spans="2:19" x14ac:dyDescent="0.25">
      <c r="B152" s="4" t="s">
        <v>69</v>
      </c>
      <c r="C152" s="47">
        <v>0</v>
      </c>
      <c r="D152" s="47">
        <v>3.0800000000000001E-2</v>
      </c>
      <c r="E152" s="47">
        <v>0</v>
      </c>
      <c r="F152" s="47">
        <v>0.1241</v>
      </c>
      <c r="G152" s="47">
        <v>0</v>
      </c>
      <c r="H152" s="47">
        <v>5.5E-2</v>
      </c>
      <c r="I152" s="47">
        <v>0</v>
      </c>
      <c r="J152" s="47">
        <v>0</v>
      </c>
      <c r="K152" s="47">
        <v>6.4600000000000005E-2</v>
      </c>
      <c r="L152" s="47">
        <v>4.8300000000000003E-2</v>
      </c>
      <c r="M152" s="47">
        <v>8.3099999999999993E-2</v>
      </c>
      <c r="N152" s="47">
        <v>4.8800000000000003E-2</v>
      </c>
      <c r="O152" s="47">
        <v>0</v>
      </c>
      <c r="P152" s="47">
        <v>0</v>
      </c>
      <c r="Q152" s="47">
        <v>4.99E-2</v>
      </c>
      <c r="R152" s="47">
        <f t="shared" si="0"/>
        <v>3.3640000000000003E-2</v>
      </c>
      <c r="S152" s="47"/>
    </row>
    <row r="153" spans="2:19" x14ac:dyDescent="0.25">
      <c r="B153" s="7" t="s">
        <v>104</v>
      </c>
      <c r="C153" s="47">
        <v>0</v>
      </c>
      <c r="D153" s="47">
        <v>0</v>
      </c>
      <c r="E153" s="47">
        <v>0</v>
      </c>
      <c r="F153" s="47">
        <v>0.1027</v>
      </c>
      <c r="G153" s="47">
        <v>2.3199999999999998E-2</v>
      </c>
      <c r="H153" s="47">
        <v>8.6900000000000005E-2</v>
      </c>
      <c r="I153" s="47">
        <v>0</v>
      </c>
      <c r="J153" s="47">
        <v>2.86E-2</v>
      </c>
      <c r="K153" s="47">
        <v>1.66E-2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0.2276</v>
      </c>
      <c r="R153" s="47">
        <f t="shared" si="0"/>
        <v>3.2373333333333337E-2</v>
      </c>
      <c r="S153" s="47"/>
    </row>
    <row r="154" spans="2:19" x14ac:dyDescent="0.25">
      <c r="B154" s="7" t="s">
        <v>37</v>
      </c>
      <c r="C154" s="47">
        <v>0</v>
      </c>
      <c r="D154" s="47">
        <v>0</v>
      </c>
      <c r="E154" s="47">
        <v>0.20380000000000001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0</v>
      </c>
      <c r="L154" s="47">
        <v>0.1124</v>
      </c>
      <c r="M154" s="47">
        <v>3.2899999999999999E-2</v>
      </c>
      <c r="N154" s="47">
        <v>0</v>
      </c>
      <c r="O154" s="47">
        <v>0.13170000000000001</v>
      </c>
      <c r="P154" s="47">
        <v>0.1338</v>
      </c>
      <c r="Q154" s="47">
        <v>5.2200000000000003E-2</v>
      </c>
      <c r="R154" s="47">
        <f t="shared" si="0"/>
        <v>4.4453333333333338E-2</v>
      </c>
      <c r="S154" s="47"/>
    </row>
    <row r="155" spans="2:19" x14ac:dyDescent="0.25">
      <c r="B155" s="4" t="s">
        <v>70</v>
      </c>
      <c r="C155" s="47">
        <v>7.2400000000000006E-2</v>
      </c>
      <c r="D155" s="47">
        <v>0</v>
      </c>
      <c r="E155" s="47">
        <v>3.6299999999999999E-2</v>
      </c>
      <c r="F155" s="47">
        <v>0</v>
      </c>
      <c r="G155" s="47">
        <v>0.18970000000000001</v>
      </c>
      <c r="H155" s="47">
        <v>0</v>
      </c>
      <c r="I155" s="47">
        <v>0</v>
      </c>
      <c r="J155" s="47">
        <v>0</v>
      </c>
      <c r="K155" s="47">
        <v>6.0999999999999999E-2</v>
      </c>
      <c r="L155" s="47">
        <v>0</v>
      </c>
      <c r="M155" s="47">
        <v>9.7199999999999995E-2</v>
      </c>
      <c r="N155" s="47">
        <v>0.105</v>
      </c>
      <c r="O155" s="47">
        <v>2.6100000000000002E-2</v>
      </c>
      <c r="P155" s="47">
        <v>3.6499999999999998E-2</v>
      </c>
      <c r="Q155" s="47">
        <v>4.7199999999999999E-2</v>
      </c>
      <c r="R155" s="47">
        <f t="shared" si="0"/>
        <v>4.4760000000000001E-2</v>
      </c>
      <c r="S155" s="47"/>
    </row>
    <row r="156" spans="2:19" x14ac:dyDescent="0.25">
      <c r="B156" s="6" t="s">
        <v>26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6.7100000000000007E-2</v>
      </c>
      <c r="K156" s="47">
        <v>0</v>
      </c>
      <c r="L156" s="47">
        <v>7.0699999999999999E-2</v>
      </c>
      <c r="M156" s="47">
        <v>4.7800000000000002E-2</v>
      </c>
      <c r="N156" s="47">
        <v>3.85E-2</v>
      </c>
      <c r="O156" s="47">
        <v>0</v>
      </c>
      <c r="P156" s="47">
        <v>0</v>
      </c>
      <c r="Q156" s="47">
        <v>0.17960000000000001</v>
      </c>
      <c r="R156" s="47">
        <f t="shared" si="0"/>
        <v>2.6913333333333338E-2</v>
      </c>
      <c r="S156" s="47"/>
    </row>
    <row r="157" spans="2:19" x14ac:dyDescent="0.25">
      <c r="B157" s="4" t="s">
        <v>71</v>
      </c>
      <c r="C157" s="47">
        <v>0</v>
      </c>
      <c r="D157" s="47">
        <v>6.7900000000000002E-2</v>
      </c>
      <c r="E157" s="47">
        <v>6.9099999999999995E-2</v>
      </c>
      <c r="F157" s="47">
        <v>0</v>
      </c>
      <c r="G157" s="47">
        <v>0</v>
      </c>
      <c r="H157" s="47">
        <v>8.7599999999999997E-2</v>
      </c>
      <c r="I157" s="47">
        <v>0</v>
      </c>
      <c r="J157" s="47">
        <v>0</v>
      </c>
      <c r="K157" s="47">
        <v>3.5900000000000001E-2</v>
      </c>
      <c r="L157" s="47">
        <v>4.7E-2</v>
      </c>
      <c r="M157" s="47">
        <v>0</v>
      </c>
      <c r="N157" s="47">
        <v>0</v>
      </c>
      <c r="O157" s="47">
        <v>4.3700000000000003E-2</v>
      </c>
      <c r="P157" s="47">
        <v>7.0199999999999999E-2</v>
      </c>
      <c r="Q157" s="47">
        <v>4.9200000000000001E-2</v>
      </c>
      <c r="R157" s="47">
        <f t="shared" si="0"/>
        <v>3.1373333333333336E-2</v>
      </c>
      <c r="S157" s="47"/>
    </row>
    <row r="158" spans="2:19" x14ac:dyDescent="0.25">
      <c r="B158" s="4" t="s">
        <v>72</v>
      </c>
      <c r="C158" s="47">
        <v>0.1002</v>
      </c>
      <c r="D158" s="47">
        <v>4.7E-2</v>
      </c>
      <c r="E158" s="47">
        <v>0.1268</v>
      </c>
      <c r="F158" s="47">
        <v>4.8099999999999997E-2</v>
      </c>
      <c r="G158" s="47">
        <v>8.6499999999999994E-2</v>
      </c>
      <c r="H158" s="47">
        <v>0</v>
      </c>
      <c r="I158" s="47">
        <v>0.106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>
        <v>7.3899999999999993E-2</v>
      </c>
      <c r="P158" s="47">
        <v>8.3799999999999999E-2</v>
      </c>
      <c r="Q158" s="47">
        <v>5.2400000000000002E-2</v>
      </c>
      <c r="R158" s="47">
        <f t="shared" si="0"/>
        <v>4.8313333333333326E-2</v>
      </c>
      <c r="S158" s="47"/>
    </row>
    <row r="159" spans="2:19" x14ac:dyDescent="0.25">
      <c r="B159" s="7" t="s">
        <v>38</v>
      </c>
      <c r="C159" s="47">
        <v>0</v>
      </c>
      <c r="D159" s="47">
        <v>0</v>
      </c>
      <c r="E159" s="47">
        <v>0</v>
      </c>
      <c r="F159" s="47">
        <v>0.1381</v>
      </c>
      <c r="G159" s="47">
        <v>1.8100000000000002E-2</v>
      </c>
      <c r="H159" s="47">
        <v>3.1699999999999999E-2</v>
      </c>
      <c r="I159" s="47">
        <v>0</v>
      </c>
      <c r="J159" s="47">
        <v>0</v>
      </c>
      <c r="K159" s="47">
        <v>0.15840000000000001</v>
      </c>
      <c r="L159" s="47">
        <v>3.44E-2</v>
      </c>
      <c r="M159" s="47">
        <v>0</v>
      </c>
      <c r="N159" s="47">
        <v>5.1700000000000003E-2</v>
      </c>
      <c r="O159" s="47">
        <v>0</v>
      </c>
      <c r="P159" s="47">
        <v>0</v>
      </c>
      <c r="Q159" s="47">
        <v>1.2999999999999999E-2</v>
      </c>
      <c r="R159" s="47">
        <f t="shared" si="0"/>
        <v>2.9693333333333339E-2</v>
      </c>
      <c r="S159" s="47"/>
    </row>
    <row r="160" spans="2:19" x14ac:dyDescent="0.25">
      <c r="B160" s="4" t="s">
        <v>73</v>
      </c>
      <c r="C160" s="47">
        <v>2.0799999999999999E-2</v>
      </c>
      <c r="D160" s="47">
        <v>0</v>
      </c>
      <c r="E160" s="47">
        <v>0</v>
      </c>
      <c r="F160" s="47">
        <v>0.18709999999999999</v>
      </c>
      <c r="G160" s="47">
        <v>0</v>
      </c>
      <c r="H160" s="47">
        <v>2.6700000000000002E-2</v>
      </c>
      <c r="I160" s="47">
        <v>9.2399999999999996E-2</v>
      </c>
      <c r="J160" s="47">
        <v>2.9600000000000001E-2</v>
      </c>
      <c r="K160" s="47">
        <v>2.1100000000000001E-2</v>
      </c>
      <c r="L160" s="47">
        <v>0</v>
      </c>
      <c r="M160" s="47">
        <v>7.5399999999999995E-2</v>
      </c>
      <c r="N160" s="47">
        <v>0.08</v>
      </c>
      <c r="O160" s="47">
        <v>0</v>
      </c>
      <c r="P160" s="47">
        <v>0</v>
      </c>
      <c r="Q160" s="47">
        <v>8.3000000000000004E-2</v>
      </c>
      <c r="R160" s="47">
        <f t="shared" si="0"/>
        <v>4.1073333333333323E-2</v>
      </c>
      <c r="S160" s="47"/>
    </row>
    <row r="161" spans="2:19" x14ac:dyDescent="0.25">
      <c r="B161" s="4" t="s">
        <v>74</v>
      </c>
      <c r="C161" s="47">
        <v>0</v>
      </c>
      <c r="D161" s="47">
        <v>6.9099999999999995E-2</v>
      </c>
      <c r="E161" s="47">
        <v>0</v>
      </c>
      <c r="F161" s="47">
        <v>4.2799999999999998E-2</v>
      </c>
      <c r="G161" s="47">
        <v>4.1700000000000001E-2</v>
      </c>
      <c r="H161" s="47">
        <v>0</v>
      </c>
      <c r="I161" s="47">
        <v>0</v>
      </c>
      <c r="J161" s="47">
        <v>0</v>
      </c>
      <c r="K161" s="47">
        <v>1.8599999999999998E-2</v>
      </c>
      <c r="L161" s="47">
        <v>0</v>
      </c>
      <c r="M161" s="47">
        <v>7.0199999999999999E-2</v>
      </c>
      <c r="N161" s="47">
        <v>3.8800000000000001E-2</v>
      </c>
      <c r="O161" s="47">
        <v>0</v>
      </c>
      <c r="P161" s="47">
        <v>0</v>
      </c>
      <c r="Q161" s="47">
        <v>5.8599999999999999E-2</v>
      </c>
      <c r="R161" s="47">
        <f t="shared" si="0"/>
        <v>2.2653333333333334E-2</v>
      </c>
      <c r="S161" s="47"/>
    </row>
    <row r="162" spans="2:19" x14ac:dyDescent="0.25">
      <c r="B162" s="4" t="s">
        <v>75</v>
      </c>
      <c r="C162" s="47">
        <v>0</v>
      </c>
      <c r="D162" s="47">
        <v>3.9699999999999999E-2</v>
      </c>
      <c r="E162" s="47">
        <v>6.4699999999999994E-2</v>
      </c>
      <c r="F162" s="47">
        <v>5.6399999999999999E-2</v>
      </c>
      <c r="G162" s="47">
        <v>2.3400000000000001E-2</v>
      </c>
      <c r="H162" s="47">
        <v>3.3399999999999999E-2</v>
      </c>
      <c r="I162" s="47">
        <v>0</v>
      </c>
      <c r="J162" s="47">
        <v>4.5400000000000003E-2</v>
      </c>
      <c r="K162" s="47">
        <v>2.1700000000000001E-2</v>
      </c>
      <c r="L162" s="47">
        <v>0</v>
      </c>
      <c r="M162" s="47">
        <v>0</v>
      </c>
      <c r="N162" s="47">
        <v>0</v>
      </c>
      <c r="O162" s="47">
        <v>6.1100000000000002E-2</v>
      </c>
      <c r="P162" s="47">
        <v>5.0799999999999998E-2</v>
      </c>
      <c r="Q162" s="47">
        <v>5.4699999999999999E-2</v>
      </c>
      <c r="R162" s="47">
        <f t="shared" si="0"/>
        <v>3.0086666666666668E-2</v>
      </c>
      <c r="S162" s="47"/>
    </row>
    <row r="163" spans="2:19" x14ac:dyDescent="0.25">
      <c r="B163" s="4" t="s">
        <v>76</v>
      </c>
      <c r="C163" s="47">
        <v>3.0700000000000002E-2</v>
      </c>
      <c r="D163" s="47">
        <v>0</v>
      </c>
      <c r="E163" s="47">
        <v>0.10580000000000001</v>
      </c>
      <c r="F163" s="47">
        <v>0</v>
      </c>
      <c r="G163" s="47">
        <v>2.7699999999999999E-2</v>
      </c>
      <c r="H163" s="47">
        <v>0</v>
      </c>
      <c r="I163" s="47">
        <v>7.7700000000000005E-2</v>
      </c>
      <c r="J163" s="47">
        <v>0</v>
      </c>
      <c r="K163" s="47">
        <v>0</v>
      </c>
      <c r="L163" s="47">
        <v>3.2899999999999999E-2</v>
      </c>
      <c r="M163" s="47">
        <v>0</v>
      </c>
      <c r="N163" s="47">
        <v>0</v>
      </c>
      <c r="O163" s="47">
        <v>7.0400000000000004E-2</v>
      </c>
      <c r="P163" s="47">
        <v>7.5399999999999995E-2</v>
      </c>
      <c r="Q163" s="47">
        <v>2.52E-2</v>
      </c>
      <c r="R163" s="47">
        <f t="shared" si="0"/>
        <v>2.972E-2</v>
      </c>
      <c r="S163" s="47"/>
    </row>
    <row r="164" spans="2:19" x14ac:dyDescent="0.25">
      <c r="B164" s="4" t="s">
        <v>77</v>
      </c>
      <c r="C164" s="47">
        <v>0</v>
      </c>
      <c r="D164" s="47">
        <v>0.13320000000000001</v>
      </c>
      <c r="E164" s="47">
        <v>0</v>
      </c>
      <c r="F164" s="47">
        <v>4.7100000000000003E-2</v>
      </c>
      <c r="G164" s="47">
        <v>0</v>
      </c>
      <c r="H164" s="47">
        <v>7.1099999999999997E-2</v>
      </c>
      <c r="I164" s="47">
        <v>0</v>
      </c>
      <c r="J164" s="47">
        <v>0.11749999999999999</v>
      </c>
      <c r="K164" s="47">
        <v>0</v>
      </c>
      <c r="L164" s="47">
        <v>8.8599999999999998E-2</v>
      </c>
      <c r="M164" s="47">
        <v>4.9700000000000001E-2</v>
      </c>
      <c r="N164" s="47">
        <v>3.1E-2</v>
      </c>
      <c r="O164" s="47">
        <v>4.9399999999999999E-2</v>
      </c>
      <c r="P164" s="47">
        <v>4.7899999999999998E-2</v>
      </c>
      <c r="Q164" s="47">
        <v>1.43E-2</v>
      </c>
      <c r="R164" s="47">
        <f t="shared" si="0"/>
        <v>4.3319999999999997E-2</v>
      </c>
      <c r="S164" s="47"/>
    </row>
    <row r="165" spans="2:19" x14ac:dyDescent="0.25">
      <c r="B165" s="4" t="s">
        <v>78</v>
      </c>
      <c r="C165" s="47">
        <v>3.3700000000000001E-2</v>
      </c>
      <c r="D165" s="47">
        <v>0</v>
      </c>
      <c r="E165" s="47">
        <v>8.9599999999999999E-2</v>
      </c>
      <c r="F165" s="47">
        <v>0</v>
      </c>
      <c r="G165" s="47">
        <v>6.3100000000000003E-2</v>
      </c>
      <c r="H165" s="47">
        <v>5.0299999999999997E-2</v>
      </c>
      <c r="I165" s="47">
        <v>0</v>
      </c>
      <c r="J165" s="47">
        <v>3.4099999999999998E-2</v>
      </c>
      <c r="K165" s="47">
        <v>0</v>
      </c>
      <c r="L165" s="47">
        <v>0</v>
      </c>
      <c r="M165" s="47">
        <v>0</v>
      </c>
      <c r="N165" s="47">
        <v>2.9000000000000001E-2</v>
      </c>
      <c r="O165" s="47">
        <v>3.49E-2</v>
      </c>
      <c r="P165" s="47">
        <v>8.1699999999999995E-2</v>
      </c>
      <c r="Q165" s="47">
        <v>5.1700000000000003E-2</v>
      </c>
      <c r="R165" s="47">
        <f t="shared" si="0"/>
        <v>3.1206666666666671E-2</v>
      </c>
      <c r="S165" s="47"/>
    </row>
    <row r="166" spans="2:19" x14ac:dyDescent="0.25">
      <c r="B166" s="4" t="s">
        <v>79</v>
      </c>
      <c r="C166" s="47">
        <v>0</v>
      </c>
      <c r="D166" s="47">
        <v>0.1101</v>
      </c>
      <c r="E166" s="47">
        <v>5.8200000000000002E-2</v>
      </c>
      <c r="F166" s="47">
        <v>0</v>
      </c>
      <c r="G166" s="47">
        <v>0</v>
      </c>
      <c r="H166" s="47">
        <v>7.1400000000000005E-2</v>
      </c>
      <c r="I166" s="47">
        <v>7.7499999999999999E-2</v>
      </c>
      <c r="J166" s="47">
        <v>0</v>
      </c>
      <c r="K166" s="47">
        <v>2.1700000000000001E-2</v>
      </c>
      <c r="L166" s="47">
        <v>0</v>
      </c>
      <c r="M166" s="47">
        <v>3.7999999999999999E-2</v>
      </c>
      <c r="N166" s="47">
        <v>0</v>
      </c>
      <c r="O166" s="47">
        <v>7.5399999999999995E-2</v>
      </c>
      <c r="P166" s="47">
        <v>4.9399999999999999E-2</v>
      </c>
      <c r="Q166" s="47">
        <v>2.5899999999999999E-2</v>
      </c>
      <c r="R166" s="47">
        <f t="shared" si="0"/>
        <v>3.5173333333333341E-2</v>
      </c>
      <c r="S166" s="47"/>
    </row>
    <row r="167" spans="2:19" x14ac:dyDescent="0.25">
      <c r="B167" s="4" t="s">
        <v>80</v>
      </c>
      <c r="C167" s="47">
        <v>0</v>
      </c>
      <c r="D167" s="47">
        <v>3.5700000000000003E-2</v>
      </c>
      <c r="E167" s="47">
        <v>0</v>
      </c>
      <c r="F167" s="47">
        <v>6.0999999999999999E-2</v>
      </c>
      <c r="G167" s="47">
        <v>2.5999999999999999E-2</v>
      </c>
      <c r="H167" s="47">
        <v>0.1167</v>
      </c>
      <c r="I167" s="47">
        <v>0</v>
      </c>
      <c r="J167" s="47">
        <v>0.16450000000000001</v>
      </c>
      <c r="K167" s="47">
        <v>3.4700000000000002E-2</v>
      </c>
      <c r="L167" s="47">
        <v>0</v>
      </c>
      <c r="M167" s="47">
        <v>3.6900000000000002E-2</v>
      </c>
      <c r="N167" s="47">
        <v>3.9E-2</v>
      </c>
      <c r="O167" s="47">
        <v>0</v>
      </c>
      <c r="P167" s="47">
        <v>0</v>
      </c>
      <c r="Q167" s="47">
        <v>4.7699999999999999E-2</v>
      </c>
      <c r="R167" s="47">
        <f t="shared" si="0"/>
        <v>3.7479999999999999E-2</v>
      </c>
      <c r="S167" s="47"/>
    </row>
    <row r="168" spans="2:19" x14ac:dyDescent="0.25">
      <c r="B168" s="4" t="s">
        <v>81</v>
      </c>
      <c r="C168" s="47">
        <v>4.99E-2</v>
      </c>
      <c r="D168" s="47">
        <v>0</v>
      </c>
      <c r="E168" s="47">
        <v>2.86E-2</v>
      </c>
      <c r="F168" s="47">
        <v>2.58E-2</v>
      </c>
      <c r="G168" s="47">
        <v>0.1099</v>
      </c>
      <c r="H168" s="47">
        <v>0.1197</v>
      </c>
      <c r="I168" s="47">
        <v>0</v>
      </c>
      <c r="J168" s="47">
        <v>0</v>
      </c>
      <c r="K168" s="47">
        <v>2.2200000000000001E-2</v>
      </c>
      <c r="L168" s="47">
        <v>6.4699999999999994E-2</v>
      </c>
      <c r="M168" s="47">
        <v>2.98E-2</v>
      </c>
      <c r="N168" s="47">
        <v>3.3599999999999998E-2</v>
      </c>
      <c r="O168" s="47">
        <v>0</v>
      </c>
      <c r="P168" s="47">
        <v>0</v>
      </c>
      <c r="Q168" s="47">
        <v>0</v>
      </c>
      <c r="R168" s="47">
        <f t="shared" si="0"/>
        <v>3.2279999999999996E-2</v>
      </c>
      <c r="S168" s="47"/>
    </row>
    <row r="169" spans="2:19" x14ac:dyDescent="0.25">
      <c r="B169" s="4" t="s">
        <v>82</v>
      </c>
      <c r="C169" s="47">
        <v>0</v>
      </c>
      <c r="D169" s="47">
        <v>0</v>
      </c>
      <c r="E169" s="47">
        <v>0</v>
      </c>
      <c r="F169" s="47">
        <v>5.33E-2</v>
      </c>
      <c r="G169" s="47">
        <v>0</v>
      </c>
      <c r="H169" s="47">
        <v>0.1014</v>
      </c>
      <c r="I169" s="47">
        <v>0</v>
      </c>
      <c r="J169" s="47">
        <v>6.6199999999999995E-2</v>
      </c>
      <c r="K169" s="47">
        <v>0</v>
      </c>
      <c r="L169" s="47">
        <v>0</v>
      </c>
      <c r="M169" s="47">
        <v>0</v>
      </c>
      <c r="N169" s="47">
        <v>0</v>
      </c>
      <c r="O169" s="47">
        <v>4.3799999999999999E-2</v>
      </c>
      <c r="P169" s="47">
        <v>6.3500000000000001E-2</v>
      </c>
      <c r="Q169" s="47">
        <v>4.58E-2</v>
      </c>
      <c r="R169" s="47">
        <f t="shared" ref="R169:R193" si="1">SUM(C169:Q169)/15</f>
        <v>2.4933333333333332E-2</v>
      </c>
      <c r="S169" s="47"/>
    </row>
    <row r="170" spans="2:19" x14ac:dyDescent="0.25">
      <c r="B170" s="4" t="s">
        <v>83</v>
      </c>
      <c r="C170" s="47">
        <v>0</v>
      </c>
      <c r="D170" s="47">
        <v>0</v>
      </c>
      <c r="E170" s="47">
        <v>0</v>
      </c>
      <c r="F170" s="47">
        <v>0</v>
      </c>
      <c r="G170" s="47">
        <v>4.5699999999999998E-2</v>
      </c>
      <c r="H170" s="47">
        <v>0</v>
      </c>
      <c r="I170" s="47">
        <v>0</v>
      </c>
      <c r="J170" s="47">
        <v>0</v>
      </c>
      <c r="K170" s="47">
        <v>1.5100000000000001E-2</v>
      </c>
      <c r="L170" s="47">
        <v>9.8799999999999999E-2</v>
      </c>
      <c r="M170" s="47">
        <v>0</v>
      </c>
      <c r="N170" s="47">
        <v>0</v>
      </c>
      <c r="O170" s="47">
        <v>0</v>
      </c>
      <c r="P170" s="47">
        <v>0</v>
      </c>
      <c r="Q170" s="47">
        <v>4.9700000000000001E-2</v>
      </c>
      <c r="R170" s="47">
        <f t="shared" si="1"/>
        <v>1.3953333333333333E-2</v>
      </c>
      <c r="S170" s="47"/>
    </row>
    <row r="171" spans="2:19" x14ac:dyDescent="0.25">
      <c r="B171" s="4" t="s">
        <v>84</v>
      </c>
      <c r="C171" s="47">
        <v>0</v>
      </c>
      <c r="D171" s="47">
        <v>0</v>
      </c>
      <c r="E171" s="47">
        <v>0</v>
      </c>
      <c r="F171" s="47">
        <v>5.7200000000000001E-2</v>
      </c>
      <c r="G171" s="47">
        <v>2.1999999999999999E-2</v>
      </c>
      <c r="H171" s="47">
        <v>3.32E-2</v>
      </c>
      <c r="I171" s="47">
        <v>9.2100000000000001E-2</v>
      </c>
      <c r="J171" s="47">
        <v>0</v>
      </c>
      <c r="K171" s="47">
        <v>0</v>
      </c>
      <c r="L171" s="47">
        <v>0</v>
      </c>
      <c r="M171" s="47">
        <v>3.4599999999999999E-2</v>
      </c>
      <c r="N171" s="47">
        <v>4.2999999999999997E-2</v>
      </c>
      <c r="O171" s="47">
        <v>0</v>
      </c>
      <c r="P171" s="47">
        <v>4.2500000000000003E-2</v>
      </c>
      <c r="Q171" s="47">
        <v>2.76E-2</v>
      </c>
      <c r="R171" s="47">
        <f t="shared" si="1"/>
        <v>2.3480000000000001E-2</v>
      </c>
      <c r="S171" s="47"/>
    </row>
    <row r="172" spans="2:19" x14ac:dyDescent="0.25">
      <c r="B172" s="4" t="s">
        <v>85</v>
      </c>
      <c r="C172" s="47">
        <v>2.5899999999999999E-2</v>
      </c>
      <c r="D172" s="47">
        <v>0</v>
      </c>
      <c r="E172" s="47">
        <v>0</v>
      </c>
      <c r="F172" s="47">
        <v>5.74E-2</v>
      </c>
      <c r="G172" s="47">
        <v>3.5200000000000002E-2</v>
      </c>
      <c r="H172" s="47">
        <v>0</v>
      </c>
      <c r="I172" s="47">
        <v>0</v>
      </c>
      <c r="J172" s="47">
        <v>0</v>
      </c>
      <c r="K172" s="47">
        <v>0.1095</v>
      </c>
      <c r="L172" s="47">
        <v>7.8700000000000006E-2</v>
      </c>
      <c r="M172" s="47">
        <v>0</v>
      </c>
      <c r="N172" s="47">
        <v>3.0300000000000001E-2</v>
      </c>
      <c r="O172" s="47">
        <v>0</v>
      </c>
      <c r="P172" s="47">
        <v>0</v>
      </c>
      <c r="Q172" s="47">
        <v>6.7000000000000004E-2</v>
      </c>
      <c r="R172" s="47">
        <f t="shared" si="1"/>
        <v>2.693333333333333E-2</v>
      </c>
      <c r="S172" s="47"/>
    </row>
    <row r="173" spans="2:19" x14ac:dyDescent="0.25">
      <c r="B173" s="4" t="s">
        <v>86</v>
      </c>
      <c r="C173" s="47">
        <v>0</v>
      </c>
      <c r="D173" s="47">
        <v>0</v>
      </c>
      <c r="E173" s="47">
        <v>6.4600000000000005E-2</v>
      </c>
      <c r="F173" s="47">
        <v>0</v>
      </c>
      <c r="G173" s="47">
        <v>2.2200000000000001E-2</v>
      </c>
      <c r="H173" s="47">
        <v>0</v>
      </c>
      <c r="I173" s="47">
        <v>0</v>
      </c>
      <c r="J173" s="47">
        <v>0</v>
      </c>
      <c r="K173" s="47">
        <v>2.3300000000000001E-2</v>
      </c>
      <c r="L173" s="47">
        <v>0.1391</v>
      </c>
      <c r="M173" s="47">
        <v>3.4599999999999999E-2</v>
      </c>
      <c r="N173" s="47">
        <v>0</v>
      </c>
      <c r="O173" s="47">
        <v>5.2299999999999999E-2</v>
      </c>
      <c r="P173" s="47">
        <v>8.3400000000000002E-2</v>
      </c>
      <c r="Q173" s="47">
        <v>3.4599999999999999E-2</v>
      </c>
      <c r="R173" s="47">
        <f t="shared" si="1"/>
        <v>3.0273333333333333E-2</v>
      </c>
      <c r="S173" s="47"/>
    </row>
    <row r="174" spans="2:19" x14ac:dyDescent="0.25">
      <c r="B174" s="8" t="s">
        <v>87</v>
      </c>
      <c r="C174" s="47">
        <v>2.1499999999999998E-2</v>
      </c>
      <c r="D174" s="47">
        <v>0</v>
      </c>
      <c r="E174" s="47">
        <v>4.8599999999999997E-2</v>
      </c>
      <c r="F174" s="47">
        <v>4.58E-2</v>
      </c>
      <c r="G174" s="47">
        <v>4.0099999999999997E-2</v>
      </c>
      <c r="H174" s="47">
        <v>0</v>
      </c>
      <c r="I174" s="47">
        <v>0</v>
      </c>
      <c r="J174" s="47">
        <v>0</v>
      </c>
      <c r="K174" s="47">
        <v>0</v>
      </c>
      <c r="L174" s="47">
        <v>0</v>
      </c>
      <c r="M174" s="47">
        <v>3.3799999999999997E-2</v>
      </c>
      <c r="N174" s="47">
        <v>0</v>
      </c>
      <c r="O174" s="47">
        <v>0</v>
      </c>
      <c r="P174" s="47">
        <v>4.2599999999999999E-2</v>
      </c>
      <c r="Q174" s="47">
        <v>6.8000000000000005E-2</v>
      </c>
      <c r="R174" s="47">
        <f t="shared" si="1"/>
        <v>2.0026666666666668E-2</v>
      </c>
      <c r="S174" s="47"/>
    </row>
    <row r="175" spans="2:19" x14ac:dyDescent="0.25">
      <c r="B175" s="7" t="s">
        <v>27</v>
      </c>
      <c r="C175" s="47">
        <v>0.03</v>
      </c>
      <c r="D175" s="47">
        <v>4.6699999999999998E-2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4.1799999999999997E-2</v>
      </c>
      <c r="N175" s="47">
        <v>2.76E-2</v>
      </c>
      <c r="O175" s="47">
        <v>3.27E-2</v>
      </c>
      <c r="P175" s="47">
        <v>6.6900000000000001E-2</v>
      </c>
      <c r="Q175" s="47">
        <v>0</v>
      </c>
      <c r="R175" s="47">
        <f t="shared" si="1"/>
        <v>1.6380000000000002E-2</v>
      </c>
      <c r="S175" s="47"/>
    </row>
    <row r="176" spans="2:19" x14ac:dyDescent="0.25">
      <c r="B176" s="4" t="s">
        <v>88</v>
      </c>
      <c r="C176" s="47">
        <v>2.5600000000000001E-2</v>
      </c>
      <c r="D176" s="47">
        <v>0</v>
      </c>
      <c r="E176" s="47">
        <v>0.16739999999999999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0</v>
      </c>
      <c r="L176" s="47">
        <v>4.8500000000000001E-2</v>
      </c>
      <c r="M176" s="47">
        <v>5.96E-2</v>
      </c>
      <c r="N176" s="47">
        <v>3.5000000000000003E-2</v>
      </c>
      <c r="O176" s="47">
        <v>7.8799999999999995E-2</v>
      </c>
      <c r="P176" s="47">
        <v>4.9299999999999997E-2</v>
      </c>
      <c r="Q176" s="47">
        <v>6.88E-2</v>
      </c>
      <c r="R176" s="47">
        <f t="shared" si="1"/>
        <v>3.5533333333333326E-2</v>
      </c>
      <c r="S176" s="47"/>
    </row>
    <row r="177" spans="2:19" x14ac:dyDescent="0.25">
      <c r="B177" s="4" t="s">
        <v>89</v>
      </c>
      <c r="C177" s="47">
        <v>0</v>
      </c>
      <c r="D177" s="47">
        <v>4.6899999999999997E-2</v>
      </c>
      <c r="E177" s="47">
        <v>0.1691</v>
      </c>
      <c r="F177" s="47">
        <v>0</v>
      </c>
      <c r="G177" s="47">
        <v>3.8100000000000002E-2</v>
      </c>
      <c r="H177" s="47">
        <v>0</v>
      </c>
      <c r="I177" s="47">
        <v>0</v>
      </c>
      <c r="J177" s="47">
        <v>0</v>
      </c>
      <c r="K177" s="47">
        <v>0</v>
      </c>
      <c r="L177" s="47">
        <v>2.9000000000000001E-2</v>
      </c>
      <c r="M177" s="47">
        <v>0</v>
      </c>
      <c r="N177" s="47">
        <v>0</v>
      </c>
      <c r="O177" s="47">
        <v>0.113</v>
      </c>
      <c r="P177" s="47">
        <v>6.7799999999999999E-2</v>
      </c>
      <c r="Q177" s="47">
        <v>4.2500000000000003E-2</v>
      </c>
      <c r="R177" s="47">
        <f t="shared" si="1"/>
        <v>3.3759999999999998E-2</v>
      </c>
      <c r="S177" s="47"/>
    </row>
    <row r="178" spans="2:19" x14ac:dyDescent="0.25">
      <c r="B178" s="4" t="s">
        <v>90</v>
      </c>
      <c r="C178" s="47">
        <v>0</v>
      </c>
      <c r="D178" s="47">
        <v>0</v>
      </c>
      <c r="E178" s="47">
        <v>0</v>
      </c>
      <c r="F178" s="47">
        <v>0</v>
      </c>
      <c r="G178" s="47">
        <v>6.8699999999999997E-2</v>
      </c>
      <c r="H178" s="47">
        <v>5.11E-2</v>
      </c>
      <c r="I178" s="47">
        <v>0</v>
      </c>
      <c r="J178" s="47">
        <v>4.0099999999999997E-2</v>
      </c>
      <c r="K178" s="47">
        <v>8.1600000000000006E-2</v>
      </c>
      <c r="L178" s="47">
        <v>6.7299999999999999E-2</v>
      </c>
      <c r="M178" s="47">
        <v>7.0800000000000002E-2</v>
      </c>
      <c r="N178" s="47">
        <v>4.65E-2</v>
      </c>
      <c r="O178" s="47">
        <v>2.7900000000000001E-2</v>
      </c>
      <c r="P178" s="47">
        <v>0</v>
      </c>
      <c r="Q178" s="47">
        <v>2.4299999999999999E-2</v>
      </c>
      <c r="R178" s="47">
        <f t="shared" si="1"/>
        <v>3.188666666666666E-2</v>
      </c>
      <c r="S178" s="47"/>
    </row>
    <row r="179" spans="2:19" x14ac:dyDescent="0.25">
      <c r="B179" s="4" t="s">
        <v>91</v>
      </c>
      <c r="C179" s="47">
        <v>0</v>
      </c>
      <c r="D179" s="47">
        <v>3.95E-2</v>
      </c>
      <c r="E179" s="47">
        <v>0</v>
      </c>
      <c r="F179" s="47">
        <v>6.2100000000000002E-2</v>
      </c>
      <c r="G179" s="47">
        <v>1.8100000000000002E-2</v>
      </c>
      <c r="H179" s="47">
        <v>5.8200000000000002E-2</v>
      </c>
      <c r="I179" s="47">
        <v>0</v>
      </c>
      <c r="J179" s="47">
        <v>6.7500000000000004E-2</v>
      </c>
      <c r="K179" s="47">
        <v>0</v>
      </c>
      <c r="L179" s="47">
        <v>0</v>
      </c>
      <c r="M179" s="47">
        <v>6.1600000000000002E-2</v>
      </c>
      <c r="N179" s="47">
        <v>4.6100000000000002E-2</v>
      </c>
      <c r="O179" s="47">
        <v>0</v>
      </c>
      <c r="P179" s="47">
        <v>0</v>
      </c>
      <c r="Q179" s="47">
        <v>2.7E-2</v>
      </c>
      <c r="R179" s="47">
        <f t="shared" si="1"/>
        <v>2.5339999999999998E-2</v>
      </c>
      <c r="S179" s="47"/>
    </row>
    <row r="180" spans="2:19" x14ac:dyDescent="0.25">
      <c r="B180" s="4" t="s">
        <v>92</v>
      </c>
      <c r="C180" s="47">
        <v>0</v>
      </c>
      <c r="D180" s="47">
        <v>0</v>
      </c>
      <c r="E180" s="47">
        <v>0.12089999999999999</v>
      </c>
      <c r="F180" s="47">
        <v>3.4599999999999999E-2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5.2600000000000001E-2</v>
      </c>
      <c r="M180" s="47">
        <v>5.3400000000000003E-2</v>
      </c>
      <c r="N180" s="47">
        <v>2.5100000000000001E-2</v>
      </c>
      <c r="O180" s="47">
        <v>0.11509999999999999</v>
      </c>
      <c r="P180" s="47">
        <v>7.7799999999999994E-2</v>
      </c>
      <c r="Q180" s="47">
        <v>3.8300000000000001E-2</v>
      </c>
      <c r="R180" s="47">
        <f t="shared" si="1"/>
        <v>3.4520000000000002E-2</v>
      </c>
      <c r="S180" s="47"/>
    </row>
    <row r="181" spans="2:19" x14ac:dyDescent="0.25">
      <c r="B181" s="4" t="s">
        <v>93</v>
      </c>
      <c r="C181" s="47">
        <v>0</v>
      </c>
      <c r="D181" s="47">
        <v>0</v>
      </c>
      <c r="E181" s="47">
        <v>8.4500000000000006E-2</v>
      </c>
      <c r="F181" s="47">
        <v>0</v>
      </c>
      <c r="G181" s="47">
        <v>4.58E-2</v>
      </c>
      <c r="H181" s="47">
        <v>0</v>
      </c>
      <c r="I181" s="47">
        <v>0</v>
      </c>
      <c r="J181" s="47">
        <v>2.7699999999999999E-2</v>
      </c>
      <c r="K181" s="47">
        <v>0</v>
      </c>
      <c r="L181" s="47">
        <v>0</v>
      </c>
      <c r="M181" s="47">
        <v>0</v>
      </c>
      <c r="N181" s="47">
        <v>0</v>
      </c>
      <c r="O181" s="47">
        <v>5.4300000000000001E-2</v>
      </c>
      <c r="P181" s="47">
        <v>9.7000000000000003E-2</v>
      </c>
      <c r="Q181" s="47">
        <v>3.7999999999999999E-2</v>
      </c>
      <c r="R181" s="47">
        <f t="shared" si="1"/>
        <v>2.3153333333333335E-2</v>
      </c>
      <c r="S181" s="47"/>
    </row>
    <row r="182" spans="2:19" x14ac:dyDescent="0.25">
      <c r="B182" s="4" t="s">
        <v>94</v>
      </c>
      <c r="C182" s="47">
        <v>8.4099999999999994E-2</v>
      </c>
      <c r="D182" s="47">
        <v>3.3700000000000001E-2</v>
      </c>
      <c r="E182" s="47">
        <v>0</v>
      </c>
      <c r="F182" s="47">
        <v>3.2199999999999999E-2</v>
      </c>
      <c r="G182" s="47">
        <v>0</v>
      </c>
      <c r="H182" s="47">
        <v>0</v>
      </c>
      <c r="I182" s="47">
        <v>8.4900000000000003E-2</v>
      </c>
      <c r="J182" s="47">
        <v>0</v>
      </c>
      <c r="K182" s="47">
        <v>0</v>
      </c>
      <c r="L182" s="47">
        <v>8.4500000000000006E-2</v>
      </c>
      <c r="M182" s="47">
        <v>4.9399999999999999E-2</v>
      </c>
      <c r="N182" s="47">
        <v>3.6499999999999998E-2</v>
      </c>
      <c r="O182" s="47">
        <v>3.3000000000000002E-2</v>
      </c>
      <c r="P182" s="47">
        <v>0</v>
      </c>
      <c r="Q182" s="47">
        <v>0</v>
      </c>
      <c r="R182" s="47">
        <f t="shared" si="1"/>
        <v>2.9220000000000003E-2</v>
      </c>
      <c r="S182" s="47"/>
    </row>
    <row r="183" spans="2:19" x14ac:dyDescent="0.25">
      <c r="B183" s="4" t="s">
        <v>95</v>
      </c>
      <c r="C183" s="47">
        <v>0</v>
      </c>
      <c r="D183" s="47">
        <v>0</v>
      </c>
      <c r="E183" s="47">
        <v>0</v>
      </c>
      <c r="F183" s="47">
        <v>2.9000000000000001E-2</v>
      </c>
      <c r="G183" s="47">
        <v>0</v>
      </c>
      <c r="H183" s="47">
        <v>9.1399999999999995E-2</v>
      </c>
      <c r="I183" s="47">
        <v>0</v>
      </c>
      <c r="J183" s="47">
        <v>0</v>
      </c>
      <c r="K183" s="47">
        <v>1.5900000000000001E-2</v>
      </c>
      <c r="L183" s="47">
        <v>0</v>
      </c>
      <c r="M183" s="47">
        <v>0</v>
      </c>
      <c r="N183" s="47">
        <v>2.9000000000000001E-2</v>
      </c>
      <c r="O183" s="47">
        <v>0</v>
      </c>
      <c r="P183" s="47">
        <v>0</v>
      </c>
      <c r="Q183" s="47">
        <v>4.1599999999999998E-2</v>
      </c>
      <c r="R183" s="47">
        <f t="shared" si="1"/>
        <v>1.3793333333333333E-2</v>
      </c>
      <c r="S183" s="47"/>
    </row>
    <row r="184" spans="2:19" x14ac:dyDescent="0.25">
      <c r="B184" s="6" t="s">
        <v>28</v>
      </c>
      <c r="C184" s="47">
        <v>3.44E-2</v>
      </c>
      <c r="D184" s="47">
        <v>0</v>
      </c>
      <c r="E184" s="47">
        <v>0</v>
      </c>
      <c r="F184" s="47">
        <v>2.41E-2</v>
      </c>
      <c r="G184" s="47">
        <v>0</v>
      </c>
      <c r="H184" s="47">
        <v>0</v>
      </c>
      <c r="I184" s="47">
        <v>0</v>
      </c>
      <c r="J184" s="47">
        <v>8.0600000000000005E-2</v>
      </c>
      <c r="K184" s="47">
        <v>0</v>
      </c>
      <c r="L184" s="47">
        <v>7.2300000000000003E-2</v>
      </c>
      <c r="M184" s="47">
        <v>6.3700000000000007E-2</v>
      </c>
      <c r="N184" s="47">
        <v>7.4099999999999999E-2</v>
      </c>
      <c r="O184" s="47">
        <v>0</v>
      </c>
      <c r="P184" s="47">
        <v>0</v>
      </c>
      <c r="Q184" s="47">
        <v>0.1221</v>
      </c>
      <c r="R184" s="47">
        <f t="shared" si="1"/>
        <v>3.1419999999999997E-2</v>
      </c>
      <c r="S184" s="47"/>
    </row>
    <row r="185" spans="2:19" x14ac:dyDescent="0.25">
      <c r="B185" s="4" t="s">
        <v>96</v>
      </c>
      <c r="C185" s="47">
        <v>0</v>
      </c>
      <c r="D185" s="47">
        <v>0</v>
      </c>
      <c r="E185" s="47">
        <v>4.5100000000000001E-2</v>
      </c>
      <c r="F185" s="47">
        <v>7.9200000000000007E-2</v>
      </c>
      <c r="G185" s="47">
        <v>2.35E-2</v>
      </c>
      <c r="H185" s="47">
        <v>0</v>
      </c>
      <c r="I185" s="47">
        <v>0</v>
      </c>
      <c r="J185" s="47">
        <v>0</v>
      </c>
      <c r="K185" s="47">
        <v>9.0399999999999994E-2</v>
      </c>
      <c r="L185" s="47">
        <v>0</v>
      </c>
      <c r="M185" s="47">
        <v>2.86E-2</v>
      </c>
      <c r="N185" s="47">
        <v>0</v>
      </c>
      <c r="O185" s="47">
        <v>0</v>
      </c>
      <c r="P185" s="47">
        <v>3.7600000000000001E-2</v>
      </c>
      <c r="Q185" s="47">
        <v>1.3899999999999999E-2</v>
      </c>
      <c r="R185" s="47">
        <f t="shared" si="1"/>
        <v>2.1220000000000006E-2</v>
      </c>
      <c r="S185" s="47"/>
    </row>
    <row r="186" spans="2:19" x14ac:dyDescent="0.25">
      <c r="B186" s="4" t="s">
        <v>97</v>
      </c>
      <c r="C186" s="47">
        <v>0</v>
      </c>
      <c r="D186" s="47">
        <v>0</v>
      </c>
      <c r="E186" s="47">
        <v>0</v>
      </c>
      <c r="F186" s="47">
        <v>0.1145</v>
      </c>
      <c r="G186" s="47">
        <v>0</v>
      </c>
      <c r="H186" s="47">
        <v>0</v>
      </c>
      <c r="I186" s="47">
        <v>0</v>
      </c>
      <c r="J186" s="47">
        <v>6.1699999999999998E-2</v>
      </c>
      <c r="K186" s="47">
        <v>0</v>
      </c>
      <c r="L186" s="47">
        <v>2.7699999999999999E-2</v>
      </c>
      <c r="M186" s="47">
        <v>0</v>
      </c>
      <c r="N186" s="47">
        <v>5.8500000000000003E-2</v>
      </c>
      <c r="O186" s="47">
        <v>0</v>
      </c>
      <c r="P186" s="47">
        <v>5.2400000000000002E-2</v>
      </c>
      <c r="Q186" s="47">
        <v>0</v>
      </c>
      <c r="R186" s="47">
        <f t="shared" si="1"/>
        <v>2.0986666666666667E-2</v>
      </c>
      <c r="S186" s="47"/>
    </row>
    <row r="187" spans="2:19" x14ac:dyDescent="0.25">
      <c r="B187" s="4" t="s">
        <v>98</v>
      </c>
      <c r="C187" s="47">
        <v>0</v>
      </c>
      <c r="D187" s="47">
        <v>0</v>
      </c>
      <c r="E187" s="47">
        <v>0</v>
      </c>
      <c r="F187" s="47">
        <v>2.2499999999999999E-2</v>
      </c>
      <c r="G187" s="47">
        <v>0</v>
      </c>
      <c r="H187" s="47">
        <v>0.12609999999999999</v>
      </c>
      <c r="I187" s="47">
        <v>0</v>
      </c>
      <c r="J187" s="47">
        <v>0</v>
      </c>
      <c r="K187" s="47">
        <v>0</v>
      </c>
      <c r="L187" s="47">
        <v>4.0800000000000003E-2</v>
      </c>
      <c r="M187" s="47">
        <v>0</v>
      </c>
      <c r="N187" s="47">
        <v>0</v>
      </c>
      <c r="O187" s="47">
        <v>0</v>
      </c>
      <c r="P187" s="47">
        <v>0</v>
      </c>
      <c r="Q187" s="47">
        <v>1.6299999999999999E-2</v>
      </c>
      <c r="R187" s="47">
        <f t="shared" si="1"/>
        <v>1.3713333333333333E-2</v>
      </c>
      <c r="S187" s="47"/>
    </row>
    <row r="188" spans="2:19" x14ac:dyDescent="0.25">
      <c r="B188" s="7" t="s">
        <v>29</v>
      </c>
      <c r="C188" s="47">
        <v>0</v>
      </c>
      <c r="D188" s="47">
        <v>0</v>
      </c>
      <c r="E188" s="47">
        <v>0</v>
      </c>
      <c r="F188" s="47">
        <v>2.4400000000000002E-2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47">
        <v>0</v>
      </c>
      <c r="M188" s="47">
        <v>0</v>
      </c>
      <c r="N188" s="47">
        <v>0</v>
      </c>
      <c r="O188" s="47">
        <v>0</v>
      </c>
      <c r="P188" s="47">
        <v>0</v>
      </c>
      <c r="Q188" s="47">
        <v>0.19359999999999999</v>
      </c>
      <c r="R188" s="47">
        <f t="shared" si="1"/>
        <v>1.4533333333333334E-2</v>
      </c>
      <c r="S188" s="47"/>
    </row>
    <row r="189" spans="2:19" x14ac:dyDescent="0.25">
      <c r="B189" s="4" t="s">
        <v>99</v>
      </c>
      <c r="C189" s="47">
        <v>1.8499999999999999E-2</v>
      </c>
      <c r="D189" s="47">
        <v>0.12570000000000001</v>
      </c>
      <c r="E189" s="47">
        <v>0</v>
      </c>
      <c r="F189" s="47">
        <v>3.6600000000000001E-2</v>
      </c>
      <c r="G189" s="47">
        <v>0</v>
      </c>
      <c r="H189" s="47">
        <v>0</v>
      </c>
      <c r="I189" s="47">
        <v>0</v>
      </c>
      <c r="J189" s="47">
        <v>7.6999999999999999E-2</v>
      </c>
      <c r="K189" s="47">
        <v>0</v>
      </c>
      <c r="L189" s="47">
        <v>2.98E-2</v>
      </c>
      <c r="M189" s="47">
        <v>0</v>
      </c>
      <c r="N189" s="47">
        <v>0</v>
      </c>
      <c r="O189" s="47">
        <v>0</v>
      </c>
      <c r="P189" s="47">
        <v>0</v>
      </c>
      <c r="Q189" s="47">
        <v>3.3799999999999997E-2</v>
      </c>
      <c r="R189" s="47">
        <f t="shared" si="1"/>
        <v>2.1426666666666663E-2</v>
      </c>
      <c r="S189" s="47"/>
    </row>
    <row r="190" spans="2:19" x14ac:dyDescent="0.25">
      <c r="B190" s="7" t="s">
        <v>30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47">
        <v>2.58E-2</v>
      </c>
      <c r="M190" s="47">
        <v>0</v>
      </c>
      <c r="N190" s="47">
        <v>0</v>
      </c>
      <c r="O190" s="47">
        <v>0</v>
      </c>
      <c r="P190" s="47">
        <v>0</v>
      </c>
      <c r="Q190" s="47">
        <v>0.1237</v>
      </c>
      <c r="R190" s="47">
        <f t="shared" si="1"/>
        <v>9.9666666666666671E-3</v>
      </c>
      <c r="S190" s="47"/>
    </row>
    <row r="191" spans="2:19" x14ac:dyDescent="0.25">
      <c r="B191" s="4" t="s">
        <v>100</v>
      </c>
      <c r="C191" s="47">
        <v>0</v>
      </c>
      <c r="D191" s="47">
        <v>0</v>
      </c>
      <c r="E191" s="47">
        <v>0</v>
      </c>
      <c r="F191" s="47">
        <v>4.7100000000000003E-2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0</v>
      </c>
      <c r="O191" s="47">
        <v>3.8199999999999998E-2</v>
      </c>
      <c r="P191" s="47">
        <v>6.2300000000000001E-2</v>
      </c>
      <c r="Q191" s="47">
        <v>2.98E-2</v>
      </c>
      <c r="R191" s="47">
        <f t="shared" si="1"/>
        <v>1.1826666666666668E-2</v>
      </c>
      <c r="S191" s="47"/>
    </row>
    <row r="192" spans="2:19" x14ac:dyDescent="0.25">
      <c r="B192" s="4" t="s">
        <v>101</v>
      </c>
      <c r="C192" s="47">
        <v>0</v>
      </c>
      <c r="D192" s="47">
        <v>0</v>
      </c>
      <c r="E192" s="47">
        <v>0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2.41E-2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1.6E-2</v>
      </c>
      <c r="R192" s="47">
        <f t="shared" si="1"/>
        <v>2.6733333333333331E-3</v>
      </c>
      <c r="S192" s="47"/>
    </row>
    <row r="193" spans="2:19" x14ac:dyDescent="0.25">
      <c r="B193" s="4" t="s">
        <v>102</v>
      </c>
      <c r="C193" s="47">
        <v>0</v>
      </c>
      <c r="D193" s="47">
        <v>0</v>
      </c>
      <c r="E193" s="47">
        <v>0</v>
      </c>
      <c r="F193" s="47">
        <v>0</v>
      </c>
      <c r="G193" s="47">
        <v>0</v>
      </c>
      <c r="H193" s="47">
        <v>0</v>
      </c>
      <c r="I193" s="47">
        <v>0</v>
      </c>
      <c r="J193" s="47">
        <v>0</v>
      </c>
      <c r="K193" s="47">
        <v>1.78E-2</v>
      </c>
      <c r="L193" s="47">
        <v>0</v>
      </c>
      <c r="M193" s="47">
        <v>0</v>
      </c>
      <c r="N193" s="47">
        <v>0</v>
      </c>
      <c r="O193" s="47">
        <v>0</v>
      </c>
      <c r="P193" s="47">
        <v>0</v>
      </c>
      <c r="Q193" s="47">
        <v>2.64E-2</v>
      </c>
      <c r="R193" s="47">
        <f t="shared" si="1"/>
        <v>2.9466666666666669E-3</v>
      </c>
      <c r="S193" s="47"/>
    </row>
  </sheetData>
  <autoFilter ref="B4:S4">
    <sortState ref="B5:S95">
      <sortCondition ref="S4"/>
    </sortState>
  </autoFilter>
  <conditionalFormatting sqref="C5:Q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C103:Q1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40" workbookViewId="0">
      <selection activeCell="C60" sqref="C60"/>
    </sheetView>
  </sheetViews>
  <sheetFormatPr defaultColWidth="8.85546875" defaultRowHeight="15" x14ac:dyDescent="0.25"/>
  <cols>
    <col min="2" max="2" width="14.42578125" customWidth="1"/>
  </cols>
  <sheetData>
    <row r="1" spans="1:18" x14ac:dyDescent="0.25">
      <c r="A1" t="s">
        <v>120</v>
      </c>
    </row>
    <row r="3" spans="1:18" x14ac:dyDescent="0.25">
      <c r="B3" s="14" t="s">
        <v>117</v>
      </c>
    </row>
    <row r="4" spans="1:18" x14ac:dyDescent="0.25">
      <c r="B4" s="14"/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3" t="s">
        <v>8</v>
      </c>
      <c r="K4" s="13" t="s">
        <v>9</v>
      </c>
      <c r="L4" s="13" t="s">
        <v>10</v>
      </c>
      <c r="M4" s="13" t="s">
        <v>11</v>
      </c>
      <c r="N4" s="13" t="s">
        <v>12</v>
      </c>
      <c r="O4" s="13" t="s">
        <v>13</v>
      </c>
      <c r="P4" s="13" t="s">
        <v>14</v>
      </c>
      <c r="Q4" s="13" t="s">
        <v>15</v>
      </c>
      <c r="R4" s="13" t="s">
        <v>106</v>
      </c>
    </row>
    <row r="5" spans="1:18" x14ac:dyDescent="0.25">
      <c r="B5" s="14" t="s">
        <v>107</v>
      </c>
      <c r="C5" s="15">
        <v>0.67850161722420044</v>
      </c>
      <c r="D5" s="15">
        <v>0.74028513134268303</v>
      </c>
      <c r="E5" s="15">
        <v>0.69667891937213966</v>
      </c>
      <c r="F5" s="15">
        <v>0.6651763062514402</v>
      </c>
      <c r="G5" s="15">
        <v>0.92782525596779719</v>
      </c>
      <c r="H5" s="15">
        <v>0.5764702487767247</v>
      </c>
      <c r="I5" s="15">
        <v>0.74684378039650279</v>
      </c>
      <c r="J5" s="15">
        <v>0.66236517098110892</v>
      </c>
      <c r="K5" s="15">
        <v>0.63977093181798139</v>
      </c>
      <c r="L5" s="15">
        <v>0.65333810031892614</v>
      </c>
      <c r="M5" s="15">
        <v>0.78935079996105595</v>
      </c>
      <c r="N5" s="15">
        <v>0.73863740103206277</v>
      </c>
      <c r="O5" s="15">
        <v>0.74166069179928118</v>
      </c>
      <c r="P5" s="15">
        <v>0.67812415953931593</v>
      </c>
      <c r="Q5" s="15">
        <v>0.7562718546532381</v>
      </c>
      <c r="R5" s="16">
        <f>SUM(C5:Q5)/15</f>
        <v>0.71275335796229722</v>
      </c>
    </row>
    <row r="6" spans="1:18" x14ac:dyDescent="0.25">
      <c r="B6" s="14" t="s">
        <v>108</v>
      </c>
      <c r="C6" s="15">
        <v>0.7937692026665969</v>
      </c>
      <c r="D6" s="15">
        <v>0.85683223570105127</v>
      </c>
      <c r="E6" s="15">
        <v>0.83759997638011974</v>
      </c>
      <c r="F6" s="15">
        <v>0.82882695300410658</v>
      </c>
      <c r="G6" s="15">
        <v>0.67644863775927755</v>
      </c>
      <c r="H6" s="15">
        <v>0.88150834117896171</v>
      </c>
      <c r="I6" s="15">
        <v>0.65158212817964778</v>
      </c>
      <c r="J6" s="15">
        <v>0.79708349996761851</v>
      </c>
      <c r="K6" s="15">
        <v>0.85422150043668232</v>
      </c>
      <c r="L6" s="15">
        <v>0.81310688883543714</v>
      </c>
      <c r="M6" s="15">
        <v>0.84694908412097836</v>
      </c>
      <c r="N6" s="15">
        <v>0.82551552773233672</v>
      </c>
      <c r="O6" s="15">
        <v>0.85081134680113102</v>
      </c>
      <c r="P6" s="15">
        <v>0.8201250957243017</v>
      </c>
      <c r="Q6" s="15">
        <v>0.81397791758853699</v>
      </c>
      <c r="R6" s="16">
        <f t="shared" ref="R6:R24" si="0">SUM(C6:Q6)/15</f>
        <v>0.80989055573845226</v>
      </c>
    </row>
    <row r="7" spans="1:18" x14ac:dyDescent="0.25">
      <c r="B7" s="14" t="s">
        <v>109</v>
      </c>
      <c r="C7" s="15">
        <v>0.67850161722420044</v>
      </c>
      <c r="D7" s="15">
        <v>0.74028513134268303</v>
      </c>
      <c r="E7" s="15">
        <v>0.69667891937213966</v>
      </c>
      <c r="F7" s="15">
        <v>0.6651763062514402</v>
      </c>
      <c r="G7" s="15">
        <v>0.92782525596779719</v>
      </c>
      <c r="H7" s="15">
        <v>0.5764702487767247</v>
      </c>
      <c r="I7" s="15">
        <v>0.74684378039650279</v>
      </c>
      <c r="J7" s="15">
        <v>0.66236517098110892</v>
      </c>
      <c r="K7" s="15">
        <v>0.63977093181798139</v>
      </c>
      <c r="L7" s="15">
        <v>0.65333810031892614</v>
      </c>
      <c r="M7" s="15">
        <v>0.78935079996105595</v>
      </c>
      <c r="N7" s="15">
        <v>0.73863740103206277</v>
      </c>
      <c r="O7" s="15">
        <v>0.74166069179928118</v>
      </c>
      <c r="P7" s="15">
        <v>0.67812415953931593</v>
      </c>
      <c r="Q7" s="15">
        <v>0.7562718546532381</v>
      </c>
      <c r="R7" s="16">
        <f t="shared" si="0"/>
        <v>0.71275335796229722</v>
      </c>
    </row>
    <row r="8" spans="1:18" x14ac:dyDescent="0.25">
      <c r="B8" s="14" t="s">
        <v>110</v>
      </c>
      <c r="C8" s="15">
        <v>0.82196276746695285</v>
      </c>
      <c r="D8" s="15">
        <v>0.87414636173874249</v>
      </c>
      <c r="E8" s="15">
        <v>0.86177868641466926</v>
      </c>
      <c r="F8" s="15">
        <v>0.86251859008580667</v>
      </c>
      <c r="G8" s="15">
        <v>0.54892757961269989</v>
      </c>
      <c r="H8" s="15">
        <v>0.92301658283044841</v>
      </c>
      <c r="I8" s="15">
        <v>0.59345403128788166</v>
      </c>
      <c r="J8" s="15">
        <v>0.83508910609151177</v>
      </c>
      <c r="K8" s="15">
        <v>0.89171864233141551</v>
      </c>
      <c r="L8" s="15">
        <v>0.85071572495821723</v>
      </c>
      <c r="M8" s="15">
        <v>0.85523236775114364</v>
      </c>
      <c r="N8" s="15">
        <v>0.84241037916491135</v>
      </c>
      <c r="O8" s="15">
        <v>0.87328838481765458</v>
      </c>
      <c r="P8" s="15">
        <v>0.84930764028303174</v>
      </c>
      <c r="Q8" s="15">
        <v>0.82571844883196477</v>
      </c>
      <c r="R8" s="16">
        <f t="shared" si="0"/>
        <v>0.82061901957780359</v>
      </c>
    </row>
    <row r="9" spans="1:18" x14ac:dyDescent="0.25">
      <c r="B9" s="14" t="s">
        <v>111</v>
      </c>
      <c r="C9" s="15">
        <v>0.73010061108234403</v>
      </c>
      <c r="D9" s="15">
        <v>0.79168544472874058</v>
      </c>
      <c r="E9" s="15">
        <v>0.75856416574461394</v>
      </c>
      <c r="F9" s="15">
        <v>0.73545899982711216</v>
      </c>
      <c r="G9" s="15">
        <v>0.78167064911366502</v>
      </c>
      <c r="H9" s="15">
        <v>0.6946774420119487</v>
      </c>
      <c r="I9" s="15">
        <v>0.68711702631626304</v>
      </c>
      <c r="J9" s="15">
        <v>0.72039801305163642</v>
      </c>
      <c r="K9" s="15">
        <v>0.73069238270127213</v>
      </c>
      <c r="L9" s="15">
        <v>0.72083735289510842</v>
      </c>
      <c r="M9" s="15">
        <v>0.81481677544249198</v>
      </c>
      <c r="N9" s="15">
        <v>0.77772498591288941</v>
      </c>
      <c r="O9" s="15">
        <v>0.7908074319464512</v>
      </c>
      <c r="P9" s="15">
        <v>0.73835060597968183</v>
      </c>
      <c r="Q9" s="15">
        <v>0.78324128686783767</v>
      </c>
      <c r="R9" s="16">
        <f t="shared" si="0"/>
        <v>0.75040954490813705</v>
      </c>
    </row>
    <row r="10" spans="1:18" x14ac:dyDescent="0.25">
      <c r="B10" s="14" t="s">
        <v>112</v>
      </c>
      <c r="C10" s="15">
        <v>0.74965000000000015</v>
      </c>
      <c r="D10" s="15">
        <v>0.80605504587155974</v>
      </c>
      <c r="E10" s="15">
        <v>0.77756302521008402</v>
      </c>
      <c r="F10" s="15">
        <v>0.76299363057324865</v>
      </c>
      <c r="G10" s="15">
        <v>0.73960975609756097</v>
      </c>
      <c r="H10" s="15">
        <v>0.74861538461538468</v>
      </c>
      <c r="I10" s="15">
        <v>0.66526315789473667</v>
      </c>
      <c r="J10" s="15">
        <v>0.74814516129032282</v>
      </c>
      <c r="K10" s="15">
        <v>0.76642276422764244</v>
      </c>
      <c r="L10" s="15">
        <v>0.75082089552238795</v>
      </c>
      <c r="M10" s="15">
        <v>0.82066115702479314</v>
      </c>
      <c r="N10" s="15">
        <v>0.79028368794326298</v>
      </c>
      <c r="O10" s="15">
        <v>0.80718309859154902</v>
      </c>
      <c r="P10" s="15">
        <v>0.76260869565217404</v>
      </c>
      <c r="Q10" s="15">
        <v>0.79064102564102601</v>
      </c>
      <c r="R10" s="16">
        <f t="shared" si="0"/>
        <v>0.76576776574371563</v>
      </c>
    </row>
    <row r="11" spans="1:18" x14ac:dyDescent="0.25">
      <c r="B11" s="14" t="s">
        <v>113</v>
      </c>
      <c r="C11" s="15">
        <v>0.49898184809903573</v>
      </c>
      <c r="D11" s="15">
        <v>0.61125553498500973</v>
      </c>
      <c r="E11" s="15">
        <v>0.55501839024848809</v>
      </c>
      <c r="F11" s="15">
        <v>0.52543919862584121</v>
      </c>
      <c r="G11" s="15">
        <v>0.47699138387345302</v>
      </c>
      <c r="H11" s="15">
        <v>0.49688648970666377</v>
      </c>
      <c r="I11" s="15">
        <v>0.33251508737283109</v>
      </c>
      <c r="J11" s="15">
        <v>0.4948978526778246</v>
      </c>
      <c r="K11" s="15">
        <v>0.53150740050927359</v>
      </c>
      <c r="L11" s="15">
        <v>0.50120428129446692</v>
      </c>
      <c r="M11" s="15">
        <v>0.64101868754643465</v>
      </c>
      <c r="N11" s="15">
        <v>0.57945675972782607</v>
      </c>
      <c r="O11" s="15">
        <v>0.61308486798627715</v>
      </c>
      <c r="P11" s="15">
        <v>0.52473669253530897</v>
      </c>
      <c r="Q11" s="15">
        <v>0.58101852215697181</v>
      </c>
      <c r="R11" s="16">
        <f t="shared" si="0"/>
        <v>0.53093419982304713</v>
      </c>
    </row>
    <row r="12" spans="1:18" x14ac:dyDescent="0.25">
      <c r="B12" s="14" t="s">
        <v>114</v>
      </c>
      <c r="C12" s="15">
        <v>0.50597532085124264</v>
      </c>
      <c r="D12" s="15">
        <v>0.62031071021177697</v>
      </c>
      <c r="E12" s="15">
        <v>0.56567102686633974</v>
      </c>
      <c r="F12" s="15">
        <v>0.5384543483530474</v>
      </c>
      <c r="G12" s="15">
        <v>0.5158588202053157</v>
      </c>
      <c r="H12" s="15">
        <v>0.53173450297229374</v>
      </c>
      <c r="I12" s="15">
        <v>0.34614475358473784</v>
      </c>
      <c r="J12" s="15">
        <v>0.50549370171520358</v>
      </c>
      <c r="K12" s="15">
        <v>0.54976860644797054</v>
      </c>
      <c r="L12" s="15">
        <v>0.51476511788333501</v>
      </c>
      <c r="M12" s="15">
        <v>0.64562454781595324</v>
      </c>
      <c r="N12" s="15">
        <v>0.58504985799586184</v>
      </c>
      <c r="O12" s="15">
        <v>0.6202978651678891</v>
      </c>
      <c r="P12" s="15">
        <v>0.53718050773973713</v>
      </c>
      <c r="Q12" s="15">
        <v>0.58356574319745891</v>
      </c>
      <c r="R12" s="16">
        <f t="shared" si="0"/>
        <v>0.54439302873387752</v>
      </c>
    </row>
    <row r="13" spans="1:18" x14ac:dyDescent="0.25">
      <c r="B13" s="14" t="s">
        <v>115</v>
      </c>
      <c r="C13" s="15">
        <v>0.84714007565115146</v>
      </c>
      <c r="D13" s="15">
        <v>0.89460138740171191</v>
      </c>
      <c r="E13" s="15">
        <v>0.85944388885122214</v>
      </c>
      <c r="F13" s="15">
        <v>0.84874850703640237</v>
      </c>
      <c r="G13" s="15">
        <v>0.76457200843846396</v>
      </c>
      <c r="H13" s="15">
        <v>0.78486903109636152</v>
      </c>
      <c r="I13" s="15">
        <v>0.72519100252084567</v>
      </c>
      <c r="J13" s="15">
        <v>0.80453114845187546</v>
      </c>
      <c r="K13" s="15">
        <v>0.83075478047814222</v>
      </c>
      <c r="L13" s="15">
        <v>0.82718480119470206</v>
      </c>
      <c r="M13" s="15">
        <v>0.90226136743005692</v>
      </c>
      <c r="N13" s="15">
        <v>0.87865796518549111</v>
      </c>
      <c r="O13" s="15">
        <v>0.8866536126068888</v>
      </c>
      <c r="P13" s="15">
        <v>0.84368917727984549</v>
      </c>
      <c r="Q13" s="15">
        <v>0.88622422790952338</v>
      </c>
      <c r="R13" s="17">
        <f t="shared" si="0"/>
        <v>0.83896819876884565</v>
      </c>
    </row>
    <row r="14" spans="1:18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6"/>
    </row>
    <row r="15" spans="1:18" x14ac:dyDescent="0.25">
      <c r="B15" s="14" t="s">
        <v>116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6"/>
    </row>
    <row r="16" spans="1:18" x14ac:dyDescent="0.25">
      <c r="B16" s="14"/>
      <c r="C16" s="13" t="s">
        <v>1</v>
      </c>
      <c r="D16" s="13" t="s">
        <v>2</v>
      </c>
      <c r="E16" s="13" t="s">
        <v>3</v>
      </c>
      <c r="F16" s="13" t="s">
        <v>4</v>
      </c>
      <c r="G16" s="13" t="s">
        <v>5</v>
      </c>
      <c r="H16" s="13" t="s">
        <v>6</v>
      </c>
      <c r="I16" s="13" t="s">
        <v>7</v>
      </c>
      <c r="J16" s="13" t="s">
        <v>8</v>
      </c>
      <c r="K16" s="13" t="s">
        <v>9</v>
      </c>
      <c r="L16" s="13" t="s">
        <v>10</v>
      </c>
      <c r="M16" s="13" t="s">
        <v>11</v>
      </c>
      <c r="N16" s="13" t="s">
        <v>12</v>
      </c>
      <c r="O16" s="13" t="s">
        <v>13</v>
      </c>
      <c r="P16" s="13" t="s">
        <v>14</v>
      </c>
      <c r="Q16" s="13" t="s">
        <v>15</v>
      </c>
      <c r="R16" s="13" t="s">
        <v>106</v>
      </c>
    </row>
    <row r="17" spans="2:18" x14ac:dyDescent="0.25">
      <c r="B17" s="14" t="s">
        <v>107</v>
      </c>
      <c r="C17" s="15">
        <v>0.68</v>
      </c>
      <c r="D17" s="15">
        <v>0.73818181818181827</v>
      </c>
      <c r="E17" s="15">
        <v>0.67666666666666675</v>
      </c>
      <c r="F17" s="15">
        <v>0.64810126582278482</v>
      </c>
      <c r="G17" s="15">
        <v>0.55892457057505607</v>
      </c>
      <c r="H17" s="15">
        <v>0.56923076923076932</v>
      </c>
      <c r="I17" s="15">
        <v>0.59028340080971675</v>
      </c>
      <c r="J17" s="15">
        <v>0.6602977667493799</v>
      </c>
      <c r="K17" s="15">
        <v>0.64727954971857404</v>
      </c>
      <c r="L17" s="15">
        <v>0.64684270952927658</v>
      </c>
      <c r="M17" s="15">
        <v>0.78436317780580067</v>
      </c>
      <c r="N17" s="15">
        <v>0.73304442036836404</v>
      </c>
      <c r="O17" s="15">
        <v>0.72936078006500538</v>
      </c>
      <c r="P17" s="15">
        <v>0.69966555183946488</v>
      </c>
      <c r="Q17" s="15">
        <v>0.76410256410256416</v>
      </c>
      <c r="R17" s="16">
        <f t="shared" si="0"/>
        <v>0.67508966743101617</v>
      </c>
    </row>
    <row r="18" spans="2:18" x14ac:dyDescent="0.25">
      <c r="B18" s="14" t="s">
        <v>108</v>
      </c>
      <c r="C18" s="15">
        <v>0.80606314427736747</v>
      </c>
      <c r="D18" s="15">
        <v>0.85749839922385251</v>
      </c>
      <c r="E18" s="15">
        <v>0.84341916688089058</v>
      </c>
      <c r="F18" s="15">
        <v>0.87404497663863623</v>
      </c>
      <c r="G18" s="15">
        <v>0.89857763635380783</v>
      </c>
      <c r="H18" s="15">
        <v>0.91156138810380227</v>
      </c>
      <c r="I18" s="15">
        <v>0.71490394544990887</v>
      </c>
      <c r="J18" s="15">
        <v>0.8219704715965539</v>
      </c>
      <c r="K18" s="15">
        <v>0.86832936871277511</v>
      </c>
      <c r="L18" s="15">
        <v>0.84303126572361398</v>
      </c>
      <c r="M18" s="15">
        <v>0.85550416389186756</v>
      </c>
      <c r="N18" s="15">
        <v>0.83699995380598857</v>
      </c>
      <c r="O18" s="15">
        <v>0.86283713017576846</v>
      </c>
      <c r="P18" s="15">
        <v>0.8221192580927158</v>
      </c>
      <c r="Q18" s="15">
        <v>0.82359743423980125</v>
      </c>
      <c r="R18" s="16">
        <f t="shared" si="0"/>
        <v>0.8426971802111568</v>
      </c>
    </row>
    <row r="19" spans="2:18" x14ac:dyDescent="0.25">
      <c r="B19" s="14" t="s">
        <v>109</v>
      </c>
      <c r="C19" s="15">
        <v>0.68</v>
      </c>
      <c r="D19" s="15">
        <v>0.73818181818181827</v>
      </c>
      <c r="E19" s="15">
        <v>0.67666666666666675</v>
      </c>
      <c r="F19" s="15">
        <v>0.64810126582278482</v>
      </c>
      <c r="G19" s="15">
        <v>0.55892457057505607</v>
      </c>
      <c r="H19" s="15">
        <v>0.56923076923076932</v>
      </c>
      <c r="I19" s="15">
        <v>0.59028340080971675</v>
      </c>
      <c r="J19" s="15">
        <v>0.6602977667493799</v>
      </c>
      <c r="K19" s="15">
        <v>0.64727954971857404</v>
      </c>
      <c r="L19" s="15">
        <v>0.64684270952927658</v>
      </c>
      <c r="M19" s="15">
        <v>0.78436317780580067</v>
      </c>
      <c r="N19" s="15">
        <v>0.73304442036836404</v>
      </c>
      <c r="O19" s="15">
        <v>0.72936078006500538</v>
      </c>
      <c r="P19" s="15">
        <v>0.69966555183946488</v>
      </c>
      <c r="Q19" s="15">
        <v>0.76410256410256416</v>
      </c>
      <c r="R19" s="16">
        <f t="shared" si="0"/>
        <v>0.67508966743101617</v>
      </c>
    </row>
    <row r="20" spans="2:18" x14ac:dyDescent="0.25">
      <c r="B20" s="14" t="s">
        <v>110</v>
      </c>
      <c r="C20" s="15">
        <v>0.83432835820895501</v>
      </c>
      <c r="D20" s="15">
        <v>0.87321937321937337</v>
      </c>
      <c r="E20" s="15">
        <v>0.87092568448500651</v>
      </c>
      <c r="F20" s="15">
        <v>0.90256410256410258</v>
      </c>
      <c r="G20" s="15">
        <v>0.93514328808446456</v>
      </c>
      <c r="H20" s="15">
        <v>0.94295857988165688</v>
      </c>
      <c r="I20" s="15">
        <v>0.75546558704453448</v>
      </c>
      <c r="J20" s="15">
        <v>0.85459057071960276</v>
      </c>
      <c r="K20" s="15">
        <v>0.90081300813008114</v>
      </c>
      <c r="L20" s="15">
        <v>0.8755453501722158</v>
      </c>
      <c r="M20" s="15">
        <v>0.86307692307692319</v>
      </c>
      <c r="N20" s="15">
        <v>0.85318681318681289</v>
      </c>
      <c r="O20" s="15">
        <v>0.88255687973997832</v>
      </c>
      <c r="P20" s="15">
        <v>0.84515050167224093</v>
      </c>
      <c r="Q20" s="15">
        <v>0.83500986193293913</v>
      </c>
      <c r="R20" s="16">
        <f t="shared" si="0"/>
        <v>0.86830232547459241</v>
      </c>
    </row>
    <row r="21" spans="2:18" x14ac:dyDescent="0.25">
      <c r="B21" s="14" t="s">
        <v>111</v>
      </c>
      <c r="C21" s="15">
        <v>0.73633436191132906</v>
      </c>
      <c r="D21" s="15">
        <v>0.79156772575058487</v>
      </c>
      <c r="E21" s="15">
        <v>0.74875134610269345</v>
      </c>
      <c r="F21" s="15">
        <v>0.74223262708919546</v>
      </c>
      <c r="G21" s="15">
        <v>0.68759161327057117</v>
      </c>
      <c r="H21" s="15">
        <v>0.69804176575837784</v>
      </c>
      <c r="I21" s="15">
        <v>0.6386934458382526</v>
      </c>
      <c r="J21" s="15">
        <v>0.7307202506663506</v>
      </c>
      <c r="K21" s="15">
        <v>0.74022836423673721</v>
      </c>
      <c r="L21" s="15">
        <v>0.72895381737588716</v>
      </c>
      <c r="M21" s="15">
        <v>0.81703032165427147</v>
      </c>
      <c r="N21" s="15">
        <v>0.78034662013083778</v>
      </c>
      <c r="O21" s="15">
        <v>0.78929523863513595</v>
      </c>
      <c r="P21" s="15">
        <v>0.75277597533471163</v>
      </c>
      <c r="Q21" s="15">
        <v>0.79199929485187137</v>
      </c>
      <c r="R21" s="16">
        <f t="shared" si="0"/>
        <v>0.74497085124045392</v>
      </c>
    </row>
    <row r="22" spans="2:18" x14ac:dyDescent="0.25">
      <c r="B22" s="14" t="s">
        <v>112</v>
      </c>
      <c r="C22" s="15">
        <v>0.75716417910447775</v>
      </c>
      <c r="D22" s="15">
        <v>0.80508115737473507</v>
      </c>
      <c r="E22" s="15">
        <v>0.77297996121525514</v>
      </c>
      <c r="F22" s="15">
        <v>0.77452229299363051</v>
      </c>
      <c r="G22" s="15">
        <v>0.74611632270168848</v>
      </c>
      <c r="H22" s="15">
        <v>0.75609467455621315</v>
      </c>
      <c r="I22" s="15">
        <v>0.67287449392712551</v>
      </c>
      <c r="J22" s="15">
        <v>0.75744416873449116</v>
      </c>
      <c r="K22" s="15">
        <v>0.77404627892432787</v>
      </c>
      <c r="L22" s="15">
        <v>0.76119402985074625</v>
      </c>
      <c r="M22" s="15">
        <v>0.82339478703115054</v>
      </c>
      <c r="N22" s="15">
        <v>0.79268957992362254</v>
      </c>
      <c r="O22" s="15">
        <v>0.8059588299024919</v>
      </c>
      <c r="P22" s="15">
        <v>0.77240802675585285</v>
      </c>
      <c r="Q22" s="15">
        <v>0.79955621301775137</v>
      </c>
      <c r="R22" s="16">
        <f t="shared" si="0"/>
        <v>0.77143499973423746</v>
      </c>
    </row>
    <row r="23" spans="2:18" x14ac:dyDescent="0.25">
      <c r="B23" s="14" t="s">
        <v>113</v>
      </c>
      <c r="C23" s="15">
        <v>0.51432835820895539</v>
      </c>
      <c r="D23" s="15">
        <v>0.61064487669388789</v>
      </c>
      <c r="E23" s="15">
        <v>0.54670974874330247</v>
      </c>
      <c r="F23" s="15">
        <v>0.54977058777309773</v>
      </c>
      <c r="G23" s="15">
        <v>0.49316523754137243</v>
      </c>
      <c r="H23" s="15">
        <v>0.51218934911242608</v>
      </c>
      <c r="I23" s="15">
        <v>0.34574898785425107</v>
      </c>
      <c r="J23" s="15">
        <v>0.51488833746898288</v>
      </c>
      <c r="K23" s="15">
        <v>0.54809255784865529</v>
      </c>
      <c r="L23" s="15">
        <v>0.52238805970149249</v>
      </c>
      <c r="M23" s="15">
        <v>0.64700816418536877</v>
      </c>
      <c r="N23" s="15">
        <v>0.58572259981205599</v>
      </c>
      <c r="O23" s="15">
        <v>0.6119176598049838</v>
      </c>
      <c r="P23" s="15">
        <v>0.54481605351170581</v>
      </c>
      <c r="Q23" s="15">
        <v>0.59911242603550297</v>
      </c>
      <c r="R23" s="16">
        <f t="shared" si="0"/>
        <v>0.54310020028640282</v>
      </c>
    </row>
    <row r="24" spans="2:18" x14ac:dyDescent="0.25">
      <c r="B24" s="14" t="s">
        <v>114</v>
      </c>
      <c r="C24" s="15">
        <v>0.52196536443687602</v>
      </c>
      <c r="D24" s="15">
        <v>0.61856658740794712</v>
      </c>
      <c r="E24" s="15">
        <v>0.55944605257450897</v>
      </c>
      <c r="F24" s="15">
        <v>0.57097434269683867</v>
      </c>
      <c r="G24" s="15">
        <v>0.53360775607901911</v>
      </c>
      <c r="H24" s="15">
        <v>0.55380031698787835</v>
      </c>
      <c r="I24" s="15">
        <v>0.3566137977393799</v>
      </c>
      <c r="J24" s="15">
        <v>0.52657648433440019</v>
      </c>
      <c r="K24" s="15">
        <v>0.5676725086769937</v>
      </c>
      <c r="L24" s="15">
        <v>0.53972160578738948</v>
      </c>
      <c r="M24" s="15">
        <v>0.65106881160533181</v>
      </c>
      <c r="N24" s="15">
        <v>0.59169620033936321</v>
      </c>
      <c r="O24" s="15">
        <v>0.62057763805514388</v>
      </c>
      <c r="P24" s="15">
        <v>0.5538208369932206</v>
      </c>
      <c r="Q24" s="15">
        <v>0.60161474445619256</v>
      </c>
      <c r="R24" s="16">
        <f t="shared" si="0"/>
        <v>0.55784820321136563</v>
      </c>
    </row>
    <row r="25" spans="2:18" x14ac:dyDescent="0.25">
      <c r="B25" s="14" t="s">
        <v>115</v>
      </c>
      <c r="C25" s="15">
        <v>0.85486762085096846</v>
      </c>
      <c r="D25" s="15">
        <v>0.89077114338652785</v>
      </c>
      <c r="E25" s="15">
        <v>0.85287316551332415</v>
      </c>
      <c r="F25" s="15">
        <v>0.86231888901052234</v>
      </c>
      <c r="G25" s="15">
        <v>0.76883027675366089</v>
      </c>
      <c r="H25" s="15">
        <v>0.78966010994012847</v>
      </c>
      <c r="I25" s="15">
        <v>0.7432267370387986</v>
      </c>
      <c r="J25" s="15">
        <v>0.80937026273174451</v>
      </c>
      <c r="K25" s="15">
        <v>0.83569677890457672</v>
      </c>
      <c r="L25" s="15">
        <v>0.83301094984320634</v>
      </c>
      <c r="M25" s="15">
        <v>0.90234384195039941</v>
      </c>
      <c r="N25" s="15">
        <v>0.87919514721464909</v>
      </c>
      <c r="O25" s="15">
        <v>0.88851467669254192</v>
      </c>
      <c r="P25" s="15">
        <v>0.85867635708772871</v>
      </c>
      <c r="Q25" s="15">
        <v>0.89272611933911517</v>
      </c>
      <c r="R25" s="17">
        <f>SUM(C25:Q25)/15</f>
        <v>0.84413880508385952</v>
      </c>
    </row>
    <row r="26" spans="2:18" x14ac:dyDescent="0.25">
      <c r="B26" s="14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2:18" x14ac:dyDescent="0.25">
      <c r="B27" s="19" t="s">
        <v>118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2:18" x14ac:dyDescent="0.25">
      <c r="B28" s="19"/>
      <c r="C28" s="13" t="s">
        <v>1</v>
      </c>
      <c r="D28" s="11" t="s">
        <v>2</v>
      </c>
      <c r="E28" s="11" t="s">
        <v>3</v>
      </c>
      <c r="F28" s="11" t="s">
        <v>4</v>
      </c>
      <c r="G28" s="11" t="s">
        <v>5</v>
      </c>
      <c r="H28" s="11" t="s">
        <v>6</v>
      </c>
      <c r="I28" s="11" t="s">
        <v>7</v>
      </c>
      <c r="J28" s="11" t="s">
        <v>8</v>
      </c>
      <c r="K28" s="11" t="s">
        <v>9</v>
      </c>
      <c r="L28" s="11" t="s">
        <v>10</v>
      </c>
      <c r="M28" s="11" t="s">
        <v>11</v>
      </c>
      <c r="N28" s="11" t="s">
        <v>12</v>
      </c>
      <c r="O28" s="11" t="s">
        <v>13</v>
      </c>
      <c r="P28" s="11" t="s">
        <v>14</v>
      </c>
      <c r="Q28" s="11" t="s">
        <v>15</v>
      </c>
      <c r="R28" s="11" t="s">
        <v>106</v>
      </c>
    </row>
    <row r="29" spans="2:18" x14ac:dyDescent="0.25">
      <c r="B29" s="19" t="s">
        <v>107</v>
      </c>
      <c r="C29" s="12">
        <v>0.67446153846153845</v>
      </c>
      <c r="D29" s="12">
        <v>0.72559440559440569</v>
      </c>
      <c r="E29" s="12">
        <v>0.70025641025641039</v>
      </c>
      <c r="F29" s="12">
        <v>0.64926971762414798</v>
      </c>
      <c r="G29" s="12">
        <v>0.55877520537714698</v>
      </c>
      <c r="H29" s="12">
        <v>0.57775147928994075</v>
      </c>
      <c r="I29" s="12">
        <v>0.59595141700404852</v>
      </c>
      <c r="J29" s="12">
        <v>0.65632754342431776</v>
      </c>
      <c r="K29" s="12">
        <v>0.64015009380863042</v>
      </c>
      <c r="L29" s="12">
        <v>0.64890929965556843</v>
      </c>
      <c r="M29" s="12">
        <v>0.78814627994955866</v>
      </c>
      <c r="N29" s="12">
        <v>0.73369447453954506</v>
      </c>
      <c r="O29" s="12">
        <v>0.74106175514626216</v>
      </c>
      <c r="P29" s="12">
        <v>0.67525083612040127</v>
      </c>
      <c r="Q29" s="12">
        <v>0.75424063116370799</v>
      </c>
      <c r="R29" s="20">
        <f>SUM(C29:Q29)/15</f>
        <v>0.67465607249437543</v>
      </c>
    </row>
    <row r="30" spans="2:18" x14ac:dyDescent="0.25">
      <c r="B30" s="19" t="s">
        <v>108</v>
      </c>
      <c r="C30" s="12">
        <v>0.80428185730879664</v>
      </c>
      <c r="D30" s="12">
        <v>0.86820619901862661</v>
      </c>
      <c r="E30" s="12">
        <v>0.84084377651401276</v>
      </c>
      <c r="F30" s="12">
        <v>0.87338367858242727</v>
      </c>
      <c r="G30" s="12">
        <v>0.90402800948808348</v>
      </c>
      <c r="H30" s="12">
        <v>0.90489082675158827</v>
      </c>
      <c r="I30" s="12">
        <v>0.72644083728449049</v>
      </c>
      <c r="J30" s="12">
        <v>0.81349575385321704</v>
      </c>
      <c r="K30" s="12">
        <v>0.87013638106879843</v>
      </c>
      <c r="L30" s="12">
        <v>0.83406690420336993</v>
      </c>
      <c r="M30" s="12">
        <v>0.85696537359600666</v>
      </c>
      <c r="N30" s="12">
        <v>0.83713294558368012</v>
      </c>
      <c r="O30" s="12">
        <v>0.85427179280803822</v>
      </c>
      <c r="P30" s="12">
        <v>0.82404588919177024</v>
      </c>
      <c r="Q30" s="12">
        <v>0.82440860923148285</v>
      </c>
      <c r="R30" s="20">
        <f t="shared" ref="R30:R37" si="1">SUM(C30:Q30)/15</f>
        <v>0.84243992229895925</v>
      </c>
    </row>
    <row r="31" spans="2:18" x14ac:dyDescent="0.25">
      <c r="B31" s="19" t="s">
        <v>109</v>
      </c>
      <c r="C31" s="12">
        <v>0.67446153846153845</v>
      </c>
      <c r="D31" s="12">
        <v>0.72559440559440569</v>
      </c>
      <c r="E31" s="12">
        <v>0.70025641025641039</v>
      </c>
      <c r="F31" s="12">
        <v>0.64926971762414798</v>
      </c>
      <c r="G31" s="12">
        <v>0.55877520537714698</v>
      </c>
      <c r="H31" s="12">
        <v>0.57775147928994075</v>
      </c>
      <c r="I31" s="12">
        <v>0.59595141700404852</v>
      </c>
      <c r="J31" s="12">
        <v>0.65632754342431776</v>
      </c>
      <c r="K31" s="12">
        <v>0.64015009380863042</v>
      </c>
      <c r="L31" s="12">
        <v>0.64890929965556843</v>
      </c>
      <c r="M31" s="12">
        <v>0.78814627994955866</v>
      </c>
      <c r="N31" s="12">
        <v>0.73369447453954506</v>
      </c>
      <c r="O31" s="12">
        <v>0.74106175514626216</v>
      </c>
      <c r="P31" s="12">
        <v>0.67525083612040127</v>
      </c>
      <c r="Q31" s="12">
        <v>0.75424063116370799</v>
      </c>
      <c r="R31" s="20">
        <f t="shared" si="1"/>
        <v>0.67465607249437543</v>
      </c>
    </row>
    <row r="32" spans="2:18" x14ac:dyDescent="0.25">
      <c r="B32" s="19" t="s">
        <v>110</v>
      </c>
      <c r="C32" s="12">
        <v>0.83323076923076911</v>
      </c>
      <c r="D32" s="12">
        <v>0.88603988603988615</v>
      </c>
      <c r="E32" s="12">
        <v>0.863624511082138</v>
      </c>
      <c r="F32" s="12">
        <v>0.90335305719921077</v>
      </c>
      <c r="G32" s="12">
        <v>0.93891402714932137</v>
      </c>
      <c r="H32" s="12">
        <v>0.93846153846153846</v>
      </c>
      <c r="I32" s="12">
        <v>0.76275303643724701</v>
      </c>
      <c r="J32" s="12">
        <v>0.84838709677419333</v>
      </c>
      <c r="K32" s="12">
        <v>0.90306441525953718</v>
      </c>
      <c r="L32" s="12">
        <v>0.86819747416762338</v>
      </c>
      <c r="M32" s="12">
        <v>0.86487179487179489</v>
      </c>
      <c r="N32" s="12">
        <v>0.85274725274725272</v>
      </c>
      <c r="O32" s="12">
        <v>0.87215601300108325</v>
      </c>
      <c r="P32" s="12">
        <v>0.85284280936454837</v>
      </c>
      <c r="Q32" s="12">
        <v>0.83885601577909286</v>
      </c>
      <c r="R32" s="20">
        <f t="shared" si="1"/>
        <v>0.86849997983768246</v>
      </c>
    </row>
    <row r="33" spans="2:18" x14ac:dyDescent="0.25">
      <c r="B33" s="19" t="s">
        <v>111</v>
      </c>
      <c r="C33" s="12">
        <v>0.73220632881852943</v>
      </c>
      <c r="D33" s="12">
        <v>0.78851487145763222</v>
      </c>
      <c r="E33" s="12">
        <v>0.76270972935634263</v>
      </c>
      <c r="F33" s="12">
        <v>0.74370169872767466</v>
      </c>
      <c r="G33" s="12">
        <v>0.68911269080864301</v>
      </c>
      <c r="H33" s="12">
        <v>0.7028166203425732</v>
      </c>
      <c r="I33" s="12">
        <v>0.64523412669659452</v>
      </c>
      <c r="J33" s="12">
        <v>0.72490360732202141</v>
      </c>
      <c r="K33" s="12">
        <v>0.7366278116312156</v>
      </c>
      <c r="L33" s="12">
        <v>0.72779128714583974</v>
      </c>
      <c r="M33" s="12">
        <v>0.81994122332164354</v>
      </c>
      <c r="N33" s="12">
        <v>0.78024034829931799</v>
      </c>
      <c r="O33" s="12">
        <v>0.79267063794138348</v>
      </c>
      <c r="P33" s="12">
        <v>0.73960184222401026</v>
      </c>
      <c r="Q33" s="12">
        <v>0.78731131484516426</v>
      </c>
      <c r="R33" s="20">
        <f t="shared" si="1"/>
        <v>0.7448922759292389</v>
      </c>
    </row>
    <row r="34" spans="2:18" x14ac:dyDescent="0.25">
      <c r="B34" s="19" t="s">
        <v>112</v>
      </c>
      <c r="C34" s="12">
        <v>0.75384615384615383</v>
      </c>
      <c r="D34" s="12">
        <v>0.80508115737473529</v>
      </c>
      <c r="E34" s="12">
        <v>0.7812540400775696</v>
      </c>
      <c r="F34" s="12">
        <v>0.77550220480156784</v>
      </c>
      <c r="G34" s="12">
        <v>0.74791744840525343</v>
      </c>
      <c r="H34" s="12">
        <v>0.75810650887573949</v>
      </c>
      <c r="I34" s="12">
        <v>0.6793522267206481</v>
      </c>
      <c r="J34" s="12">
        <v>0.75235732009925538</v>
      </c>
      <c r="K34" s="12">
        <v>0.77160725453408385</v>
      </c>
      <c r="L34" s="12">
        <v>0.7585533869115958</v>
      </c>
      <c r="M34" s="12">
        <v>0.8261919898283534</v>
      </c>
      <c r="N34" s="12">
        <v>0.79279869067103104</v>
      </c>
      <c r="O34" s="12">
        <v>0.80660888407367282</v>
      </c>
      <c r="P34" s="12">
        <v>0.76404682274247471</v>
      </c>
      <c r="Q34" s="12">
        <v>0.79654832347140025</v>
      </c>
      <c r="R34" s="20">
        <f t="shared" si="1"/>
        <v>0.77131816082890259</v>
      </c>
    </row>
    <row r="35" spans="2:18" x14ac:dyDescent="0.25">
      <c r="B35" s="19" t="s">
        <v>113</v>
      </c>
      <c r="C35" s="12">
        <v>0.50769230769230778</v>
      </c>
      <c r="D35" s="12">
        <v>0.61073934228326066</v>
      </c>
      <c r="E35" s="12">
        <v>0.56310228195359968</v>
      </c>
      <c r="F35" s="12">
        <v>0.55172540849145113</v>
      </c>
      <c r="G35" s="12">
        <v>0.49676982539144143</v>
      </c>
      <c r="H35" s="12">
        <v>0.51621301775147932</v>
      </c>
      <c r="I35" s="12">
        <v>0.35870445344129548</v>
      </c>
      <c r="J35" s="12">
        <v>0.5047146401985112</v>
      </c>
      <c r="K35" s="12">
        <v>0.54321450906816771</v>
      </c>
      <c r="L35" s="12">
        <v>0.51710677382319192</v>
      </c>
      <c r="M35" s="12">
        <v>0.65259970600851491</v>
      </c>
      <c r="N35" s="12">
        <v>0.58594242669181029</v>
      </c>
      <c r="O35" s="12">
        <v>0.61321776814734597</v>
      </c>
      <c r="P35" s="12">
        <v>0.52809364548494964</v>
      </c>
      <c r="Q35" s="12">
        <v>0.59309664694280084</v>
      </c>
      <c r="R35" s="20">
        <f t="shared" si="1"/>
        <v>0.54286218355800864</v>
      </c>
    </row>
    <row r="36" spans="2:18" x14ac:dyDescent="0.25">
      <c r="B36" s="19" t="s">
        <v>114</v>
      </c>
      <c r="C36" s="12">
        <v>0.51585852512636265</v>
      </c>
      <c r="D36" s="12">
        <v>0.62114349929435952</v>
      </c>
      <c r="E36" s="12">
        <v>0.57254369375272507</v>
      </c>
      <c r="F36" s="12">
        <v>0.57186727045052033</v>
      </c>
      <c r="G36" s="12">
        <v>0.53845053001919874</v>
      </c>
      <c r="H36" s="12">
        <v>0.55453207391645754</v>
      </c>
      <c r="I36" s="12">
        <v>0.37066233330988752</v>
      </c>
      <c r="J36" s="12">
        <v>0.51549444846533166</v>
      </c>
      <c r="K36" s="12">
        <v>0.56402031011514353</v>
      </c>
      <c r="L36" s="12">
        <v>0.53202236231788402</v>
      </c>
      <c r="M36" s="12">
        <v>0.65624216825622705</v>
      </c>
      <c r="N36" s="12">
        <v>0.59236925183564426</v>
      </c>
      <c r="O36" s="12">
        <v>0.61971806776531635</v>
      </c>
      <c r="P36" s="12">
        <v>0.53914098017039092</v>
      </c>
      <c r="Q36" s="12">
        <v>0.5957770966029079</v>
      </c>
      <c r="R36" s="20">
        <f t="shared" si="1"/>
        <v>0.55732284075989047</v>
      </c>
    </row>
    <row r="37" spans="2:18" x14ac:dyDescent="0.25">
      <c r="B37" s="19" t="s">
        <v>115</v>
      </c>
      <c r="C37" s="12">
        <v>0.85284160946745624</v>
      </c>
      <c r="D37" s="12">
        <v>0.89524917817225524</v>
      </c>
      <c r="E37" s="12">
        <v>0.85920636512553117</v>
      </c>
      <c r="F37" s="12">
        <v>0.85757256250852198</v>
      </c>
      <c r="G37" s="12">
        <v>0.76987056142615551</v>
      </c>
      <c r="H37" s="12">
        <v>0.79316071566121638</v>
      </c>
      <c r="I37" s="12">
        <v>0.75252241472569625</v>
      </c>
      <c r="J37" s="12">
        <v>0.80985533437186297</v>
      </c>
      <c r="K37" s="12">
        <v>0.83589344653729425</v>
      </c>
      <c r="L37" s="12">
        <v>0.84125579819703955</v>
      </c>
      <c r="M37" s="12">
        <v>0.90612264364471173</v>
      </c>
      <c r="N37" s="12">
        <v>0.88168945031133594</v>
      </c>
      <c r="O37" s="12">
        <v>0.88890313629422124</v>
      </c>
      <c r="P37" s="12">
        <v>0.84976745226563488</v>
      </c>
      <c r="Q37" s="12">
        <v>0.89154958295888875</v>
      </c>
      <c r="R37" s="20">
        <f t="shared" si="1"/>
        <v>0.84569735011118818</v>
      </c>
    </row>
    <row r="38" spans="2:18" x14ac:dyDescent="0.25">
      <c r="B38" s="19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2:18" x14ac:dyDescent="0.25">
      <c r="B39" s="14" t="s">
        <v>119</v>
      </c>
    </row>
    <row r="40" spans="2:18" x14ac:dyDescent="0.25">
      <c r="C40" s="13" t="s">
        <v>1</v>
      </c>
      <c r="D40" s="13" t="s">
        <v>2</v>
      </c>
      <c r="E40" s="13" t="s">
        <v>3</v>
      </c>
      <c r="F40" s="13" t="s">
        <v>4</v>
      </c>
      <c r="G40" s="13" t="s">
        <v>5</v>
      </c>
      <c r="H40" s="13" t="s">
        <v>6</v>
      </c>
      <c r="I40" s="13" t="s">
        <v>7</v>
      </c>
      <c r="J40" s="13" t="s">
        <v>8</v>
      </c>
      <c r="K40" s="13" t="s">
        <v>9</v>
      </c>
      <c r="L40" s="13" t="s">
        <v>10</v>
      </c>
      <c r="M40" s="13" t="s">
        <v>11</v>
      </c>
      <c r="N40" s="13" t="s">
        <v>12</v>
      </c>
      <c r="O40" s="13" t="s">
        <v>13</v>
      </c>
      <c r="P40" s="13" t="s">
        <v>14</v>
      </c>
      <c r="Q40" s="13" t="s">
        <v>15</v>
      </c>
      <c r="R40" s="13" t="s">
        <v>106</v>
      </c>
    </row>
    <row r="41" spans="2:18" x14ac:dyDescent="0.25">
      <c r="B41" t="s">
        <v>107</v>
      </c>
      <c r="C41" s="15">
        <v>0.68353846153846198</v>
      </c>
      <c r="D41" s="15">
        <v>0.74545454545454548</v>
      </c>
      <c r="E41" s="15">
        <v>0.67820512820512813</v>
      </c>
      <c r="F41" s="15">
        <v>0.66601752677702064</v>
      </c>
      <c r="G41" s="15">
        <v>0.54712471994025391</v>
      </c>
      <c r="H41" s="15">
        <v>0.59526627218934891</v>
      </c>
      <c r="I41" s="15">
        <v>0.60728744939271262</v>
      </c>
      <c r="J41" s="15">
        <v>0.66302729528535986</v>
      </c>
      <c r="K41" s="15">
        <v>0.64190118824265163</v>
      </c>
      <c r="L41" s="15">
        <v>0.64293915040183702</v>
      </c>
      <c r="M41" s="15">
        <v>0.78890290037831012</v>
      </c>
      <c r="N41" s="15">
        <v>0.74799566630552539</v>
      </c>
      <c r="O41" s="15">
        <v>0.73326110509209086</v>
      </c>
      <c r="P41" s="15">
        <v>0.6903010033444813</v>
      </c>
      <c r="Q41" s="15">
        <v>0.75867850098619349</v>
      </c>
      <c r="R41" s="16">
        <f>SUM(C41:Q41)/15</f>
        <v>0.67932672756892798</v>
      </c>
    </row>
    <row r="42" spans="2:18" x14ac:dyDescent="0.25">
      <c r="B42" t="s">
        <v>108</v>
      </c>
      <c r="C42" s="15">
        <v>0.79964842461128616</v>
      </c>
      <c r="D42" s="15">
        <v>0.86354462110566432</v>
      </c>
      <c r="E42" s="15">
        <v>0.83932419966343896</v>
      </c>
      <c r="F42" s="15">
        <v>0.86582830759303309</v>
      </c>
      <c r="G42" s="15">
        <v>0.90427674428413274</v>
      </c>
      <c r="H42" s="15">
        <v>0.88914090558533954</v>
      </c>
      <c r="I42" s="15">
        <v>0.70751000365556638</v>
      </c>
      <c r="J42" s="15">
        <v>0.80618945408160736</v>
      </c>
      <c r="K42" s="15">
        <v>0.86912260896672577</v>
      </c>
      <c r="L42" s="15">
        <v>0.83696328389463648</v>
      </c>
      <c r="M42" s="15">
        <v>0.84333870216110762</v>
      </c>
      <c r="N42" s="15">
        <v>0.82189658806693311</v>
      </c>
      <c r="O42" s="15">
        <v>0.85976539771361316</v>
      </c>
      <c r="P42" s="15">
        <v>0.82325063351197647</v>
      </c>
      <c r="Q42" s="15">
        <v>0.82572361094326296</v>
      </c>
      <c r="R42" s="16">
        <f t="shared" ref="R42:R49" si="2">SUM(C42:Q42)/15</f>
        <v>0.83703489905588813</v>
      </c>
    </row>
    <row r="43" spans="2:18" x14ac:dyDescent="0.25">
      <c r="B43" t="s">
        <v>109</v>
      </c>
      <c r="C43" s="15">
        <v>0.68353846153846198</v>
      </c>
      <c r="D43" s="15">
        <v>0.74545454545454548</v>
      </c>
      <c r="E43" s="15">
        <v>0.67820512820512813</v>
      </c>
      <c r="F43" s="15">
        <v>0.66601752677702064</v>
      </c>
      <c r="G43" s="15">
        <v>0.54712471994025391</v>
      </c>
      <c r="H43" s="15">
        <v>0.59526627218934891</v>
      </c>
      <c r="I43" s="15">
        <v>0.60728744939271262</v>
      </c>
      <c r="J43" s="15">
        <v>0.66302729528535986</v>
      </c>
      <c r="K43" s="15">
        <v>0.64190118824265163</v>
      </c>
      <c r="L43" s="15">
        <v>0.64293915040183702</v>
      </c>
      <c r="M43" s="15">
        <v>0.78890290037831012</v>
      </c>
      <c r="N43" s="15">
        <v>0.74799566630552539</v>
      </c>
      <c r="O43" s="15">
        <v>0.73326110509209086</v>
      </c>
      <c r="P43" s="15">
        <v>0.6903010033444813</v>
      </c>
      <c r="Q43" s="15">
        <v>0.75867850098619349</v>
      </c>
      <c r="R43" s="16">
        <f t="shared" si="2"/>
        <v>0.67932672756892798</v>
      </c>
    </row>
    <row r="44" spans="2:18" x14ac:dyDescent="0.25">
      <c r="B44" t="s">
        <v>110</v>
      </c>
      <c r="C44" s="15">
        <v>0.82753846153846156</v>
      </c>
      <c r="D44" s="15">
        <v>0.8774928774928773</v>
      </c>
      <c r="E44" s="15">
        <v>0.8662320730117341</v>
      </c>
      <c r="F44" s="15">
        <v>0.89349112426035526</v>
      </c>
      <c r="G44" s="15">
        <v>0.94072398190045237</v>
      </c>
      <c r="H44" s="15">
        <v>0.92402366863905327</v>
      </c>
      <c r="I44" s="15">
        <v>0.73198380566801624</v>
      </c>
      <c r="J44" s="15">
        <v>0.83920595533498776</v>
      </c>
      <c r="K44" s="15">
        <v>0.90243902439024382</v>
      </c>
      <c r="L44" s="15">
        <v>0.87187141216991959</v>
      </c>
      <c r="M44" s="15">
        <v>0.84948717948717956</v>
      </c>
      <c r="N44" s="15">
        <v>0.83362637362637337</v>
      </c>
      <c r="O44" s="15">
        <v>0.87908992416034659</v>
      </c>
      <c r="P44" s="15">
        <v>0.84983277591973239</v>
      </c>
      <c r="Q44" s="15">
        <v>0.83856015779092707</v>
      </c>
      <c r="R44" s="16">
        <f t="shared" si="2"/>
        <v>0.86170658635937736</v>
      </c>
    </row>
    <row r="45" spans="2:18" x14ac:dyDescent="0.25">
      <c r="B45" t="s">
        <v>111</v>
      </c>
      <c r="C45" s="15">
        <v>0.73574525807865243</v>
      </c>
      <c r="D45" s="15">
        <v>0.7980743431955285</v>
      </c>
      <c r="E45" s="15">
        <v>0.74906881553112914</v>
      </c>
      <c r="F45" s="15">
        <v>0.75085532072071559</v>
      </c>
      <c r="G45" s="15">
        <v>0.68053082320858993</v>
      </c>
      <c r="H45" s="15">
        <v>0.71022936491547528</v>
      </c>
      <c r="I45" s="15">
        <v>0.64328840419493105</v>
      </c>
      <c r="J45" s="15">
        <v>0.72643502885696187</v>
      </c>
      <c r="K45" s="15">
        <v>0.73744435117973828</v>
      </c>
      <c r="L45" s="15">
        <v>0.72495867140272297</v>
      </c>
      <c r="M45" s="15">
        <v>0.81406480206453502</v>
      </c>
      <c r="N45" s="15">
        <v>0.78205860280161854</v>
      </c>
      <c r="O45" s="15">
        <v>0.7903781707084383</v>
      </c>
      <c r="P45" s="15">
        <v>0.74828389921660898</v>
      </c>
      <c r="Q45" s="15">
        <v>0.7900925079823844</v>
      </c>
      <c r="R45" s="16">
        <f t="shared" si="2"/>
        <v>0.74543389093720192</v>
      </c>
    </row>
    <row r="46" spans="2:18" x14ac:dyDescent="0.25">
      <c r="B46" t="s">
        <v>112</v>
      </c>
      <c r="C46" s="15">
        <v>0.75553846153846138</v>
      </c>
      <c r="D46" s="15">
        <v>0.81086803105151717</v>
      </c>
      <c r="E46" s="15">
        <v>0.77142857142857124</v>
      </c>
      <c r="F46" s="15">
        <v>0.77902988731014233</v>
      </c>
      <c r="G46" s="15">
        <v>0.74296435272045003</v>
      </c>
      <c r="H46" s="15">
        <v>0.75964497041420109</v>
      </c>
      <c r="I46" s="15">
        <v>0.66963562753036454</v>
      </c>
      <c r="J46" s="15">
        <v>0.75111662531017365</v>
      </c>
      <c r="K46" s="15">
        <v>0.77217010631644778</v>
      </c>
      <c r="L46" s="15">
        <v>0.75740528128587814</v>
      </c>
      <c r="M46" s="15">
        <v>0.81894469167196471</v>
      </c>
      <c r="N46" s="15">
        <v>0.79050736497545027</v>
      </c>
      <c r="O46" s="15">
        <v>0.80617551462621917</v>
      </c>
      <c r="P46" s="15">
        <v>0.77006688963210679</v>
      </c>
      <c r="Q46" s="15">
        <v>0.79861932938856039</v>
      </c>
      <c r="R46" s="16">
        <f t="shared" si="2"/>
        <v>0.77027438034670059</v>
      </c>
    </row>
    <row r="47" spans="2:18" x14ac:dyDescent="0.25">
      <c r="B47" t="s">
        <v>113</v>
      </c>
      <c r="C47" s="15">
        <v>0.51107692307692332</v>
      </c>
      <c r="D47" s="15">
        <v>0.62219182094775571</v>
      </c>
      <c r="E47" s="15">
        <v>0.54356399565210001</v>
      </c>
      <c r="F47" s="15">
        <v>0.55870273328561892</v>
      </c>
      <c r="G47" s="15">
        <v>0.48691480954185878</v>
      </c>
      <c r="H47" s="15">
        <v>0.5192899408284023</v>
      </c>
      <c r="I47" s="15">
        <v>0.33927125506072886</v>
      </c>
      <c r="J47" s="15">
        <v>0.50223325062034729</v>
      </c>
      <c r="K47" s="15">
        <v>0.54434021263289578</v>
      </c>
      <c r="L47" s="15">
        <v>0.51481056257175672</v>
      </c>
      <c r="M47" s="15">
        <v>0.63806320670165473</v>
      </c>
      <c r="N47" s="15">
        <v>0.58125824544148352</v>
      </c>
      <c r="O47" s="15">
        <v>0.61235102925243745</v>
      </c>
      <c r="P47" s="15">
        <v>0.54013377926421424</v>
      </c>
      <c r="Q47" s="15">
        <v>0.59723865877712023</v>
      </c>
      <c r="R47" s="16">
        <f t="shared" si="2"/>
        <v>0.54076269491035311</v>
      </c>
    </row>
    <row r="48" spans="2:18" x14ac:dyDescent="0.25">
      <c r="B48" t="s">
        <v>114</v>
      </c>
      <c r="C48" s="15">
        <v>0.51766481279144694</v>
      </c>
      <c r="D48" s="15">
        <v>0.63030371056876255</v>
      </c>
      <c r="E48" s="15">
        <v>0.55503493040491336</v>
      </c>
      <c r="F48" s="15">
        <v>0.57591738127014702</v>
      </c>
      <c r="G48" s="15">
        <v>0.53075525897652509</v>
      </c>
      <c r="H48" s="15">
        <v>0.55157128936895727</v>
      </c>
      <c r="I48" s="15">
        <v>0.35134877326129854</v>
      </c>
      <c r="J48" s="15">
        <v>0.51135868764622716</v>
      </c>
      <c r="K48" s="15">
        <v>0.56461460458339352</v>
      </c>
      <c r="L48" s="15">
        <v>0.53097207569751392</v>
      </c>
      <c r="M48" s="15">
        <v>0.64092368766519137</v>
      </c>
      <c r="N48" s="15">
        <v>0.58504867277712835</v>
      </c>
      <c r="O48" s="15">
        <v>0.62019159397662937</v>
      </c>
      <c r="P48" s="15">
        <v>0.5494131976746357</v>
      </c>
      <c r="Q48" s="15">
        <v>0.60009057172336244</v>
      </c>
      <c r="R48" s="16">
        <f t="shared" si="2"/>
        <v>0.55434728322574212</v>
      </c>
    </row>
    <row r="49" spans="2:18" x14ac:dyDescent="0.25">
      <c r="B49" t="s">
        <v>115</v>
      </c>
      <c r="C49" s="15">
        <v>0.84937895857988199</v>
      </c>
      <c r="D49" s="15">
        <v>0.89934739903970684</v>
      </c>
      <c r="E49" s="15">
        <v>0.84973496473105181</v>
      </c>
      <c r="F49" s="15">
        <v>0.86090268855305152</v>
      </c>
      <c r="G49" s="15">
        <v>0.75824180490832482</v>
      </c>
      <c r="H49" s="15">
        <v>0.7966571198487451</v>
      </c>
      <c r="I49" s="15">
        <v>0.74875116786047979</v>
      </c>
      <c r="J49" s="15">
        <v>0.80674562370311897</v>
      </c>
      <c r="K49" s="15">
        <v>0.84138184395265803</v>
      </c>
      <c r="L49" s="15">
        <v>0.83548616539311726</v>
      </c>
      <c r="M49" s="15">
        <v>0.90349594205710215</v>
      </c>
      <c r="N49" s="15">
        <v>0.8785253771147602</v>
      </c>
      <c r="O49" s="15">
        <v>0.88401702489291889</v>
      </c>
      <c r="P49" s="15">
        <v>0.8514410353351759</v>
      </c>
      <c r="Q49" s="15">
        <v>0.89302127220880168</v>
      </c>
      <c r="R49" s="16">
        <f t="shared" si="2"/>
        <v>0.84380855921192632</v>
      </c>
    </row>
    <row r="50" spans="2:18" x14ac:dyDescent="0.25">
      <c r="C50" s="18">
        <f t="shared" ref="C50:R50" si="3">C49-C13</f>
        <v>2.2388829287305345E-3</v>
      </c>
      <c r="D50" s="18">
        <f t="shared" si="3"/>
        <v>4.7460116379949291E-3</v>
      </c>
      <c r="E50" s="18">
        <f t="shared" si="3"/>
        <v>-9.7089241201703258E-3</v>
      </c>
      <c r="F50" s="18">
        <f t="shared" si="3"/>
        <v>1.2154181516649154E-2</v>
      </c>
      <c r="G50" s="18">
        <f t="shared" si="3"/>
        <v>-6.3302035301391335E-3</v>
      </c>
      <c r="H50" s="18">
        <f t="shared" si="3"/>
        <v>1.1788088752383574E-2</v>
      </c>
      <c r="I50" s="18">
        <f t="shared" si="3"/>
        <v>2.356016533963412E-2</v>
      </c>
      <c r="J50" s="18">
        <f t="shared" si="3"/>
        <v>2.2144752512435195E-3</v>
      </c>
      <c r="K50" s="18">
        <f t="shared" si="3"/>
        <v>1.0627063474515808E-2</v>
      </c>
      <c r="L50" s="18">
        <f t="shared" si="3"/>
        <v>8.3013641984152065E-3</v>
      </c>
      <c r="M50" s="18">
        <f t="shared" si="3"/>
        <v>1.2345746270452373E-3</v>
      </c>
      <c r="N50" s="18">
        <f t="shared" si="3"/>
        <v>-1.3258807073091017E-4</v>
      </c>
      <c r="O50" s="18">
        <f t="shared" si="3"/>
        <v>-2.6365877139699068E-3</v>
      </c>
      <c r="P50" s="18">
        <f t="shared" si="3"/>
        <v>7.7518580553304073E-3</v>
      </c>
      <c r="Q50" s="18">
        <f t="shared" si="3"/>
        <v>6.7970442992782987E-3</v>
      </c>
      <c r="R50" s="18">
        <f t="shared" si="3"/>
        <v>4.8403604430806713E-3</v>
      </c>
    </row>
    <row r="51" spans="2:18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2:18" x14ac:dyDescent="0.25">
      <c r="B52" t="s">
        <v>119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 x14ac:dyDescent="0.25">
      <c r="C53" s="13" t="s">
        <v>1</v>
      </c>
      <c r="D53" s="13" t="s">
        <v>2</v>
      </c>
      <c r="E53" s="13" t="s">
        <v>3</v>
      </c>
      <c r="F53" s="13" t="s">
        <v>4</v>
      </c>
      <c r="G53" s="13" t="s">
        <v>5</v>
      </c>
      <c r="H53" s="13" t="s">
        <v>6</v>
      </c>
      <c r="I53" s="13" t="s">
        <v>7</v>
      </c>
      <c r="J53" s="13" t="s">
        <v>8</v>
      </c>
      <c r="K53" s="13" t="s">
        <v>9</v>
      </c>
      <c r="L53" s="13" t="s">
        <v>10</v>
      </c>
      <c r="M53" s="13" t="s">
        <v>11</v>
      </c>
      <c r="N53" s="13" t="s">
        <v>12</v>
      </c>
      <c r="O53" s="13" t="s">
        <v>13</v>
      </c>
      <c r="P53" s="13" t="s">
        <v>14</v>
      </c>
      <c r="Q53" s="13" t="s">
        <v>15</v>
      </c>
      <c r="R53" s="13" t="s">
        <v>106</v>
      </c>
    </row>
    <row r="54" spans="2:18" x14ac:dyDescent="0.25">
      <c r="B54" t="s">
        <v>107</v>
      </c>
      <c r="C54" s="15">
        <v>0.69353846153846188</v>
      </c>
      <c r="D54" s="15">
        <v>0.72923076923076902</v>
      </c>
      <c r="E54" s="15">
        <v>0.68153846153846143</v>
      </c>
      <c r="F54" s="15">
        <v>0.66095423563777966</v>
      </c>
      <c r="G54" s="15">
        <v>0.55713218820014931</v>
      </c>
      <c r="H54" s="15">
        <v>0.57751479289940832</v>
      </c>
      <c r="I54" s="15">
        <v>0.61214574898785412</v>
      </c>
      <c r="J54" s="15">
        <v>0.65682382133995054</v>
      </c>
      <c r="K54" s="15">
        <v>0.63389618511569745</v>
      </c>
      <c r="L54" s="15">
        <v>0.65579793340987369</v>
      </c>
      <c r="M54" s="15">
        <v>0.77755359394703616</v>
      </c>
      <c r="N54" s="15">
        <v>0.72914409534127833</v>
      </c>
      <c r="O54" s="15">
        <v>0.74821235102925265</v>
      </c>
      <c r="P54" s="15">
        <v>0.68494983277591981</v>
      </c>
      <c r="Q54" s="15">
        <v>0.75838264299802782</v>
      </c>
      <c r="R54" s="16">
        <f>SUM(C54:Q54)/15</f>
        <v>0.67712100759932825</v>
      </c>
    </row>
    <row r="55" spans="2:18" x14ac:dyDescent="0.25">
      <c r="B55" t="s">
        <v>108</v>
      </c>
      <c r="C55" s="15">
        <v>0.79429737311368442</v>
      </c>
      <c r="D55" s="15">
        <v>0.86636190440197225</v>
      </c>
      <c r="E55" s="15">
        <v>0.83397394112747492</v>
      </c>
      <c r="F55" s="15">
        <v>0.85774432051312799</v>
      </c>
      <c r="G55" s="15">
        <v>0.88688940390693227</v>
      </c>
      <c r="H55" s="15">
        <v>0.8877445403701737</v>
      </c>
      <c r="I55" s="15">
        <v>0.72207606733982066</v>
      </c>
      <c r="J55" s="15">
        <v>0.79778794759296556</v>
      </c>
      <c r="K55" s="15">
        <v>0.86187503342795024</v>
      </c>
      <c r="L55" s="15">
        <v>0.82202513497077057</v>
      </c>
      <c r="M55" s="15">
        <v>0.8607952200612039</v>
      </c>
      <c r="N55" s="15">
        <v>0.83116432831315068</v>
      </c>
      <c r="O55" s="15">
        <v>0.85547666500079822</v>
      </c>
      <c r="P55" s="15">
        <v>0.82933001244719551</v>
      </c>
      <c r="Q55" s="15">
        <v>0.83007868759621872</v>
      </c>
      <c r="R55" s="16">
        <f t="shared" ref="R55:R62" si="4">SUM(C55:Q55)/15</f>
        <v>0.8358413720122293</v>
      </c>
    </row>
    <row r="56" spans="2:18" x14ac:dyDescent="0.25">
      <c r="B56" t="s">
        <v>109</v>
      </c>
      <c r="C56" s="15">
        <v>0.69353846153846188</v>
      </c>
      <c r="D56" s="15">
        <v>0.72923076923076902</v>
      </c>
      <c r="E56" s="15">
        <v>0.68153846153846143</v>
      </c>
      <c r="F56" s="15">
        <v>0.66095423563777966</v>
      </c>
      <c r="G56" s="15">
        <v>0.55713218820014931</v>
      </c>
      <c r="H56" s="15">
        <v>0.57751479289940832</v>
      </c>
      <c r="I56" s="15">
        <v>0.61214574898785412</v>
      </c>
      <c r="J56" s="15">
        <v>0.65682382133995054</v>
      </c>
      <c r="K56" s="15">
        <v>0.63389618511569745</v>
      </c>
      <c r="L56" s="15">
        <v>0.65579793340987369</v>
      </c>
      <c r="M56" s="15">
        <v>0.77755359394703616</v>
      </c>
      <c r="N56" s="15">
        <v>0.72914409534127833</v>
      </c>
      <c r="O56" s="15">
        <v>0.74821235102925265</v>
      </c>
      <c r="P56" s="15">
        <v>0.68494983277591981</v>
      </c>
      <c r="Q56" s="15">
        <v>0.75838264299802782</v>
      </c>
      <c r="R56" s="16">
        <f t="shared" si="4"/>
        <v>0.67712100759932825</v>
      </c>
    </row>
    <row r="57" spans="2:18" x14ac:dyDescent="0.25">
      <c r="B57" t="s">
        <v>110</v>
      </c>
      <c r="C57" s="15">
        <v>0.81876923076923069</v>
      </c>
      <c r="D57" s="15">
        <v>0.88233618233618238</v>
      </c>
      <c r="E57" s="15">
        <v>0.85893089960886571</v>
      </c>
      <c r="F57" s="15">
        <v>0.88599605522682445</v>
      </c>
      <c r="G57" s="15">
        <v>0.92745098039215701</v>
      </c>
      <c r="H57" s="15">
        <v>0.92497041420118342</v>
      </c>
      <c r="I57" s="15">
        <v>0.75789473684210518</v>
      </c>
      <c r="J57" s="15">
        <v>0.83176178660049638</v>
      </c>
      <c r="K57" s="15">
        <v>0.89781113195747342</v>
      </c>
      <c r="L57" s="15">
        <v>0.85510907003444303</v>
      </c>
      <c r="M57" s="15">
        <v>0.87076923076923074</v>
      </c>
      <c r="N57" s="15">
        <v>0.84769230769230786</v>
      </c>
      <c r="O57" s="15">
        <v>0.87172264355362927</v>
      </c>
      <c r="P57" s="15">
        <v>0.85585284280936458</v>
      </c>
      <c r="Q57" s="15">
        <v>0.84368836291913207</v>
      </c>
      <c r="R57" s="16">
        <f t="shared" si="4"/>
        <v>0.86205039171417508</v>
      </c>
    </row>
    <row r="58" spans="2:18" x14ac:dyDescent="0.25">
      <c r="B58" t="s">
        <v>111</v>
      </c>
      <c r="C58" s="15">
        <v>0.73967450720609251</v>
      </c>
      <c r="D58" s="15">
        <v>0.78963153326379731</v>
      </c>
      <c r="E58" s="15">
        <v>0.74758740970423743</v>
      </c>
      <c r="F58" s="15">
        <v>0.7442372758523681</v>
      </c>
      <c r="G58" s="15">
        <v>0.68323377393841678</v>
      </c>
      <c r="H58" s="15">
        <v>0.69650354479773136</v>
      </c>
      <c r="I58" s="15">
        <v>0.65528292901403273</v>
      </c>
      <c r="J58" s="15">
        <v>0.71879705082217349</v>
      </c>
      <c r="K58" s="15">
        <v>0.72970717959396414</v>
      </c>
      <c r="L58" s="15">
        <v>0.72722688780555722</v>
      </c>
      <c r="M58" s="15">
        <v>0.815583812909628</v>
      </c>
      <c r="N58" s="15">
        <v>0.77533819657863312</v>
      </c>
      <c r="O58" s="15">
        <v>0.79708542953938677</v>
      </c>
      <c r="P58" s="15">
        <v>0.74740383058237425</v>
      </c>
      <c r="Q58" s="15">
        <v>0.7919289935020134</v>
      </c>
      <c r="R58" s="16">
        <f t="shared" si="4"/>
        <v>0.74394815700736039</v>
      </c>
    </row>
    <row r="59" spans="2:18" x14ac:dyDescent="0.25">
      <c r="B59" t="s">
        <v>112</v>
      </c>
      <c r="C59" s="15">
        <v>0.7561538461538464</v>
      </c>
      <c r="D59" s="15">
        <v>0.80508115737473529</v>
      </c>
      <c r="E59" s="15">
        <v>0.76948933419521681</v>
      </c>
      <c r="F59" s="15">
        <v>0.77275845173934332</v>
      </c>
      <c r="G59" s="15">
        <v>0.74138836772983119</v>
      </c>
      <c r="H59" s="15">
        <v>0.75124260355029582</v>
      </c>
      <c r="I59" s="15">
        <v>0.68502024291497954</v>
      </c>
      <c r="J59" s="15">
        <v>0.74429280397022313</v>
      </c>
      <c r="K59" s="15">
        <v>0.7658536585365856</v>
      </c>
      <c r="L59" s="15">
        <v>0.75545350172215875</v>
      </c>
      <c r="M59" s="15">
        <v>0.82377622377622406</v>
      </c>
      <c r="N59" s="15">
        <v>0.78799781778505162</v>
      </c>
      <c r="O59" s="15">
        <v>0.80996749729144102</v>
      </c>
      <c r="P59" s="15">
        <v>0.7704013377926423</v>
      </c>
      <c r="Q59" s="15">
        <v>0.80103550295858028</v>
      </c>
      <c r="R59" s="16">
        <f t="shared" si="4"/>
        <v>0.76932748983274357</v>
      </c>
    </row>
    <row r="60" spans="2:18" x14ac:dyDescent="0.25">
      <c r="B60" t="s">
        <v>113</v>
      </c>
      <c r="C60" s="15">
        <v>0.51230769230769224</v>
      </c>
      <c r="D60" s="15">
        <v>0.61070332353945889</v>
      </c>
      <c r="E60" s="15">
        <v>0.53966262760240946</v>
      </c>
      <c r="F60" s="15">
        <v>0.54616600038888619</v>
      </c>
      <c r="G60" s="15">
        <v>0.48370943701060598</v>
      </c>
      <c r="H60" s="15">
        <v>0.50248520710059186</v>
      </c>
      <c r="I60" s="15">
        <v>0.37004048582995963</v>
      </c>
      <c r="J60" s="15">
        <v>0.48858560794044659</v>
      </c>
      <c r="K60" s="15">
        <v>0.53170731707317043</v>
      </c>
      <c r="L60" s="15">
        <v>0.51090700344431672</v>
      </c>
      <c r="M60" s="15">
        <v>0.64782585435995532</v>
      </c>
      <c r="N60" s="15">
        <v>0.57634574662865867</v>
      </c>
      <c r="O60" s="15">
        <v>0.61993499458288182</v>
      </c>
      <c r="P60" s="15">
        <v>0.54080267558528439</v>
      </c>
      <c r="Q60" s="15">
        <v>0.60207100591715956</v>
      </c>
      <c r="R60" s="16">
        <f t="shared" si="4"/>
        <v>0.53888366528743181</v>
      </c>
    </row>
    <row r="61" spans="2:18" x14ac:dyDescent="0.25">
      <c r="B61" t="s">
        <v>114</v>
      </c>
      <c r="C61" s="15">
        <v>0.51735508644843065</v>
      </c>
      <c r="D61" s="15">
        <v>0.62079358268382823</v>
      </c>
      <c r="E61" s="15">
        <v>0.55122831052695265</v>
      </c>
      <c r="F61" s="15">
        <v>0.56318664193116641</v>
      </c>
      <c r="G61" s="15">
        <v>0.52180588194842259</v>
      </c>
      <c r="H61" s="15">
        <v>0.53763961575878183</v>
      </c>
      <c r="I61" s="15">
        <v>0.37921748049435688</v>
      </c>
      <c r="J61" s="15">
        <v>0.49773439598648278</v>
      </c>
      <c r="K61" s="15">
        <v>0.55183337326932203</v>
      </c>
      <c r="L61" s="15">
        <v>0.52351200344196047</v>
      </c>
      <c r="M61" s="15">
        <v>0.65261570592924301</v>
      </c>
      <c r="N61" s="15">
        <v>0.58237483951386093</v>
      </c>
      <c r="O61" s="15">
        <v>0.62614505824608302</v>
      </c>
      <c r="P61" s="15">
        <v>0.55164191711895283</v>
      </c>
      <c r="Q61" s="15">
        <v>0.60514673874708114</v>
      </c>
      <c r="R61" s="16">
        <f t="shared" si="4"/>
        <v>0.55214870880299505</v>
      </c>
    </row>
    <row r="62" spans="2:18" x14ac:dyDescent="0.25">
      <c r="B62" t="s">
        <v>115</v>
      </c>
      <c r="C62" s="15">
        <v>0.84989865088757399</v>
      </c>
      <c r="D62" s="15">
        <v>0.89217185663339538</v>
      </c>
      <c r="E62" s="15">
        <v>0.85500919332731429</v>
      </c>
      <c r="F62" s="15">
        <v>0.8548804756774192</v>
      </c>
      <c r="G62" s="15">
        <v>0.76520372128859548</v>
      </c>
      <c r="H62" s="15">
        <v>0.79299842442491519</v>
      </c>
      <c r="I62" s="15">
        <v>0.76331983805668047</v>
      </c>
      <c r="J62" s="15">
        <v>0.79899919339445402</v>
      </c>
      <c r="K62" s="15">
        <v>0.82996755711531722</v>
      </c>
      <c r="L62" s="15">
        <v>0.84026492108915829</v>
      </c>
      <c r="M62" s="15">
        <v>0.90360060788308005</v>
      </c>
      <c r="N62" s="15">
        <v>0.87959339468765263</v>
      </c>
      <c r="O62" s="15">
        <v>0.88923332812945677</v>
      </c>
      <c r="P62" s="15">
        <v>0.85056738738940196</v>
      </c>
      <c r="Q62" s="15">
        <v>0.89191515041879332</v>
      </c>
      <c r="R62" s="16">
        <f t="shared" si="4"/>
        <v>0.84384158002688059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workbookViewId="0">
      <selection activeCell="N117" sqref="N117"/>
    </sheetView>
  </sheetViews>
  <sheetFormatPr defaultColWidth="8.85546875" defaultRowHeight="15" x14ac:dyDescent="0.25"/>
  <cols>
    <col min="1" max="1" width="8.85546875" style="10"/>
    <col min="2" max="2" width="14" style="10" customWidth="1"/>
    <col min="3" max="17" width="8.85546875" style="9"/>
    <col min="18" max="16384" width="8.85546875" style="10"/>
  </cols>
  <sheetData>
    <row r="1" spans="1:17" x14ac:dyDescent="0.25">
      <c r="A1" s="10" t="s">
        <v>136</v>
      </c>
    </row>
    <row r="3" spans="1:17" x14ac:dyDescent="0.25">
      <c r="B3" s="10" t="s">
        <v>121</v>
      </c>
    </row>
    <row r="4" spans="1:17" x14ac:dyDescent="0.25"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9" t="s">
        <v>13</v>
      </c>
      <c r="P4" s="9" t="s">
        <v>14</v>
      </c>
      <c r="Q4" s="9" t="s">
        <v>15</v>
      </c>
    </row>
    <row r="5" spans="1:17" x14ac:dyDescent="0.25">
      <c r="B5" s="10" t="s">
        <v>107</v>
      </c>
      <c r="C5" s="9">
        <v>0.70321033210332096</v>
      </c>
      <c r="E5" s="9">
        <v>0.67398523985239878</v>
      </c>
      <c r="F5" s="9">
        <v>0.95996309963099613</v>
      </c>
      <c r="G5" s="9">
        <v>0.61398523985239861</v>
      </c>
      <c r="H5" s="9">
        <v>0.86154981549815479</v>
      </c>
      <c r="I5" s="9">
        <v>0.7643249306163391</v>
      </c>
      <c r="J5" s="9">
        <v>0.86350553505535066</v>
      </c>
      <c r="K5" s="9">
        <v>0.89077490774907742</v>
      </c>
      <c r="L5" s="9">
        <v>0.90594095940959396</v>
      </c>
      <c r="M5" s="9">
        <v>0.79907749077490797</v>
      </c>
      <c r="N5" s="9">
        <v>0.82199261992619899</v>
      </c>
      <c r="O5" s="9">
        <v>0.73143911439114373</v>
      </c>
      <c r="P5" s="9">
        <v>0.6906521739130429</v>
      </c>
      <c r="Q5" s="9">
        <v>0.6499999999999998</v>
      </c>
    </row>
    <row r="6" spans="1:17" x14ac:dyDescent="0.25">
      <c r="B6" s="10" t="s">
        <v>108</v>
      </c>
      <c r="C6" s="9">
        <v>0.77677455129144413</v>
      </c>
      <c r="E6" s="9">
        <v>0.86657591215352314</v>
      </c>
      <c r="F6" s="9">
        <v>0.57091525733012982</v>
      </c>
      <c r="G6" s="9">
        <v>0.73998285931970842</v>
      </c>
      <c r="H6" s="9">
        <v>0.57009863617255552</v>
      </c>
      <c r="I6" s="9">
        <v>0.61557094151677116</v>
      </c>
      <c r="J6" s="9">
        <v>0.56061561865049281</v>
      </c>
      <c r="K6" s="9">
        <v>0.57089463774344762</v>
      </c>
      <c r="L6" s="9">
        <v>0.59210781390631806</v>
      </c>
      <c r="M6" s="9">
        <v>0.79653514972468742</v>
      </c>
      <c r="N6" s="9">
        <v>0.72764966990276492</v>
      </c>
      <c r="O6" s="9">
        <v>0.80365424332065372</v>
      </c>
      <c r="P6" s="9">
        <v>0.74639667928937325</v>
      </c>
      <c r="Q6" s="9">
        <v>0.6031935914385318</v>
      </c>
    </row>
    <row r="7" spans="1:17" x14ac:dyDescent="0.25">
      <c r="B7" s="10" t="s">
        <v>109</v>
      </c>
      <c r="C7" s="9">
        <v>0.70321033210332096</v>
      </c>
      <c r="E7" s="9">
        <v>0.67398523985239878</v>
      </c>
      <c r="F7" s="9">
        <v>0.95996309963099613</v>
      </c>
      <c r="G7" s="9">
        <v>0.61398523985239861</v>
      </c>
      <c r="H7" s="9">
        <v>0.86154981549815479</v>
      </c>
      <c r="I7" s="9">
        <v>0.7643249306163391</v>
      </c>
      <c r="J7" s="9">
        <v>0.86350553505535066</v>
      </c>
      <c r="K7" s="9">
        <v>0.89077490774907742</v>
      </c>
      <c r="L7" s="9">
        <v>0.90594095940959418</v>
      </c>
      <c r="M7" s="9">
        <v>0.79907749077490797</v>
      </c>
      <c r="N7" s="9">
        <v>0.82199261992619899</v>
      </c>
      <c r="O7" s="9">
        <v>0.73143911439114373</v>
      </c>
      <c r="P7" s="9">
        <v>0.6906521739130429</v>
      </c>
      <c r="Q7" s="9">
        <v>0.6499999999999998</v>
      </c>
    </row>
    <row r="8" spans="1:17" x14ac:dyDescent="0.25">
      <c r="B8" s="10" t="s">
        <v>110</v>
      </c>
      <c r="C8" s="9">
        <v>0.79287822878228764</v>
      </c>
      <c r="E8" s="9">
        <v>0.89464944649446476</v>
      </c>
      <c r="F8" s="9">
        <v>0.27627306273062729</v>
      </c>
      <c r="G8" s="9">
        <v>0.77900369003690029</v>
      </c>
      <c r="H8" s="9">
        <v>0.34538745387453867</v>
      </c>
      <c r="I8" s="9">
        <v>0.49349988083811619</v>
      </c>
      <c r="J8" s="9">
        <v>0.30531365313653142</v>
      </c>
      <c r="K8" s="9">
        <v>0.31564575645756454</v>
      </c>
      <c r="L8" s="9">
        <v>0.36948339483394832</v>
      </c>
      <c r="M8" s="9">
        <v>0.78830258302583023</v>
      </c>
      <c r="N8" s="9">
        <v>0.68594095940959432</v>
      </c>
      <c r="O8" s="9">
        <v>0.81774907749077475</v>
      </c>
      <c r="P8" s="9">
        <v>0.76295652173913031</v>
      </c>
      <c r="Q8" s="9">
        <v>0.57036900369003685</v>
      </c>
    </row>
    <row r="9" spans="1:17" x14ac:dyDescent="0.25">
      <c r="B9" s="10" t="s">
        <v>111</v>
      </c>
      <c r="C9" s="9">
        <v>0.73572712116142536</v>
      </c>
      <c r="E9" s="9">
        <v>0.75706400070254531</v>
      </c>
      <c r="F9" s="9">
        <v>0.71560149343865376</v>
      </c>
      <c r="G9" s="9">
        <v>0.66910238658837629</v>
      </c>
      <c r="H9" s="9">
        <v>0.68478096873914163</v>
      </c>
      <c r="I9" s="9">
        <v>0.66810918879571302</v>
      </c>
      <c r="J9" s="9">
        <v>0.675109226065984</v>
      </c>
      <c r="K9" s="9">
        <v>0.69282920186550345</v>
      </c>
      <c r="L9" s="9">
        <v>0.71462428296699609</v>
      </c>
      <c r="M9" s="9">
        <v>0.79446184436289002</v>
      </c>
      <c r="N9" s="9">
        <v>0.76959219379253474</v>
      </c>
      <c r="O9" s="9">
        <v>0.76389869592937587</v>
      </c>
      <c r="P9" s="9">
        <v>0.71603864642078452</v>
      </c>
      <c r="Q9" s="9">
        <v>0.62469259239991792</v>
      </c>
    </row>
    <row r="10" spans="1:17" x14ac:dyDescent="0.25">
      <c r="B10" s="10" t="s">
        <v>112</v>
      </c>
      <c r="C10" s="9">
        <v>0.74804428044280435</v>
      </c>
      <c r="E10" s="9">
        <v>0.78431734317343216</v>
      </c>
      <c r="F10" s="9">
        <v>0.61811808118081146</v>
      </c>
      <c r="G10" s="9">
        <v>0.69649446494464939</v>
      </c>
      <c r="H10" s="9">
        <v>0.60346863468634726</v>
      </c>
      <c r="I10" s="9">
        <v>0.62891240572722784</v>
      </c>
      <c r="J10" s="9">
        <v>0.58440959409594107</v>
      </c>
      <c r="K10" s="9">
        <v>0.60321033210332087</v>
      </c>
      <c r="L10" s="9">
        <v>0.63771217712177131</v>
      </c>
      <c r="M10" s="9">
        <v>0.7936900369003691</v>
      </c>
      <c r="N10" s="9">
        <v>0.75396678966789699</v>
      </c>
      <c r="O10" s="9">
        <v>0.77459409594095963</v>
      </c>
      <c r="P10" s="9">
        <v>0.72680434782608716</v>
      </c>
      <c r="Q10" s="9">
        <v>0.61018450184501849</v>
      </c>
    </row>
    <row r="11" spans="1:17" x14ac:dyDescent="0.25">
      <c r="B11" s="10" t="s">
        <v>113</v>
      </c>
      <c r="C11" s="9">
        <v>0.49608856088560893</v>
      </c>
      <c r="E11" s="9">
        <v>0.56863468634686332</v>
      </c>
      <c r="F11" s="9">
        <v>0.23623616236162359</v>
      </c>
      <c r="G11" s="9">
        <v>0.39298892988929879</v>
      </c>
      <c r="H11" s="9">
        <v>0.20693726937269369</v>
      </c>
      <c r="I11" s="9">
        <v>0.25782481145445535</v>
      </c>
      <c r="J11" s="9">
        <v>0.16881918819188199</v>
      </c>
      <c r="K11" s="9">
        <v>0.20642066420664215</v>
      </c>
      <c r="L11" s="9">
        <v>0.27542435424354245</v>
      </c>
      <c r="M11" s="9">
        <v>0.58738007380073809</v>
      </c>
      <c r="N11" s="9">
        <v>0.50793357933579364</v>
      </c>
      <c r="O11" s="9">
        <v>0.54918819188191914</v>
      </c>
      <c r="P11" s="9">
        <v>0.45360869565217404</v>
      </c>
      <c r="Q11" s="9">
        <v>0.22036900369003687</v>
      </c>
    </row>
    <row r="12" spans="1:17" x14ac:dyDescent="0.25">
      <c r="B12" s="10" t="s">
        <v>114</v>
      </c>
      <c r="C12" s="9">
        <v>0.50100334675818403</v>
      </c>
      <c r="E12" s="9">
        <v>0.58421290698058947</v>
      </c>
      <c r="F12" s="9">
        <v>0.32506919366313908</v>
      </c>
      <c r="G12" s="9">
        <v>0.40078637468728251</v>
      </c>
      <c r="H12" s="9">
        <v>0.24317941209601468</v>
      </c>
      <c r="I12" s="9">
        <v>0.28317761102757993</v>
      </c>
      <c r="J12" s="9">
        <v>0.20606256079677432</v>
      </c>
      <c r="K12" s="9">
        <v>0.25160858402201297</v>
      </c>
      <c r="L12" s="9">
        <v>0.32936821029290309</v>
      </c>
      <c r="M12" s="9">
        <v>0.59243520857570553</v>
      </c>
      <c r="N12" s="9">
        <v>0.51661862581959972</v>
      </c>
      <c r="O12" s="9">
        <v>0.55373474535215561</v>
      </c>
      <c r="P12" s="9">
        <v>0.45635000927993596</v>
      </c>
      <c r="Q12" s="9">
        <v>0.22186208211705111</v>
      </c>
    </row>
    <row r="13" spans="1:17" x14ac:dyDescent="0.25">
      <c r="B13" s="10" t="s">
        <v>115</v>
      </c>
      <c r="C13" s="9">
        <v>0.84289794937432772</v>
      </c>
      <c r="E13" s="9">
        <v>0.86489831905883696</v>
      </c>
      <c r="F13" s="9">
        <v>0.79382959722770663</v>
      </c>
      <c r="G13" s="9">
        <v>0.75421701638049621</v>
      </c>
      <c r="H13" s="9">
        <v>0.75496276262578088</v>
      </c>
      <c r="I13" s="9">
        <v>0.70076816182242618</v>
      </c>
      <c r="J13" s="9">
        <v>0.70487558107868942</v>
      </c>
      <c r="K13" s="9">
        <v>0.78796008156206998</v>
      </c>
      <c r="L13" s="9">
        <v>0.77685829305156529</v>
      </c>
      <c r="M13" s="9">
        <v>0.88310323661170165</v>
      </c>
      <c r="N13" s="9">
        <v>0.8604621975463298</v>
      </c>
      <c r="O13" s="9">
        <v>0.8683340218678941</v>
      </c>
      <c r="P13" s="9">
        <v>0.82535950094517929</v>
      </c>
      <c r="Q13" s="9">
        <v>0.70785635067605324</v>
      </c>
    </row>
    <row r="15" spans="1:17" x14ac:dyDescent="0.25">
      <c r="B15" s="10" t="s">
        <v>122</v>
      </c>
    </row>
    <row r="16" spans="1:17" x14ac:dyDescent="0.25"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6</v>
      </c>
      <c r="I16" s="9" t="s">
        <v>7</v>
      </c>
      <c r="J16" s="9" t="s">
        <v>8</v>
      </c>
      <c r="K16" s="9" t="s">
        <v>9</v>
      </c>
      <c r="L16" s="9" t="s">
        <v>10</v>
      </c>
      <c r="M16" s="9" t="s">
        <v>11</v>
      </c>
      <c r="N16" s="9" t="s">
        <v>12</v>
      </c>
      <c r="O16" s="9" t="s">
        <v>13</v>
      </c>
      <c r="P16" s="9" t="s">
        <v>14</v>
      </c>
      <c r="Q16" s="9" t="s">
        <v>15</v>
      </c>
    </row>
    <row r="17" spans="2:17" x14ac:dyDescent="0.25">
      <c r="B17" s="10" t="s">
        <v>107</v>
      </c>
      <c r="C17" s="9">
        <v>0.89145270270270227</v>
      </c>
      <c r="D17" s="9">
        <v>0.88693726937269413</v>
      </c>
      <c r="F17" s="9">
        <v>0.99040955631399297</v>
      </c>
      <c r="G17" s="9">
        <v>0.91627986348122881</v>
      </c>
      <c r="H17" s="9">
        <v>0.97802047781569967</v>
      </c>
      <c r="I17" s="9">
        <v>0.96425531914893614</v>
      </c>
      <c r="J17" s="9">
        <v>0.78914675767918097</v>
      </c>
      <c r="K17" s="9">
        <v>0.7856996587030719</v>
      </c>
      <c r="L17" s="9">
        <v>0.64580204778156991</v>
      </c>
      <c r="M17" s="9">
        <v>0.97037542662116061</v>
      </c>
      <c r="N17" s="9">
        <v>0.97098976109215018</v>
      </c>
      <c r="O17" s="9">
        <v>0.74375426621160412</v>
      </c>
      <c r="P17" s="9">
        <v>0.75651877133105805</v>
      </c>
      <c r="Q17" s="9">
        <v>0.78941979522184302</v>
      </c>
    </row>
    <row r="18" spans="2:17" x14ac:dyDescent="0.25">
      <c r="B18" s="10" t="s">
        <v>108</v>
      </c>
      <c r="C18" s="9">
        <v>0.65038926897108817</v>
      </c>
      <c r="D18" s="9">
        <v>0.65381547974706777</v>
      </c>
      <c r="F18" s="9">
        <v>0.53059484047148731</v>
      </c>
      <c r="G18" s="9">
        <v>0.52181083019103847</v>
      </c>
      <c r="H18" s="9">
        <v>0.50602785592402943</v>
      </c>
      <c r="I18" s="9">
        <v>0.24815277476352007</v>
      </c>
      <c r="J18" s="9">
        <v>0.50355773885708333</v>
      </c>
      <c r="K18" s="9">
        <v>0.64985355580032333</v>
      </c>
      <c r="L18" s="9">
        <v>0.77595597223630763</v>
      </c>
      <c r="M18" s="9">
        <v>0.57196439452039671</v>
      </c>
      <c r="N18" s="9">
        <v>0.56083170013805961</v>
      </c>
      <c r="O18" s="9">
        <v>0.85378506331990844</v>
      </c>
      <c r="P18" s="9">
        <v>0.75965748590281446</v>
      </c>
      <c r="Q18" s="9">
        <v>0.57423072574337974</v>
      </c>
    </row>
    <row r="19" spans="2:17" x14ac:dyDescent="0.25">
      <c r="B19" s="10" t="s">
        <v>109</v>
      </c>
      <c r="C19" s="9">
        <v>0.89145270270270227</v>
      </c>
      <c r="D19" s="9">
        <v>0.88693726937269413</v>
      </c>
      <c r="F19" s="9">
        <v>0.99040955631399297</v>
      </c>
      <c r="G19" s="9">
        <v>0.91627986348122881</v>
      </c>
      <c r="H19" s="9">
        <v>0.97802047781569967</v>
      </c>
      <c r="I19" s="9">
        <v>0.96425531914893614</v>
      </c>
      <c r="J19" s="9">
        <v>0.78914675767918097</v>
      </c>
      <c r="K19" s="9">
        <v>0.7856996587030719</v>
      </c>
      <c r="L19" s="9">
        <v>0.64580204778156991</v>
      </c>
      <c r="M19" s="9">
        <v>0.97037542662116061</v>
      </c>
      <c r="N19" s="9">
        <v>0.97098976109215018</v>
      </c>
      <c r="O19" s="9">
        <v>0.74375426621160412</v>
      </c>
      <c r="P19" s="9">
        <v>0.75651877133105805</v>
      </c>
      <c r="Q19" s="9">
        <v>0.78941979522184302</v>
      </c>
    </row>
    <row r="20" spans="2:17" x14ac:dyDescent="0.25">
      <c r="B20" s="10" t="s">
        <v>110</v>
      </c>
      <c r="C20" s="9">
        <v>0.51685810810810817</v>
      </c>
      <c r="D20" s="9">
        <v>0.52531365313653133</v>
      </c>
      <c r="F20" s="9">
        <v>0.12204778156996586</v>
      </c>
      <c r="G20" s="9">
        <v>0.15866894197952217</v>
      </c>
      <c r="H20" s="9">
        <v>4.5051194539249134E-2</v>
      </c>
      <c r="I20" s="9">
        <v>6.1843003412969277E-2</v>
      </c>
      <c r="J20" s="9">
        <v>0.22191126279863482</v>
      </c>
      <c r="K20" s="9">
        <v>0.55600682593856654</v>
      </c>
      <c r="L20" s="9">
        <v>0.80477815699658684</v>
      </c>
      <c r="M20" s="9">
        <v>0.26627986348122867</v>
      </c>
      <c r="N20" s="9">
        <v>0.23372013651877133</v>
      </c>
      <c r="O20" s="9">
        <v>0.87180887372013671</v>
      </c>
      <c r="P20" s="9">
        <v>0.69426086956521738</v>
      </c>
      <c r="Q20" s="9">
        <v>0.41419795221842992</v>
      </c>
    </row>
    <row r="21" spans="2:17" x14ac:dyDescent="0.25">
      <c r="B21" s="10" t="s">
        <v>111</v>
      </c>
      <c r="C21" s="9">
        <v>0.75107654272457502</v>
      </c>
      <c r="D21" s="9">
        <v>0.75135143823466999</v>
      </c>
      <c r="F21" s="9">
        <v>0.69081590870134135</v>
      </c>
      <c r="G21" s="9">
        <v>0.66448432388896184</v>
      </c>
      <c r="H21" s="9">
        <v>0.67152233587180754</v>
      </c>
      <c r="I21" s="9">
        <v>0.39625550274047794</v>
      </c>
      <c r="J21" s="9">
        <v>0.66956637374586314</v>
      </c>
      <c r="K21" s="9">
        <v>0.70566836741318228</v>
      </c>
      <c r="L21" s="9">
        <v>0.70097903655520966</v>
      </c>
      <c r="M21" s="9">
        <v>0.71866310809297651</v>
      </c>
      <c r="N21" s="9">
        <v>0.71014498782669278</v>
      </c>
      <c r="O21" s="9">
        <v>0.7943936204008093</v>
      </c>
      <c r="P21" s="9">
        <v>0.75754405527144775</v>
      </c>
      <c r="Q21" s="9">
        <v>0.66448871996863368</v>
      </c>
    </row>
    <row r="22" spans="2:17" x14ac:dyDescent="0.25">
      <c r="B22" s="10" t="s">
        <v>112</v>
      </c>
      <c r="C22" s="9">
        <v>0.70415540540540522</v>
      </c>
      <c r="D22" s="9">
        <v>0.70612546125461251</v>
      </c>
      <c r="F22" s="9">
        <v>0.55622866894197975</v>
      </c>
      <c r="G22" s="9">
        <v>0.5374744027303755</v>
      </c>
      <c r="H22" s="9">
        <v>0.51153583617747456</v>
      </c>
      <c r="I22" s="9">
        <v>0.27074935400516792</v>
      </c>
      <c r="J22" s="9">
        <v>0.50552901023890784</v>
      </c>
      <c r="K22" s="9">
        <v>0.67085324232081911</v>
      </c>
      <c r="L22" s="9">
        <v>0.72529010238907865</v>
      </c>
      <c r="M22" s="9">
        <v>0.61832764505119453</v>
      </c>
      <c r="N22" s="9">
        <v>0.60235494880546103</v>
      </c>
      <c r="O22" s="9">
        <v>0.80778156996587058</v>
      </c>
      <c r="P22" s="9">
        <v>0.72913957934990448</v>
      </c>
      <c r="Q22" s="9">
        <v>0.60180887372013692</v>
      </c>
    </row>
    <row r="23" spans="2:17" x14ac:dyDescent="0.25">
      <c r="B23" s="10" t="s">
        <v>113</v>
      </c>
      <c r="C23" s="9">
        <v>0.40831081081081089</v>
      </c>
      <c r="D23" s="9">
        <v>0.41225092250922513</v>
      </c>
      <c r="F23" s="9">
        <v>0.11245733788395905</v>
      </c>
      <c r="G23" s="9">
        <v>7.4948805460750861E-2</v>
      </c>
      <c r="H23" s="9">
        <v>2.3071672354948822E-2</v>
      </c>
      <c r="I23" s="9">
        <v>1.3288316021382012E-2</v>
      </c>
      <c r="J23" s="9">
        <v>1.1058020477815716E-2</v>
      </c>
      <c r="K23" s="9">
        <v>0.34170648464163822</v>
      </c>
      <c r="L23" s="9">
        <v>0.45058020477815691</v>
      </c>
      <c r="M23" s="9">
        <v>0.23665529010238909</v>
      </c>
      <c r="N23" s="9">
        <v>0.20470989761092148</v>
      </c>
      <c r="O23" s="9">
        <v>0.61556313993174061</v>
      </c>
      <c r="P23" s="9">
        <v>0.45061192562085445</v>
      </c>
      <c r="Q23" s="9">
        <v>0.20361774744027294</v>
      </c>
    </row>
    <row r="24" spans="2:17" x14ac:dyDescent="0.25">
      <c r="B24" s="10" t="s">
        <v>114</v>
      </c>
      <c r="C24" s="9">
        <v>0.44239839467041125</v>
      </c>
      <c r="D24" s="9">
        <v>0.4450347710769566</v>
      </c>
      <c r="F24" s="9">
        <v>0.22206438910488052</v>
      </c>
      <c r="G24" s="9">
        <v>0.11477664179183913</v>
      </c>
      <c r="H24" s="9">
        <v>9.5708903043154131E-2</v>
      </c>
      <c r="I24" s="9">
        <v>5.6753763066168951E-2</v>
      </c>
      <c r="J24" s="9">
        <v>7.4415605833717313E-2</v>
      </c>
      <c r="K24" s="9">
        <v>0.35675469636567442</v>
      </c>
      <c r="L24" s="9">
        <v>0.46106391112207662</v>
      </c>
      <c r="M24" s="9">
        <v>0.33222266917301924</v>
      </c>
      <c r="N24" s="9">
        <v>0.30237553218244007</v>
      </c>
      <c r="O24" s="9">
        <v>0.62136802588004281</v>
      </c>
      <c r="P24" s="9">
        <v>0.45144623074151602</v>
      </c>
      <c r="Q24" s="9">
        <v>0.22040742921074144</v>
      </c>
    </row>
    <row r="25" spans="2:17" x14ac:dyDescent="0.25">
      <c r="B25" s="10" t="s">
        <v>115</v>
      </c>
      <c r="C25" s="9">
        <v>0.83822360584824673</v>
      </c>
      <c r="D25" s="9">
        <v>0.85606035048541862</v>
      </c>
      <c r="F25" s="9">
        <v>0.79927360307050477</v>
      </c>
      <c r="G25" s="9">
        <v>0.75115771995014469</v>
      </c>
      <c r="H25" s="9">
        <v>0.72745030111008857</v>
      </c>
      <c r="I25" s="9">
        <v>0.68474078679834138</v>
      </c>
      <c r="J25" s="9">
        <v>0.62018499400109584</v>
      </c>
      <c r="K25" s="9">
        <v>0.79427732938065343</v>
      </c>
      <c r="L25" s="9">
        <v>0.80556388134981061</v>
      </c>
      <c r="M25" s="9">
        <v>0.85409428182040803</v>
      </c>
      <c r="N25" s="9">
        <v>0.8391425735885194</v>
      </c>
      <c r="O25" s="9">
        <v>0.89639480483174405</v>
      </c>
      <c r="P25" s="9">
        <v>0.83810867339368411</v>
      </c>
      <c r="Q25" s="9">
        <v>0.73209027594963139</v>
      </c>
    </row>
    <row r="27" spans="2:17" x14ac:dyDescent="0.25">
      <c r="B27" s="10" t="s">
        <v>123</v>
      </c>
    </row>
    <row r="28" spans="2:17" x14ac:dyDescent="0.25">
      <c r="C28" s="9" t="s">
        <v>1</v>
      </c>
      <c r="D28" s="9" t="s">
        <v>2</v>
      </c>
      <c r="E28" s="9" t="s">
        <v>3</v>
      </c>
      <c r="F28" s="9" t="s">
        <v>4</v>
      </c>
      <c r="G28" s="9" t="s">
        <v>5</v>
      </c>
      <c r="H28" s="9" t="s">
        <v>6</v>
      </c>
      <c r="I28" s="9" t="s">
        <v>7</v>
      </c>
      <c r="J28" s="9" t="s">
        <v>8</v>
      </c>
      <c r="K28" s="9" t="s">
        <v>9</v>
      </c>
      <c r="L28" s="9" t="s">
        <v>10</v>
      </c>
      <c r="M28" s="9" t="s">
        <v>11</v>
      </c>
      <c r="N28" s="9" t="s">
        <v>12</v>
      </c>
      <c r="O28" s="9" t="s">
        <v>13</v>
      </c>
      <c r="P28" s="9" t="s">
        <v>14</v>
      </c>
      <c r="Q28" s="9" t="s">
        <v>15</v>
      </c>
    </row>
    <row r="29" spans="2:17" x14ac:dyDescent="0.25">
      <c r="B29" s="10" t="s">
        <v>107</v>
      </c>
      <c r="D29" s="9">
        <v>0.58726937269372681</v>
      </c>
      <c r="E29" s="9">
        <v>0.52833948339483394</v>
      </c>
      <c r="F29" s="9">
        <v>0.76184501845018449</v>
      </c>
      <c r="G29" s="9">
        <v>0.54335793357933548</v>
      </c>
      <c r="H29" s="9">
        <v>0.67682656826568255</v>
      </c>
      <c r="I29" s="9">
        <v>0.48382978723404252</v>
      </c>
      <c r="J29" s="9">
        <v>0.56114391143911402</v>
      </c>
      <c r="K29" s="9">
        <v>0.51361623616236174</v>
      </c>
      <c r="L29" s="9">
        <v>0.51608856088560895</v>
      </c>
      <c r="M29" s="9">
        <v>0.64036900369003669</v>
      </c>
      <c r="N29" s="9">
        <v>0.66018450184501831</v>
      </c>
      <c r="O29" s="9">
        <v>0.53904059040590413</v>
      </c>
      <c r="P29" s="9">
        <v>0.56269372693726949</v>
      </c>
      <c r="Q29" s="9">
        <v>0.49904059040590387</v>
      </c>
    </row>
    <row r="30" spans="2:17" x14ac:dyDescent="0.25">
      <c r="B30" s="10" t="s">
        <v>108</v>
      </c>
      <c r="D30" s="9">
        <v>0.94441080753876738</v>
      </c>
      <c r="E30" s="9">
        <v>0.99089109590341151</v>
      </c>
      <c r="F30" s="9">
        <v>0.7140389040514199</v>
      </c>
      <c r="G30" s="9">
        <v>0.92833300230976545</v>
      </c>
      <c r="H30" s="9">
        <v>0.70876781944366174</v>
      </c>
      <c r="I30" s="9">
        <v>0.52933721531419831</v>
      </c>
      <c r="J30" s="9">
        <v>0.77057932752488334</v>
      </c>
      <c r="K30" s="9">
        <v>0.89072646866262195</v>
      </c>
      <c r="L30" s="9">
        <v>0.94333199009337609</v>
      </c>
      <c r="M30" s="9">
        <v>0.87287994088989684</v>
      </c>
      <c r="N30" s="9">
        <v>0.83286517362779788</v>
      </c>
      <c r="O30" s="9">
        <v>0.96475789084002961</v>
      </c>
      <c r="P30" s="9">
        <v>0.90724833421126649</v>
      </c>
      <c r="Q30" s="9">
        <v>0.79962926845235682</v>
      </c>
    </row>
    <row r="31" spans="2:17" x14ac:dyDescent="0.25">
      <c r="B31" s="10" t="s">
        <v>109</v>
      </c>
      <c r="D31" s="9">
        <v>0.58726937269372681</v>
      </c>
      <c r="E31" s="9">
        <v>0.52833948339483394</v>
      </c>
      <c r="F31" s="9">
        <v>0.76184501845018449</v>
      </c>
      <c r="G31" s="9">
        <v>0.54335793357933548</v>
      </c>
      <c r="H31" s="9">
        <v>0.67682656826568255</v>
      </c>
      <c r="I31" s="9">
        <v>0.48382978723404252</v>
      </c>
      <c r="J31" s="9">
        <v>0.56114391143911402</v>
      </c>
      <c r="K31" s="9">
        <v>0.51361623616236174</v>
      </c>
      <c r="L31" s="9">
        <v>0.51608856088560895</v>
      </c>
      <c r="M31" s="9">
        <v>0.64036900369003669</v>
      </c>
      <c r="N31" s="9">
        <v>0.66018450184501831</v>
      </c>
      <c r="O31" s="9">
        <v>0.53904059040590413</v>
      </c>
      <c r="P31" s="9">
        <v>0.56269372693726949</v>
      </c>
      <c r="Q31" s="9">
        <v>0.49904059040590387</v>
      </c>
    </row>
    <row r="32" spans="2:17" x14ac:dyDescent="0.25">
      <c r="B32" s="10" t="s">
        <v>110</v>
      </c>
      <c r="D32" s="9">
        <v>0.96520295202952033</v>
      </c>
      <c r="E32" s="9">
        <v>0.9951291512915128</v>
      </c>
      <c r="F32" s="9">
        <v>0.68693726937269362</v>
      </c>
      <c r="G32" s="9">
        <v>0.95678966789667874</v>
      </c>
      <c r="H32" s="9">
        <v>0.70800738007380082</v>
      </c>
      <c r="I32" s="9">
        <v>0.83763837638376382</v>
      </c>
      <c r="J32" s="9">
        <v>0.81461254612546097</v>
      </c>
      <c r="K32" s="9">
        <v>0.93214022140221409</v>
      </c>
      <c r="L32" s="9">
        <v>0.9673062730627302</v>
      </c>
      <c r="M32" s="9">
        <v>0.90509225092250911</v>
      </c>
      <c r="N32" s="9">
        <v>0.86446494464944634</v>
      </c>
      <c r="O32" s="9">
        <v>0.98022140221402199</v>
      </c>
      <c r="P32" s="9">
        <v>0.93130434782608718</v>
      </c>
      <c r="Q32" s="9">
        <v>0.873579335793358</v>
      </c>
    </row>
    <row r="33" spans="2:17" x14ac:dyDescent="0.25">
      <c r="B33" s="10" t="s">
        <v>111</v>
      </c>
      <c r="D33" s="9">
        <v>0.72367597292095853</v>
      </c>
      <c r="E33" s="9">
        <v>0.68879553433478102</v>
      </c>
      <c r="F33" s="9">
        <v>0.73398511879036799</v>
      </c>
      <c r="G33" s="9">
        <v>0.68478797439409933</v>
      </c>
      <c r="H33" s="9">
        <v>0.68720163007182078</v>
      </c>
      <c r="I33" s="9">
        <v>0.49763023776135357</v>
      </c>
      <c r="J33" s="9">
        <v>0.6406573098099364</v>
      </c>
      <c r="K33" s="9">
        <v>0.64727679296628782</v>
      </c>
      <c r="L33" s="9">
        <v>0.66588400196647024</v>
      </c>
      <c r="M33" s="9">
        <v>0.73718339601616711</v>
      </c>
      <c r="N33" s="9">
        <v>0.73471929066961916</v>
      </c>
      <c r="O33" s="9">
        <v>0.69102935833053158</v>
      </c>
      <c r="P33" s="9">
        <v>0.69387101024061992</v>
      </c>
      <c r="Q33" s="9">
        <v>0.61378622747332512</v>
      </c>
    </row>
    <row r="34" spans="2:17" x14ac:dyDescent="0.25">
      <c r="B34" s="10" t="s">
        <v>112</v>
      </c>
      <c r="D34" s="9">
        <v>0.77623616236162363</v>
      </c>
      <c r="E34" s="9">
        <v>0.76173431734317321</v>
      </c>
      <c r="F34" s="9">
        <v>0.72439114391143888</v>
      </c>
      <c r="G34" s="9">
        <v>0.75007380073800722</v>
      </c>
      <c r="H34" s="9">
        <v>0.69241697416974179</v>
      </c>
      <c r="I34" s="9">
        <v>0.74652054794520528</v>
      </c>
      <c r="J34" s="9">
        <v>0.68787822878228788</v>
      </c>
      <c r="K34" s="9">
        <v>0.72287822878228769</v>
      </c>
      <c r="L34" s="9">
        <v>0.74169741697416991</v>
      </c>
      <c r="M34" s="9">
        <v>0.7727306273062734</v>
      </c>
      <c r="N34" s="9">
        <v>0.76232472324723244</v>
      </c>
      <c r="O34" s="9">
        <v>0.759630996309963</v>
      </c>
      <c r="P34" s="9">
        <v>0.73191616766467071</v>
      </c>
      <c r="Q34" s="9">
        <v>0.6863099630996311</v>
      </c>
    </row>
    <row r="35" spans="2:17" x14ac:dyDescent="0.25">
      <c r="B35" s="10" t="s">
        <v>113</v>
      </c>
      <c r="D35" s="9">
        <v>0.55247232472324725</v>
      </c>
      <c r="E35" s="9">
        <v>0.52346863468634652</v>
      </c>
      <c r="F35" s="9">
        <v>0.44878228782287821</v>
      </c>
      <c r="G35" s="9">
        <v>0.50014760147601467</v>
      </c>
      <c r="H35" s="9">
        <v>0.38483394833948337</v>
      </c>
      <c r="I35" s="9">
        <v>0.33052712182910088</v>
      </c>
      <c r="J35" s="9">
        <v>0.37575645756457543</v>
      </c>
      <c r="K35" s="9">
        <v>0.4457564575645756</v>
      </c>
      <c r="L35" s="9">
        <v>0.48339483394833949</v>
      </c>
      <c r="M35" s="9">
        <v>0.54546125461254613</v>
      </c>
      <c r="N35" s="9">
        <v>0.52464944649446499</v>
      </c>
      <c r="O35" s="9">
        <v>0.51926199261992634</v>
      </c>
      <c r="P35" s="9">
        <v>0.47789341182306505</v>
      </c>
      <c r="Q35" s="9">
        <v>0.37261992619926187</v>
      </c>
    </row>
    <row r="36" spans="2:17" x14ac:dyDescent="0.25">
      <c r="B36" s="10" t="s">
        <v>114</v>
      </c>
      <c r="D36" s="9">
        <v>0.59697258058239033</v>
      </c>
      <c r="E36" s="9">
        <v>0.59194485715558132</v>
      </c>
      <c r="F36" s="9">
        <v>0.45454116174985526</v>
      </c>
      <c r="G36" s="9">
        <v>0.55015737466317061</v>
      </c>
      <c r="H36" s="9">
        <v>0.39073101790080544</v>
      </c>
      <c r="I36" s="9">
        <v>0.3358076002572935</v>
      </c>
      <c r="J36" s="9">
        <v>0.39797294719474025</v>
      </c>
      <c r="K36" s="9">
        <v>0.49426255352574816</v>
      </c>
      <c r="L36" s="9">
        <v>0.54289920589042928</v>
      </c>
      <c r="M36" s="9">
        <v>0.56707777093937339</v>
      </c>
      <c r="N36" s="9">
        <v>0.53800607734215722</v>
      </c>
      <c r="O36" s="9">
        <v>0.57874019804025245</v>
      </c>
      <c r="P36" s="9">
        <v>0.52183166258420477</v>
      </c>
      <c r="Q36" s="9">
        <v>0.40265763308484087</v>
      </c>
    </row>
    <row r="37" spans="2:17" x14ac:dyDescent="0.25">
      <c r="B37" s="10" t="s">
        <v>115</v>
      </c>
      <c r="D37" s="9">
        <v>0.86663849961193318</v>
      </c>
      <c r="E37" s="9">
        <v>0.85716480644326798</v>
      </c>
      <c r="F37" s="9">
        <v>0.82429178796585001</v>
      </c>
      <c r="G37" s="9">
        <v>0.76143677169428525</v>
      </c>
      <c r="H37" s="9">
        <v>0.77088109639030011</v>
      </c>
      <c r="I37" s="9">
        <v>0.68817568108659777</v>
      </c>
      <c r="J37" s="9">
        <v>0.73934405100693101</v>
      </c>
      <c r="K37" s="9">
        <v>0.77471048120259778</v>
      </c>
      <c r="L37" s="9">
        <v>0.80192617475252304</v>
      </c>
      <c r="M37" s="9">
        <v>0.85835746721858386</v>
      </c>
      <c r="N37" s="9">
        <v>0.84257610667066107</v>
      </c>
      <c r="O37" s="9">
        <v>0.86870965468879768</v>
      </c>
      <c r="P37" s="9">
        <v>0.82380255575164407</v>
      </c>
      <c r="Q37" s="9">
        <v>0.70502625576993794</v>
      </c>
    </row>
    <row r="40" spans="2:17" x14ac:dyDescent="0.25">
      <c r="B40" s="10" t="s">
        <v>124</v>
      </c>
    </row>
    <row r="41" spans="2:17" x14ac:dyDescent="0.25">
      <c r="C41" s="9" t="s">
        <v>1</v>
      </c>
      <c r="D41" s="9" t="s">
        <v>2</v>
      </c>
      <c r="E41" s="9" t="s">
        <v>3</v>
      </c>
      <c r="F41" s="9" t="s">
        <v>4</v>
      </c>
      <c r="G41" s="9" t="s">
        <v>5</v>
      </c>
      <c r="H41" s="9" t="s">
        <v>6</v>
      </c>
      <c r="I41" s="9" t="s">
        <v>7</v>
      </c>
      <c r="J41" s="9" t="s">
        <v>8</v>
      </c>
      <c r="K41" s="9" t="s">
        <v>9</v>
      </c>
      <c r="L41" s="9" t="s">
        <v>10</v>
      </c>
      <c r="M41" s="9" t="s">
        <v>11</v>
      </c>
      <c r="N41" s="9" t="s">
        <v>12</v>
      </c>
      <c r="O41" s="9" t="s">
        <v>13</v>
      </c>
      <c r="P41" s="9" t="s">
        <v>14</v>
      </c>
      <c r="Q41" s="9" t="s">
        <v>15</v>
      </c>
    </row>
    <row r="42" spans="2:17" x14ac:dyDescent="0.25">
      <c r="B42" s="10" t="s">
        <v>107</v>
      </c>
      <c r="C42" s="9">
        <v>0.51232464929859733</v>
      </c>
      <c r="D42" s="9">
        <v>0.62428044280442807</v>
      </c>
      <c r="E42" s="9">
        <v>0.64874999999999972</v>
      </c>
      <c r="F42" s="9">
        <v>0.75425127748530252</v>
      </c>
      <c r="G42" s="9">
        <v>0.60217807782688249</v>
      </c>
      <c r="H42" s="9">
        <v>0.59314711866590142</v>
      </c>
      <c r="I42" s="9">
        <v>0.57539927438517358</v>
      </c>
      <c r="J42" s="9">
        <v>0.59414385896169997</v>
      </c>
      <c r="K42" s="9">
        <v>0.62547231270358339</v>
      </c>
      <c r="L42" s="9">
        <v>0.54351413856701725</v>
      </c>
      <c r="M42" s="9">
        <v>0.6840728476821194</v>
      </c>
      <c r="N42" s="9">
        <v>0.68475783475783492</v>
      </c>
      <c r="O42" s="9">
        <v>0.66016997167138836</v>
      </c>
      <c r="P42" s="9">
        <v>0.66743478260869549</v>
      </c>
      <c r="Q42" s="9">
        <v>0.55312645209716937</v>
      </c>
    </row>
    <row r="43" spans="2:17" x14ac:dyDescent="0.25">
      <c r="B43" s="10" t="s">
        <v>108</v>
      </c>
      <c r="C43" s="9">
        <v>0.88914218098261288</v>
      </c>
      <c r="D43" s="9">
        <v>0.74433451941837792</v>
      </c>
      <c r="E43" s="9">
        <v>0.79483732555928777</v>
      </c>
      <c r="F43" s="9">
        <v>0.99834300528741726</v>
      </c>
      <c r="G43" s="9">
        <v>0.79406111557440018</v>
      </c>
      <c r="H43" s="9">
        <v>0.80888389149224982</v>
      </c>
      <c r="I43" s="9">
        <v>0.68072775936271213</v>
      </c>
      <c r="J43" s="9">
        <v>0.72727587408343952</v>
      </c>
      <c r="K43" s="9">
        <v>0.47688213351626019</v>
      </c>
      <c r="L43" s="9">
        <v>0.7160857898934806</v>
      </c>
      <c r="M43" s="9">
        <v>0.79358252241502403</v>
      </c>
      <c r="N43" s="9">
        <v>0.767272536230447</v>
      </c>
      <c r="O43" s="9">
        <v>0.75739871720904495</v>
      </c>
      <c r="P43" s="9">
        <v>0.72007760686675781</v>
      </c>
      <c r="Q43" s="9">
        <v>0.80872995136285797</v>
      </c>
    </row>
    <row r="44" spans="2:17" x14ac:dyDescent="0.25">
      <c r="B44" s="10" t="s">
        <v>109</v>
      </c>
      <c r="C44" s="9">
        <v>0.51232464929859733</v>
      </c>
      <c r="D44" s="9">
        <v>0.62428044280442807</v>
      </c>
      <c r="E44" s="9">
        <v>0.64874999999999972</v>
      </c>
      <c r="F44" s="9">
        <v>0.75425127748530252</v>
      </c>
      <c r="G44" s="9">
        <v>0.60217807782688249</v>
      </c>
      <c r="H44" s="9">
        <v>0.59314711866590142</v>
      </c>
      <c r="I44" s="9">
        <v>0.57539927438517358</v>
      </c>
      <c r="J44" s="9">
        <v>0.59414385896169997</v>
      </c>
      <c r="K44" s="9">
        <v>0.62547231270358339</v>
      </c>
      <c r="L44" s="9">
        <v>0.54351413856701725</v>
      </c>
      <c r="M44" s="9">
        <v>0.6840728476821194</v>
      </c>
      <c r="N44" s="9">
        <v>0.68475783475783492</v>
      </c>
      <c r="O44" s="9">
        <v>0.66016997167138836</v>
      </c>
      <c r="P44" s="9">
        <v>0.66743478260869549</v>
      </c>
      <c r="Q44" s="9">
        <v>0.55312645209716937</v>
      </c>
    </row>
    <row r="45" spans="2:17" x14ac:dyDescent="0.25">
      <c r="B45" s="10" t="s">
        <v>110</v>
      </c>
      <c r="C45" s="9">
        <v>0.93330661322645292</v>
      </c>
      <c r="D45" s="9">
        <v>0.76575645756457555</v>
      </c>
      <c r="E45" s="9">
        <v>0.81226351351351367</v>
      </c>
      <c r="F45" s="9">
        <v>0.99875000000000003</v>
      </c>
      <c r="G45" s="9">
        <v>0.83818545528147825</v>
      </c>
      <c r="H45" s="9">
        <v>0.85640839837419624</v>
      </c>
      <c r="I45" s="9">
        <v>0.71825270826598719</v>
      </c>
      <c r="J45" s="9">
        <v>0.7572731668406214</v>
      </c>
      <c r="K45" s="9">
        <v>0.31734527687296415</v>
      </c>
      <c r="L45" s="9">
        <v>0.77189534867046194</v>
      </c>
      <c r="M45" s="9">
        <v>0.81980132450331122</v>
      </c>
      <c r="N45" s="9">
        <v>0.78982905982905949</v>
      </c>
      <c r="O45" s="9">
        <v>0.75424929178470246</v>
      </c>
      <c r="P45" s="9">
        <v>0.71169565217391284</v>
      </c>
      <c r="Q45" s="9">
        <v>0.86581347513305507</v>
      </c>
    </row>
    <row r="46" spans="2:17" x14ac:dyDescent="0.25">
      <c r="B46" s="10" t="s">
        <v>111</v>
      </c>
      <c r="C46" s="9">
        <v>0.64844148515272138</v>
      </c>
      <c r="D46" s="9">
        <v>0.67177808480179013</v>
      </c>
      <c r="E46" s="9">
        <v>0.70517816108167897</v>
      </c>
      <c r="F46" s="9">
        <v>0.85909282096720085</v>
      </c>
      <c r="G46" s="9">
        <v>0.68283685239644243</v>
      </c>
      <c r="H46" s="9">
        <v>0.68269629110881014</v>
      </c>
      <c r="I46" s="9">
        <v>0.61808160127976342</v>
      </c>
      <c r="J46" s="9">
        <v>0.64507258122990241</v>
      </c>
      <c r="K46" s="9">
        <v>0.535796303599676</v>
      </c>
      <c r="L46" s="9">
        <v>0.60994416255097139</v>
      </c>
      <c r="M46" s="9">
        <v>0.73338121799861344</v>
      </c>
      <c r="N46" s="9">
        <v>0.72239296770753447</v>
      </c>
      <c r="O46" s="9">
        <v>0.69055058951167336</v>
      </c>
      <c r="P46" s="9">
        <v>0.68013149035184828</v>
      </c>
      <c r="Q46" s="9">
        <v>0.65501134278052331</v>
      </c>
    </row>
    <row r="47" spans="2:17" x14ac:dyDescent="0.25">
      <c r="B47" s="10" t="s">
        <v>112</v>
      </c>
      <c r="C47" s="9">
        <v>0.72281563126252479</v>
      </c>
      <c r="D47" s="9">
        <v>0.69501845018450159</v>
      </c>
      <c r="E47" s="9">
        <v>0.73050675675675647</v>
      </c>
      <c r="F47" s="9">
        <v>0.87650063874265127</v>
      </c>
      <c r="G47" s="9">
        <v>0.72018176655418009</v>
      </c>
      <c r="H47" s="9">
        <v>0.72477775852004911</v>
      </c>
      <c r="I47" s="9">
        <v>0.64682599132558039</v>
      </c>
      <c r="J47" s="9">
        <v>0.67570851290116074</v>
      </c>
      <c r="K47" s="9">
        <v>0.47140879478827374</v>
      </c>
      <c r="L47" s="9">
        <v>0.65770474361873987</v>
      </c>
      <c r="M47" s="9">
        <v>0.75193708609271526</v>
      </c>
      <c r="N47" s="9">
        <v>0.73729344729344704</v>
      </c>
      <c r="O47" s="9">
        <v>0.7072096317280453</v>
      </c>
      <c r="P47" s="9">
        <v>0.68956521739130416</v>
      </c>
      <c r="Q47" s="9">
        <v>0.70946996361511205</v>
      </c>
    </row>
    <row r="48" spans="2:17" x14ac:dyDescent="0.25">
      <c r="B48" s="10" t="s">
        <v>113</v>
      </c>
      <c r="C48" s="9">
        <v>0.44563126252505025</v>
      </c>
      <c r="D48" s="9">
        <v>0.39003690036900374</v>
      </c>
      <c r="E48" s="9">
        <v>0.46101351351351344</v>
      </c>
      <c r="F48" s="9">
        <v>0.75300127748530266</v>
      </c>
      <c r="G48" s="9">
        <v>0.44036353310836046</v>
      </c>
      <c r="H48" s="9">
        <v>0.44955551704009805</v>
      </c>
      <c r="I48" s="9">
        <v>0.29365198265116066</v>
      </c>
      <c r="J48" s="9">
        <v>0.35141702580232209</v>
      </c>
      <c r="K48" s="9">
        <v>-5.7182410423452804E-2</v>
      </c>
      <c r="L48" s="9">
        <v>0.31540948723747969</v>
      </c>
      <c r="M48" s="9">
        <v>0.50387417218543074</v>
      </c>
      <c r="N48" s="9">
        <v>0.47458689458689479</v>
      </c>
      <c r="O48" s="9">
        <v>0.41441926345609059</v>
      </c>
      <c r="P48" s="9">
        <v>0.37913043478260877</v>
      </c>
      <c r="Q48" s="9">
        <v>0.41893992723022433</v>
      </c>
    </row>
    <row r="49" spans="2:17" x14ac:dyDescent="0.25">
      <c r="B49" s="10" t="s">
        <v>114</v>
      </c>
      <c r="C49" s="9">
        <v>0.4931441285518427</v>
      </c>
      <c r="D49" s="9">
        <v>0.40223116288359828</v>
      </c>
      <c r="E49" s="9">
        <v>0.47807356529074269</v>
      </c>
      <c r="F49" s="9">
        <v>0.77669350031835338</v>
      </c>
      <c r="G49" s="9">
        <v>0.45589399681678172</v>
      </c>
      <c r="H49" s="9">
        <v>0.46790741229235439</v>
      </c>
      <c r="I49" s="9">
        <v>0.30161152671808417</v>
      </c>
      <c r="J49" s="9">
        <v>0.36527380203333926</v>
      </c>
      <c r="K49" s="9">
        <v>-6.3580085097068223E-2</v>
      </c>
      <c r="L49" s="9">
        <v>0.33023869668465572</v>
      </c>
      <c r="M49" s="9">
        <v>0.51008245776669803</v>
      </c>
      <c r="N49" s="9">
        <v>0.47867473147607248</v>
      </c>
      <c r="O49" s="9">
        <v>0.43245011254567056</v>
      </c>
      <c r="P49" s="9">
        <v>0.39281525574598275</v>
      </c>
      <c r="Q49" s="9">
        <v>0.44302968562887873</v>
      </c>
    </row>
    <row r="50" spans="2:17" x14ac:dyDescent="0.25">
      <c r="B50" s="10" t="s">
        <v>115</v>
      </c>
      <c r="C50" s="9">
        <v>0.77776386841819845</v>
      </c>
      <c r="D50" s="9">
        <v>0.74852364959627438</v>
      </c>
      <c r="E50" s="9">
        <v>0.79429679738860481</v>
      </c>
      <c r="F50" s="9">
        <v>0.99392436068455348</v>
      </c>
      <c r="G50" s="9">
        <v>0.74765398203403388</v>
      </c>
      <c r="H50" s="9">
        <v>0.78510524893644629</v>
      </c>
      <c r="I50" s="9">
        <v>0.72613100182320189</v>
      </c>
      <c r="J50" s="9">
        <v>0.75443894031541536</v>
      </c>
      <c r="K50" s="9">
        <v>0.45242509217604432</v>
      </c>
      <c r="L50" s="9">
        <v>0.70301182368353088</v>
      </c>
      <c r="M50" s="9">
        <v>0.83639516358931643</v>
      </c>
      <c r="N50" s="9">
        <v>0.81578756219511261</v>
      </c>
      <c r="O50" s="9">
        <v>0.77367702212520806</v>
      </c>
      <c r="P50" s="9">
        <v>0.75692875708884655</v>
      </c>
      <c r="Q50" s="9">
        <v>0.76718908252513118</v>
      </c>
    </row>
    <row r="53" spans="2:17" x14ac:dyDescent="0.25">
      <c r="B53" s="10" t="s">
        <v>125</v>
      </c>
    </row>
    <row r="54" spans="2:17" x14ac:dyDescent="0.25">
      <c r="C54" s="9" t="s">
        <v>1</v>
      </c>
      <c r="D54" s="9" t="s">
        <v>2</v>
      </c>
      <c r="E54" s="9" t="s">
        <v>3</v>
      </c>
      <c r="F54" s="9" t="s">
        <v>4</v>
      </c>
      <c r="G54" s="9" t="s">
        <v>5</v>
      </c>
      <c r="H54" s="9" t="s">
        <v>6</v>
      </c>
      <c r="I54" s="9" t="s">
        <v>7</v>
      </c>
      <c r="J54" s="9" t="s">
        <v>8</v>
      </c>
      <c r="K54" s="9" t="s">
        <v>9</v>
      </c>
      <c r="L54" s="9" t="s">
        <v>10</v>
      </c>
      <c r="M54" s="9" t="s">
        <v>11</v>
      </c>
      <c r="N54" s="9" t="s">
        <v>12</v>
      </c>
      <c r="O54" s="9" t="s">
        <v>13</v>
      </c>
      <c r="P54" s="9" t="s">
        <v>14</v>
      </c>
      <c r="Q54" s="9" t="s">
        <v>15</v>
      </c>
    </row>
    <row r="55" spans="2:17" x14ac:dyDescent="0.25">
      <c r="B55" s="10" t="s">
        <v>107</v>
      </c>
      <c r="C55" s="9">
        <v>0.52881763527054093</v>
      </c>
      <c r="D55" s="9">
        <v>0.65055350553505498</v>
      </c>
      <c r="E55" s="9">
        <v>0.64287162162162159</v>
      </c>
      <c r="F55" s="9">
        <v>0.8421683673469389</v>
      </c>
      <c r="G55" s="9">
        <v>0.99651248380854041</v>
      </c>
      <c r="H55" s="9">
        <v>0.65996904024767788</v>
      </c>
      <c r="I55" s="9">
        <v>0.75531914893617036</v>
      </c>
      <c r="J55" s="9">
        <v>0.71103259525737872</v>
      </c>
      <c r="K55" s="9">
        <v>0.91421824104234517</v>
      </c>
      <c r="L55" s="9">
        <v>0.76489552238805958</v>
      </c>
      <c r="M55" s="9">
        <v>0.73721854304635759</v>
      </c>
      <c r="N55" s="9">
        <v>0.75655270655270657</v>
      </c>
      <c r="O55" s="9">
        <v>0.68019830028328654</v>
      </c>
      <c r="P55" s="9">
        <v>0.69708695652173913</v>
      </c>
      <c r="Q55" s="9">
        <v>0.56297817715019227</v>
      </c>
    </row>
    <row r="56" spans="2:17" x14ac:dyDescent="0.25">
      <c r="B56" s="10" t="s">
        <v>108</v>
      </c>
      <c r="C56" s="9">
        <v>0.84248536096910487</v>
      </c>
      <c r="D56" s="9">
        <v>0.71604881322382752</v>
      </c>
      <c r="E56" s="9">
        <v>0.71256391633378402</v>
      </c>
      <c r="F56" s="9">
        <v>0.58796342294042392</v>
      </c>
      <c r="G56" s="9">
        <v>0.98888151887889131</v>
      </c>
      <c r="H56" s="9">
        <v>0.68047288923142335</v>
      </c>
      <c r="I56" s="9">
        <v>0.56615925775146003</v>
      </c>
      <c r="J56" s="9">
        <v>0.63046169196872848</v>
      </c>
      <c r="K56" s="9">
        <v>0.51979643547480803</v>
      </c>
      <c r="L56" s="9">
        <v>0.61083515531060961</v>
      </c>
      <c r="M56" s="9">
        <v>0.68446229158680405</v>
      </c>
      <c r="N56" s="9">
        <v>0.68122491528576168</v>
      </c>
      <c r="O56" s="9">
        <v>0.66812102988750033</v>
      </c>
      <c r="P56" s="9">
        <v>0.67893823617613247</v>
      </c>
      <c r="Q56" s="9">
        <v>0.63977230011781872</v>
      </c>
    </row>
    <row r="57" spans="2:17" x14ac:dyDescent="0.25">
      <c r="B57" s="10" t="s">
        <v>109</v>
      </c>
      <c r="C57" s="9">
        <v>0.52881763527054093</v>
      </c>
      <c r="D57" s="9">
        <v>0.65055350553505498</v>
      </c>
      <c r="E57" s="9">
        <v>0.64287162162162159</v>
      </c>
      <c r="F57" s="9">
        <v>0.8421683673469389</v>
      </c>
      <c r="G57" s="9">
        <v>0.99651248380854041</v>
      </c>
      <c r="H57" s="9">
        <v>0.65996904024767788</v>
      </c>
      <c r="I57" s="9">
        <v>0.75531914893617036</v>
      </c>
      <c r="J57" s="9">
        <v>0.71103259525737872</v>
      </c>
      <c r="K57" s="9">
        <v>0.91421824104234517</v>
      </c>
      <c r="L57" s="9">
        <v>0.76489552238805958</v>
      </c>
      <c r="M57" s="9">
        <v>0.73721854304635759</v>
      </c>
      <c r="N57" s="9">
        <v>0.75655270655270657</v>
      </c>
      <c r="O57" s="9">
        <v>0.68019830028328654</v>
      </c>
      <c r="P57" s="9">
        <v>0.69708695652173913</v>
      </c>
      <c r="Q57" s="9">
        <v>0.56297817715019227</v>
      </c>
    </row>
    <row r="58" spans="2:17" x14ac:dyDescent="0.25">
      <c r="B58" s="10" t="s">
        <v>110</v>
      </c>
      <c r="C58" s="9">
        <v>0.89669338677354682</v>
      </c>
      <c r="D58" s="9">
        <v>0.72568265682656796</v>
      </c>
      <c r="E58" s="9">
        <v>0.70814189189189136</v>
      </c>
      <c r="F58" s="9">
        <v>0.4000765306122448</v>
      </c>
      <c r="G58" s="9">
        <v>0.98877220487408857</v>
      </c>
      <c r="H58" s="9">
        <v>0.67996904024767812</v>
      </c>
      <c r="I58" s="9">
        <v>0.41010638297872348</v>
      </c>
      <c r="J58" s="9">
        <v>0.57788082998203572</v>
      </c>
      <c r="K58" s="9">
        <v>0.14910423452768737</v>
      </c>
      <c r="L58" s="9">
        <v>0.49349253731343284</v>
      </c>
      <c r="M58" s="9">
        <v>0.6449999999999998</v>
      </c>
      <c r="N58" s="9">
        <v>0.62649572649572671</v>
      </c>
      <c r="O58" s="9">
        <v>0.62679886685552377</v>
      </c>
      <c r="P58" s="9">
        <v>0.62691304347826093</v>
      </c>
      <c r="Q58" s="9">
        <v>0.6749550706033377</v>
      </c>
    </row>
    <row r="59" spans="2:17" x14ac:dyDescent="0.25">
      <c r="B59" s="10" t="s">
        <v>111</v>
      </c>
      <c r="C59" s="9">
        <v>0.64785923520876099</v>
      </c>
      <c r="D59" s="9">
        <v>0.67546415542199867</v>
      </c>
      <c r="E59" s="9">
        <v>0.66656219534497163</v>
      </c>
      <c r="F59" s="9">
        <v>0.68988011367214452</v>
      </c>
      <c r="G59" s="9">
        <v>0.9926739541668318</v>
      </c>
      <c r="H59" s="9">
        <v>0.66633381054327223</v>
      </c>
      <c r="I59" s="9">
        <v>0.64458843028713475</v>
      </c>
      <c r="J59" s="9">
        <v>0.66645106389895781</v>
      </c>
      <c r="K59" s="9">
        <v>0.66080046218671085</v>
      </c>
      <c r="L59" s="9">
        <v>0.67330992323547556</v>
      </c>
      <c r="M59" s="9">
        <v>0.70514347691786705</v>
      </c>
      <c r="N59" s="9">
        <v>0.71091749109235036</v>
      </c>
      <c r="O59" s="9">
        <v>0.66387781824329939</v>
      </c>
      <c r="P59" s="9">
        <v>0.67514861285180816</v>
      </c>
      <c r="Q59" s="9">
        <v>0.59668255727480279</v>
      </c>
    </row>
    <row r="60" spans="2:17" x14ac:dyDescent="0.25">
      <c r="B60" s="10" t="s">
        <v>112</v>
      </c>
      <c r="C60" s="9">
        <v>0.71275551102204415</v>
      </c>
      <c r="D60" s="9">
        <v>0.68811808118081164</v>
      </c>
      <c r="E60" s="9">
        <v>0.67550675675675664</v>
      </c>
      <c r="F60" s="9">
        <v>0.62112244897959168</v>
      </c>
      <c r="G60" s="9">
        <v>0.99264234434131449</v>
      </c>
      <c r="H60" s="9">
        <v>0.66996904024767778</v>
      </c>
      <c r="I60" s="9">
        <v>0.5827127659574467</v>
      </c>
      <c r="J60" s="9">
        <v>0.64445671261970727</v>
      </c>
      <c r="K60" s="9">
        <v>0.53166123778501617</v>
      </c>
      <c r="L60" s="9">
        <v>0.62919402985074613</v>
      </c>
      <c r="M60" s="9">
        <v>0.69110927152317914</v>
      </c>
      <c r="N60" s="9">
        <v>0.69152421652421658</v>
      </c>
      <c r="O60" s="9">
        <v>0.65349858356940504</v>
      </c>
      <c r="P60" s="9">
        <v>0.66200000000000003</v>
      </c>
      <c r="Q60" s="9">
        <v>0.61896662387676493</v>
      </c>
    </row>
    <row r="61" spans="2:17" x14ac:dyDescent="0.25">
      <c r="B61" s="10" t="s">
        <v>113</v>
      </c>
      <c r="C61" s="9">
        <v>0.42551102204408797</v>
      </c>
      <c r="D61" s="9">
        <v>0.37623616236162366</v>
      </c>
      <c r="E61" s="9">
        <v>0.35101351351351345</v>
      </c>
      <c r="F61" s="9">
        <v>0.24224489795918364</v>
      </c>
      <c r="G61" s="9">
        <v>0.98528468868262897</v>
      </c>
      <c r="H61" s="9">
        <v>0.33993808049535623</v>
      </c>
      <c r="I61" s="9">
        <v>0.16542553191489359</v>
      </c>
      <c r="J61" s="9">
        <v>0.28891342523941455</v>
      </c>
      <c r="K61" s="9">
        <v>6.3322475570032608E-2</v>
      </c>
      <c r="L61" s="9">
        <v>0.25838805970149253</v>
      </c>
      <c r="M61" s="9">
        <v>0.38221854304635755</v>
      </c>
      <c r="N61" s="9">
        <v>0.38304843304843272</v>
      </c>
      <c r="O61" s="9">
        <v>0.30699716713881015</v>
      </c>
      <c r="P61" s="9">
        <v>0.32400000000000001</v>
      </c>
      <c r="Q61" s="9">
        <v>0.23793324775353009</v>
      </c>
    </row>
    <row r="62" spans="2:17" x14ac:dyDescent="0.25">
      <c r="B62" s="10" t="s">
        <v>114</v>
      </c>
      <c r="C62" s="9">
        <v>0.46015507813066148</v>
      </c>
      <c r="D62" s="9">
        <v>0.38402485696835814</v>
      </c>
      <c r="E62" s="9">
        <v>0.36138270104691589</v>
      </c>
      <c r="F62" s="9">
        <v>0.27284315941446313</v>
      </c>
      <c r="G62" s="9">
        <v>0.98533096068124193</v>
      </c>
      <c r="H62" s="9">
        <v>0.34380356890699532</v>
      </c>
      <c r="I62" s="9">
        <v>0.17499905107752328</v>
      </c>
      <c r="J62" s="9">
        <v>0.29326660370050261</v>
      </c>
      <c r="K62" s="9">
        <v>9.507894461161176E-2</v>
      </c>
      <c r="L62" s="9">
        <v>0.27383268052391618</v>
      </c>
      <c r="M62" s="9">
        <v>0.3888894270263899</v>
      </c>
      <c r="N62" s="9">
        <v>0.39332774785742419</v>
      </c>
      <c r="O62" s="9">
        <v>0.31433110507791689</v>
      </c>
      <c r="P62" s="9">
        <v>0.33494571425044234</v>
      </c>
      <c r="Q62" s="9">
        <v>0.24159639616546436</v>
      </c>
    </row>
    <row r="63" spans="2:17" x14ac:dyDescent="0.25">
      <c r="B63" s="10" t="s">
        <v>115</v>
      </c>
      <c r="C63" s="9">
        <v>0.73233899221288323</v>
      </c>
      <c r="D63" s="9">
        <v>0.75930858784602551</v>
      </c>
      <c r="E63" s="9">
        <v>0.74256071779127086</v>
      </c>
      <c r="F63" s="9">
        <v>0.78147643559975044</v>
      </c>
      <c r="G63" s="9">
        <v>0.99972389119934602</v>
      </c>
      <c r="H63" s="9">
        <v>0.75122166703409499</v>
      </c>
      <c r="I63" s="9">
        <v>0.70050132978723312</v>
      </c>
      <c r="J63" s="9">
        <v>0.7406881480942572</v>
      </c>
      <c r="K63" s="9">
        <v>0.6217856932169038</v>
      </c>
      <c r="L63" s="9">
        <v>0.75578253330363088</v>
      </c>
      <c r="M63" s="9">
        <v>0.79199326783913115</v>
      </c>
      <c r="N63" s="9">
        <v>0.79658941080023848</v>
      </c>
      <c r="O63" s="9">
        <v>0.7404961118378296</v>
      </c>
      <c r="P63" s="9">
        <v>0.75345330245746689</v>
      </c>
      <c r="Q63" s="9">
        <v>0.66347196530887198</v>
      </c>
    </row>
    <row r="66" spans="2:17" x14ac:dyDescent="0.25">
      <c r="B66" s="10" t="s">
        <v>126</v>
      </c>
    </row>
    <row r="67" spans="2:17" x14ac:dyDescent="0.25">
      <c r="C67" s="9" t="s">
        <v>1</v>
      </c>
      <c r="D67" s="9" t="s">
        <v>2</v>
      </c>
      <c r="E67" s="9" t="s">
        <v>3</v>
      </c>
      <c r="F67" s="9" t="s">
        <v>4</v>
      </c>
      <c r="G67" s="9" t="s">
        <v>5</v>
      </c>
      <c r="H67" s="9" t="s">
        <v>6</v>
      </c>
      <c r="I67" s="9" t="s">
        <v>7</v>
      </c>
      <c r="J67" s="9" t="s">
        <v>8</v>
      </c>
      <c r="K67" s="9" t="s">
        <v>9</v>
      </c>
      <c r="L67" s="9" t="s">
        <v>10</v>
      </c>
      <c r="M67" s="9" t="s">
        <v>11</v>
      </c>
      <c r="N67" s="9" t="s">
        <v>12</v>
      </c>
      <c r="O67" s="9" t="s">
        <v>13</v>
      </c>
      <c r="P67" s="9" t="s">
        <v>14</v>
      </c>
      <c r="Q67" s="9" t="s">
        <v>15</v>
      </c>
    </row>
    <row r="68" spans="2:17" x14ac:dyDescent="0.25">
      <c r="B68" s="10" t="s">
        <v>107</v>
      </c>
      <c r="C68" s="9">
        <v>0.61712062984141558</v>
      </c>
      <c r="D68" s="9">
        <v>0.58675276752767536</v>
      </c>
      <c r="E68" s="9">
        <v>0.75733108108108105</v>
      </c>
      <c r="F68" s="9">
        <v>0.65162734823049273</v>
      </c>
      <c r="G68" s="9">
        <v>0.62658615556089003</v>
      </c>
      <c r="H68" s="9">
        <v>0.69005071313392874</v>
      </c>
      <c r="I68" s="9">
        <v>0.63362518286506264</v>
      </c>
      <c r="J68" s="9">
        <v>0.60313965236131983</v>
      </c>
      <c r="K68" s="9">
        <v>0.67931596091205226</v>
      </c>
      <c r="L68" s="9">
        <v>0.59228296009203751</v>
      </c>
      <c r="M68" s="9">
        <v>0.59751655629139078</v>
      </c>
      <c r="N68" s="9">
        <v>0.60236467236467239</v>
      </c>
      <c r="O68" s="9">
        <v>0.70779036827195441</v>
      </c>
      <c r="P68" s="9">
        <v>0.73826086956521764</v>
      </c>
      <c r="Q68" s="9">
        <v>0.70250780844537808</v>
      </c>
    </row>
    <row r="69" spans="2:17" x14ac:dyDescent="0.25">
      <c r="B69" s="10" t="s">
        <v>108</v>
      </c>
      <c r="C69" s="9">
        <v>0.72029343616795238</v>
      </c>
      <c r="D69" s="9">
        <v>0.72502534737803503</v>
      </c>
      <c r="E69" s="9">
        <v>0.58171140152036327</v>
      </c>
      <c r="F69" s="9">
        <v>0.80798612614803578</v>
      </c>
      <c r="G69" s="9">
        <v>0.74678689276937138</v>
      </c>
      <c r="H69" s="9">
        <v>0.99883612114387799</v>
      </c>
      <c r="I69" s="9">
        <v>0.63517408224288852</v>
      </c>
      <c r="J69" s="9">
        <v>0.74447299566532399</v>
      </c>
      <c r="K69" s="9">
        <v>0.43408387028026629</v>
      </c>
      <c r="L69" s="9">
        <v>0.58409026190496749</v>
      </c>
      <c r="M69" s="9">
        <v>0.77326762146851025</v>
      </c>
      <c r="N69" s="9">
        <v>0.74565939612584153</v>
      </c>
      <c r="O69" s="9">
        <v>0.58398047386960195</v>
      </c>
      <c r="P69" s="9">
        <v>0.56079391748202889</v>
      </c>
      <c r="Q69" s="9">
        <v>0.73419304060220747</v>
      </c>
    </row>
    <row r="70" spans="2:17" x14ac:dyDescent="0.25">
      <c r="B70" s="10" t="s">
        <v>109</v>
      </c>
      <c r="C70" s="9">
        <v>0.61712062984141558</v>
      </c>
      <c r="D70" s="9">
        <v>0.58675276752767536</v>
      </c>
      <c r="E70" s="9">
        <v>0.75733108108108105</v>
      </c>
      <c r="F70" s="9">
        <v>0.65162734823049273</v>
      </c>
      <c r="G70" s="9">
        <v>0.62658615556089003</v>
      </c>
      <c r="H70" s="9">
        <v>0.69005071313392874</v>
      </c>
      <c r="I70" s="9">
        <v>0.63362518286506264</v>
      </c>
      <c r="J70" s="9">
        <v>0.60313965236131983</v>
      </c>
      <c r="K70" s="9">
        <v>0.67931596091205226</v>
      </c>
      <c r="L70" s="9">
        <v>0.59228296009203751</v>
      </c>
      <c r="M70" s="9">
        <v>0.59751655629139078</v>
      </c>
      <c r="N70" s="9">
        <v>0.60236467236467239</v>
      </c>
      <c r="O70" s="9">
        <v>0.70779036827195441</v>
      </c>
      <c r="P70" s="9">
        <v>0.73826086956521764</v>
      </c>
      <c r="Q70" s="9">
        <v>0.70250780844537808</v>
      </c>
    </row>
    <row r="71" spans="2:17" x14ac:dyDescent="0.25">
      <c r="B71" s="10" t="s">
        <v>110</v>
      </c>
      <c r="C71" s="9">
        <v>0.73035766891171428</v>
      </c>
      <c r="D71" s="9">
        <v>0.7624354243542435</v>
      </c>
      <c r="E71" s="9">
        <v>0.42222972972972961</v>
      </c>
      <c r="F71" s="9">
        <v>0.83703760671106775</v>
      </c>
      <c r="G71" s="9">
        <v>0.7789179582477076</v>
      </c>
      <c r="H71" s="9">
        <v>0.9991950464396282</v>
      </c>
      <c r="I71" s="9">
        <v>0.6240110880736256</v>
      </c>
      <c r="J71" s="9">
        <v>0.77178896339167491</v>
      </c>
      <c r="K71" s="9">
        <v>0.12022801302931596</v>
      </c>
      <c r="L71" s="9">
        <v>0.56933802851843629</v>
      </c>
      <c r="M71" s="9">
        <v>0.80493377483443729</v>
      </c>
      <c r="N71" s="9">
        <v>0.77883190883190889</v>
      </c>
      <c r="O71" s="9">
        <v>0.46135977337110484</v>
      </c>
      <c r="P71" s="9">
        <v>0.38778260869565229</v>
      </c>
      <c r="Q71" s="9">
        <v>0.73452162002424515</v>
      </c>
    </row>
    <row r="72" spans="2:17" x14ac:dyDescent="0.25">
      <c r="B72" s="10" t="s">
        <v>111</v>
      </c>
      <c r="C72" s="9">
        <v>0.65313326026712459</v>
      </c>
      <c r="D72" s="9">
        <v>0.6437145416441542</v>
      </c>
      <c r="E72" s="9">
        <v>0.64852197057941763</v>
      </c>
      <c r="F72" s="9">
        <v>0.71736138154990325</v>
      </c>
      <c r="G72" s="9">
        <v>0.67820344841735136</v>
      </c>
      <c r="H72" s="9">
        <v>0.81593812406974853</v>
      </c>
      <c r="I72" s="9">
        <v>0.62852667720106192</v>
      </c>
      <c r="J72" s="9">
        <v>0.65622806245153265</v>
      </c>
      <c r="K72" s="9">
        <v>0.52867479656270577</v>
      </c>
      <c r="L72" s="9">
        <v>0.58268406607050638</v>
      </c>
      <c r="M72" s="9">
        <v>0.66599920990659511</v>
      </c>
      <c r="N72" s="9">
        <v>0.65994556039430385</v>
      </c>
      <c r="O72" s="9">
        <v>0.62959534725148869</v>
      </c>
      <c r="P72" s="9">
        <v>0.62799193121409502</v>
      </c>
      <c r="Q72" s="9">
        <v>0.71224546350613693</v>
      </c>
    </row>
    <row r="73" spans="2:17" x14ac:dyDescent="0.25">
      <c r="B73" s="10" t="s">
        <v>112</v>
      </c>
      <c r="C73" s="9">
        <v>0.67373914937656476</v>
      </c>
      <c r="D73" s="9">
        <v>0.67459409594095943</v>
      </c>
      <c r="E73" s="9">
        <v>0.58978040540540544</v>
      </c>
      <c r="F73" s="9">
        <v>0.74433247747078002</v>
      </c>
      <c r="G73" s="9">
        <v>0.70275205690429865</v>
      </c>
      <c r="H73" s="9">
        <v>0.84462287978677864</v>
      </c>
      <c r="I73" s="9">
        <v>0.62881813546934395</v>
      </c>
      <c r="J73" s="9">
        <v>0.68746430787649682</v>
      </c>
      <c r="K73" s="9">
        <v>0.39977198697068411</v>
      </c>
      <c r="L73" s="9">
        <v>0.58081049430523679</v>
      </c>
      <c r="M73" s="9">
        <v>0.70122516556291392</v>
      </c>
      <c r="N73" s="9">
        <v>0.69059829059829048</v>
      </c>
      <c r="O73" s="9">
        <v>0.5845750708215296</v>
      </c>
      <c r="P73" s="9">
        <v>0.56302173913043474</v>
      </c>
      <c r="Q73" s="9">
        <v>0.71851471423481139</v>
      </c>
    </row>
    <row r="74" spans="2:17" x14ac:dyDescent="0.25">
      <c r="B74" s="10" t="s">
        <v>113</v>
      </c>
      <c r="C74" s="9">
        <v>0.34747829875313002</v>
      </c>
      <c r="D74" s="9">
        <v>0.34918819188191891</v>
      </c>
      <c r="E74" s="9">
        <v>0.17956081081081088</v>
      </c>
      <c r="F74" s="9">
        <v>0.48866495494156037</v>
      </c>
      <c r="G74" s="9">
        <v>0.40550411380859752</v>
      </c>
      <c r="H74" s="9">
        <v>0.68924575957355694</v>
      </c>
      <c r="I74" s="9">
        <v>0.25763627093868807</v>
      </c>
      <c r="J74" s="9">
        <v>0.3749286157529943</v>
      </c>
      <c r="K74" s="9">
        <v>-0.20045602605863186</v>
      </c>
      <c r="L74" s="9">
        <v>0.16162098861047369</v>
      </c>
      <c r="M74" s="9">
        <v>0.40245033112582773</v>
      </c>
      <c r="N74" s="9">
        <v>0.38119658119658106</v>
      </c>
      <c r="O74" s="9">
        <v>0.16915014164305961</v>
      </c>
      <c r="P74" s="9">
        <v>0.12604347826086959</v>
      </c>
      <c r="Q74" s="9">
        <v>0.43702942846962312</v>
      </c>
    </row>
    <row r="75" spans="2:17" x14ac:dyDescent="0.25">
      <c r="B75" s="10" t="s">
        <v>114</v>
      </c>
      <c r="C75" s="9">
        <v>0.36173840429231829</v>
      </c>
      <c r="D75" s="9">
        <v>0.36054827515109322</v>
      </c>
      <c r="E75" s="9">
        <v>0.19255757528651407</v>
      </c>
      <c r="F75" s="9">
        <v>0.50200467707061558</v>
      </c>
      <c r="G75" s="9">
        <v>0.41405005428570929</v>
      </c>
      <c r="H75" s="9">
        <v>0.72486168838013254</v>
      </c>
      <c r="I75" s="9">
        <v>0.26237063790291165</v>
      </c>
      <c r="J75" s="9">
        <v>0.39055304290220655</v>
      </c>
      <c r="K75" s="9">
        <v>-0.24421417088354033</v>
      </c>
      <c r="L75" s="9">
        <v>0.16456791105353549</v>
      </c>
      <c r="M75" s="9">
        <v>0.42069310582262504</v>
      </c>
      <c r="N75" s="9">
        <v>0.39430416784693501</v>
      </c>
      <c r="O75" s="9">
        <v>0.17637104252308058</v>
      </c>
      <c r="P75" s="9">
        <v>0.13147351605510715</v>
      </c>
      <c r="Q75" s="9">
        <v>0.44399350895939532</v>
      </c>
    </row>
    <row r="76" spans="2:17" x14ac:dyDescent="0.25">
      <c r="B76" s="10" t="s">
        <v>115</v>
      </c>
      <c r="C76" s="9">
        <v>0.73061673466166555</v>
      </c>
      <c r="D76" s="9">
        <v>0.71089915170000417</v>
      </c>
      <c r="E76" s="9">
        <v>0.70376241268718076</v>
      </c>
      <c r="F76" s="9">
        <v>0.81473109258821286</v>
      </c>
      <c r="G76" s="9">
        <v>0.75691334088558115</v>
      </c>
      <c r="H76" s="9">
        <v>0.99765966555294305</v>
      </c>
      <c r="I76" s="9">
        <v>0.70960136560070697</v>
      </c>
      <c r="J76" s="9">
        <v>0.75611059525074642</v>
      </c>
      <c r="K76" s="9">
        <v>0.33346086258209651</v>
      </c>
      <c r="L76" s="9">
        <v>0.61823142645027107</v>
      </c>
      <c r="M76" s="9">
        <v>0.74231015854567794</v>
      </c>
      <c r="N76" s="9">
        <v>0.74117787883215214</v>
      </c>
      <c r="O76" s="9">
        <v>0.68324186495357464</v>
      </c>
      <c r="P76" s="9">
        <v>0.67693849810964057</v>
      </c>
      <c r="Q76" s="9">
        <v>0.80638003277533676</v>
      </c>
    </row>
    <row r="79" spans="2:17" x14ac:dyDescent="0.25">
      <c r="B79" s="10" t="s">
        <v>127</v>
      </c>
    </row>
    <row r="80" spans="2:17" x14ac:dyDescent="0.25">
      <c r="C80" s="9" t="s">
        <v>1</v>
      </c>
      <c r="D80" s="9" t="s">
        <v>2</v>
      </c>
      <c r="E80" s="9" t="s">
        <v>3</v>
      </c>
      <c r="F80" s="9" t="s">
        <v>4</v>
      </c>
      <c r="G80" s="9" t="s">
        <v>5</v>
      </c>
      <c r="H80" s="9" t="s">
        <v>6</v>
      </c>
      <c r="I80" s="9" t="s">
        <v>7</v>
      </c>
      <c r="J80" s="9" t="s">
        <v>8</v>
      </c>
      <c r="K80" s="9" t="s">
        <v>9</v>
      </c>
      <c r="L80" s="9" t="s">
        <v>10</v>
      </c>
      <c r="M80" s="9" t="s">
        <v>11</v>
      </c>
      <c r="N80" s="9" t="s">
        <v>12</v>
      </c>
      <c r="O80" s="9" t="s">
        <v>13</v>
      </c>
      <c r="P80" s="9" t="s">
        <v>14</v>
      </c>
      <c r="Q80" s="9" t="s">
        <v>15</v>
      </c>
    </row>
    <row r="81" spans="2:17" x14ac:dyDescent="0.25">
      <c r="B81" s="10" t="s">
        <v>107</v>
      </c>
      <c r="C81" s="9">
        <v>0.56591182364729464</v>
      </c>
      <c r="D81" s="9">
        <v>0.59852398523985229</v>
      </c>
      <c r="E81" s="9">
        <v>0.54219594594594578</v>
      </c>
      <c r="F81" s="9">
        <v>0.70979591836734746</v>
      </c>
      <c r="G81" s="9">
        <v>0.58071192234696456</v>
      </c>
      <c r="H81" s="9">
        <v>0.50510835913312713</v>
      </c>
      <c r="I81" s="9">
        <v>0.99021276595744689</v>
      </c>
      <c r="J81" s="9">
        <v>0.85829291740007152</v>
      </c>
      <c r="K81" s="9">
        <v>0.69410423452768688</v>
      </c>
      <c r="L81" s="9">
        <v>0.71432835820895513</v>
      </c>
      <c r="M81" s="9">
        <v>0.73500000000000021</v>
      </c>
      <c r="N81" s="9">
        <v>0.74498575498575503</v>
      </c>
      <c r="O81" s="9">
        <v>0.53113314447592075</v>
      </c>
      <c r="P81" s="9">
        <v>0.59469565217391285</v>
      </c>
      <c r="Q81" s="9">
        <v>0.555545571245186</v>
      </c>
    </row>
    <row r="82" spans="2:17" x14ac:dyDescent="0.25">
      <c r="B82" s="10" t="s">
        <v>108</v>
      </c>
      <c r="C82" s="9">
        <v>0.71939111537290767</v>
      </c>
      <c r="D82" s="9">
        <v>0.66859280963564316</v>
      </c>
      <c r="E82" s="9">
        <v>0.70805560049934368</v>
      </c>
      <c r="F82" s="9">
        <v>0.72327941125836759</v>
      </c>
      <c r="G82" s="9">
        <v>0.77919308744404736</v>
      </c>
      <c r="H82" s="9">
        <v>0.78462755021010289</v>
      </c>
      <c r="I82" s="9">
        <v>0.86364332701324076</v>
      </c>
      <c r="J82" s="9">
        <v>0.55632129530431695</v>
      </c>
      <c r="K82" s="9">
        <v>0.45942341066253323</v>
      </c>
      <c r="L82" s="9">
        <v>0.55008983574022086</v>
      </c>
      <c r="M82" s="9">
        <v>0.6871007692421176</v>
      </c>
      <c r="N82" s="9">
        <v>0.65471607050508596</v>
      </c>
      <c r="O82" s="9">
        <v>0.68005340742070131</v>
      </c>
      <c r="P82" s="9">
        <v>0.65629817511319444</v>
      </c>
      <c r="Q82" s="9">
        <v>0.65658971637298724</v>
      </c>
    </row>
    <row r="83" spans="2:17" x14ac:dyDescent="0.25">
      <c r="B83" s="10" t="s">
        <v>109</v>
      </c>
      <c r="C83" s="9">
        <v>0.56591182364729464</v>
      </c>
      <c r="D83" s="9">
        <v>0.59852398523985229</v>
      </c>
      <c r="E83" s="9">
        <v>0.54219594594594578</v>
      </c>
      <c r="F83" s="9">
        <v>0.70979591836734746</v>
      </c>
      <c r="G83" s="9">
        <v>0.58071192234696456</v>
      </c>
      <c r="H83" s="9">
        <v>0.50510835913312713</v>
      </c>
      <c r="I83" s="9">
        <v>0.99021276595744689</v>
      </c>
      <c r="J83" s="9">
        <v>0.85829291740007152</v>
      </c>
      <c r="K83" s="9">
        <v>0.69410423452768688</v>
      </c>
      <c r="L83" s="9">
        <v>0.71432835820895513</v>
      </c>
      <c r="M83" s="9">
        <v>0.73500000000000021</v>
      </c>
      <c r="N83" s="9">
        <v>0.74498575498575503</v>
      </c>
      <c r="O83" s="9">
        <v>0.53113314447592075</v>
      </c>
      <c r="P83" s="9">
        <v>0.59469565217391285</v>
      </c>
      <c r="Q83" s="9">
        <v>0.555545571245186</v>
      </c>
    </row>
    <row r="84" spans="2:17" x14ac:dyDescent="0.25">
      <c r="B84" s="10" t="s">
        <v>110</v>
      </c>
      <c r="C84" s="9">
        <v>0.72717434869739483</v>
      </c>
      <c r="D84" s="9">
        <v>0.62904059040590399</v>
      </c>
      <c r="E84" s="9">
        <v>0.70013513513513503</v>
      </c>
      <c r="F84" s="9">
        <v>0.71482142857142827</v>
      </c>
      <c r="G84" s="9">
        <v>0.81871676887810829</v>
      </c>
      <c r="H84" s="9">
        <v>0.84089783281733743</v>
      </c>
      <c r="I84" s="9">
        <v>0.84128923428705971</v>
      </c>
      <c r="J84" s="9">
        <v>0.31074484012231962</v>
      </c>
      <c r="K84" s="9">
        <v>0.19946254071661246</v>
      </c>
      <c r="L84" s="9">
        <v>0.38767164179104491</v>
      </c>
      <c r="M84" s="9">
        <v>0.63268211920529793</v>
      </c>
      <c r="N84" s="9">
        <v>0.57327635327635329</v>
      </c>
      <c r="O84" s="9">
        <v>0.6429178470254957</v>
      </c>
      <c r="P84" s="9">
        <v>0.59543478260869587</v>
      </c>
      <c r="Q84" s="9">
        <v>0.67599486521181018</v>
      </c>
    </row>
    <row r="85" spans="2:17" x14ac:dyDescent="0.25">
      <c r="B85" s="10" t="s">
        <v>111</v>
      </c>
      <c r="C85" s="9">
        <v>0.60944980254203751</v>
      </c>
      <c r="D85" s="9">
        <v>0.59149819538034976</v>
      </c>
      <c r="E85" s="9">
        <v>0.55882632350130101</v>
      </c>
      <c r="F85" s="9">
        <v>0.71102470909627535</v>
      </c>
      <c r="G85" s="9">
        <v>0.6565413447838232</v>
      </c>
      <c r="H85" s="9">
        <v>0.59551300279122321</v>
      </c>
      <c r="I85" s="9">
        <v>0.92205472860227355</v>
      </c>
      <c r="J85" s="9">
        <v>0.67288036910199933</v>
      </c>
      <c r="K85" s="9">
        <v>0.5304085631122859</v>
      </c>
      <c r="L85" s="9">
        <v>0.59869238285418214</v>
      </c>
      <c r="M85" s="9">
        <v>0.69861606807093601</v>
      </c>
      <c r="N85" s="9">
        <v>0.68531901569309783</v>
      </c>
      <c r="O85" s="9">
        <v>0.51976056383928415</v>
      </c>
      <c r="P85" s="9">
        <v>0.57024139722914713</v>
      </c>
      <c r="Q85" s="9">
        <v>0.57030978215922223</v>
      </c>
    </row>
    <row r="86" spans="2:17" x14ac:dyDescent="0.25">
      <c r="B86" s="10" t="s">
        <v>112</v>
      </c>
      <c r="C86" s="9">
        <v>0.64654308617234468</v>
      </c>
      <c r="D86" s="9">
        <v>0.61378228782287791</v>
      </c>
      <c r="E86" s="9">
        <v>0.62116554054054018</v>
      </c>
      <c r="F86" s="9">
        <v>0.71230867346938764</v>
      </c>
      <c r="G86" s="9">
        <v>0.69971434561253643</v>
      </c>
      <c r="H86" s="9">
        <v>0.67300309597523222</v>
      </c>
      <c r="I86" s="9">
        <v>0.91575100012225286</v>
      </c>
      <c r="J86" s="9">
        <v>0.58451887876119557</v>
      </c>
      <c r="K86" s="9">
        <v>0.44678338762214986</v>
      </c>
      <c r="L86" s="9">
        <v>0.55099999999999971</v>
      </c>
      <c r="M86" s="9">
        <v>0.68384105960264907</v>
      </c>
      <c r="N86" s="9">
        <v>0.65913105413105388</v>
      </c>
      <c r="O86" s="9">
        <v>0.58702549575070839</v>
      </c>
      <c r="P86" s="9">
        <v>0.59506521739130447</v>
      </c>
      <c r="Q86" s="9">
        <v>0.61577021822849787</v>
      </c>
    </row>
    <row r="87" spans="2:17" x14ac:dyDescent="0.25">
      <c r="B87" s="10" t="s">
        <v>113</v>
      </c>
      <c r="C87" s="9">
        <v>0.29308617234468937</v>
      </c>
      <c r="D87" s="9">
        <v>0.22756457564575644</v>
      </c>
      <c r="E87" s="9">
        <v>0.24233108108108106</v>
      </c>
      <c r="F87" s="9">
        <v>0.42461734693877551</v>
      </c>
      <c r="G87" s="9">
        <v>0.3994286912250728</v>
      </c>
      <c r="H87" s="9">
        <v>0.34600619195046439</v>
      </c>
      <c r="I87" s="9">
        <v>0.83150200024450638</v>
      </c>
      <c r="J87" s="9">
        <v>0.16903775752239142</v>
      </c>
      <c r="K87" s="9">
        <v>-0.10643322475570034</v>
      </c>
      <c r="L87" s="9">
        <v>0.10199999999999998</v>
      </c>
      <c r="M87" s="9">
        <v>0.36768211920529809</v>
      </c>
      <c r="N87" s="9">
        <v>0.3182621082621081</v>
      </c>
      <c r="O87" s="9">
        <v>0.17405099150141645</v>
      </c>
      <c r="P87" s="9">
        <v>0.19013043478260866</v>
      </c>
      <c r="Q87" s="9">
        <v>0.23154043645699621</v>
      </c>
    </row>
    <row r="88" spans="2:17" x14ac:dyDescent="0.25">
      <c r="B88" s="10" t="s">
        <v>114</v>
      </c>
      <c r="C88" s="9">
        <v>0.31750617387604596</v>
      </c>
      <c r="D88" s="9">
        <v>0.24978187008049735</v>
      </c>
      <c r="E88" s="9">
        <v>0.27437065184169845</v>
      </c>
      <c r="F88" s="9">
        <v>0.43101216826055222</v>
      </c>
      <c r="G88" s="9">
        <v>0.41971184243379456</v>
      </c>
      <c r="H88" s="9">
        <v>0.37947290504645592</v>
      </c>
      <c r="I88" s="9">
        <v>0.84195090380090687</v>
      </c>
      <c r="J88" s="9">
        <v>0.20772210928738483</v>
      </c>
      <c r="K88" s="9">
        <v>-0.14109888347550828</v>
      </c>
      <c r="L88" s="9">
        <v>0.11437021271753646</v>
      </c>
      <c r="M88" s="9">
        <v>0.38059771405756132</v>
      </c>
      <c r="N88" s="9">
        <v>0.33422680046635872</v>
      </c>
      <c r="O88" s="9">
        <v>0.20564404752448168</v>
      </c>
      <c r="P88" s="9">
        <v>0.21796612058231479</v>
      </c>
      <c r="Q88" s="9">
        <v>0.24964331581037461</v>
      </c>
    </row>
    <row r="89" spans="2:17" x14ac:dyDescent="0.25">
      <c r="B89" s="10" t="s">
        <v>115</v>
      </c>
      <c r="C89" s="9">
        <v>0.69440682828582989</v>
      </c>
      <c r="D89" s="9">
        <v>0.65908362767391571</v>
      </c>
      <c r="E89" s="9">
        <v>0.66219457347972943</v>
      </c>
      <c r="F89" s="9">
        <v>0.7937420017050193</v>
      </c>
      <c r="G89" s="9">
        <v>0.74108871397629494</v>
      </c>
      <c r="H89" s="9">
        <v>0.71616393811883572</v>
      </c>
      <c r="I89" s="9">
        <v>0.99536920046279798</v>
      </c>
      <c r="J89" s="9">
        <v>0.72314405493402101</v>
      </c>
      <c r="K89" s="9">
        <v>0.40999482726607189</v>
      </c>
      <c r="L89" s="9">
        <v>0.57671237023836075</v>
      </c>
      <c r="M89" s="9">
        <v>0.76334229200473624</v>
      </c>
      <c r="N89" s="9">
        <v>0.7385500961842828</v>
      </c>
      <c r="O89" s="9">
        <v>0.6205643400556945</v>
      </c>
      <c r="P89" s="9">
        <v>0.63268022022684378</v>
      </c>
      <c r="Q89" s="9">
        <v>0.6568467903454116</v>
      </c>
    </row>
    <row r="92" spans="2:17" x14ac:dyDescent="0.25">
      <c r="B92" s="10" t="s">
        <v>128</v>
      </c>
    </row>
    <row r="93" spans="2:17" x14ac:dyDescent="0.25">
      <c r="C93" s="9" t="s">
        <v>1</v>
      </c>
      <c r="D93" s="9" t="s">
        <v>2</v>
      </c>
      <c r="E93" s="9" t="s">
        <v>3</v>
      </c>
      <c r="F93" s="9" t="s">
        <v>4</v>
      </c>
      <c r="G93" s="9" t="s">
        <v>5</v>
      </c>
      <c r="H93" s="9" t="s">
        <v>6</v>
      </c>
      <c r="I93" s="9" t="s">
        <v>7</v>
      </c>
      <c r="J93" s="9" t="s">
        <v>8</v>
      </c>
      <c r="K93" s="9" t="s">
        <v>9</v>
      </c>
      <c r="L93" s="9" t="s">
        <v>10</v>
      </c>
      <c r="M93" s="9" t="s">
        <v>11</v>
      </c>
      <c r="N93" s="9" t="s">
        <v>12</v>
      </c>
      <c r="O93" s="9" t="s">
        <v>13</v>
      </c>
      <c r="P93" s="9" t="s">
        <v>14</v>
      </c>
      <c r="Q93" s="9" t="s">
        <v>15</v>
      </c>
    </row>
    <row r="94" spans="2:17" x14ac:dyDescent="0.25">
      <c r="B94" s="10" t="s">
        <v>107</v>
      </c>
      <c r="C94" s="9">
        <v>0.52893787575150275</v>
      </c>
      <c r="D94" s="9">
        <v>0.6360147601476015</v>
      </c>
      <c r="E94" s="9">
        <v>0.61624999999999985</v>
      </c>
      <c r="F94" s="9">
        <v>0.60903061224489785</v>
      </c>
      <c r="G94" s="9">
        <v>0.60892578124999974</v>
      </c>
      <c r="H94" s="9">
        <v>0.63272445820433409</v>
      </c>
      <c r="I94" s="9">
        <v>0.48361702127659584</v>
      </c>
      <c r="K94" s="9">
        <v>0.66868078175895751</v>
      </c>
      <c r="L94" s="9">
        <v>0.69217910447761177</v>
      </c>
      <c r="M94" s="9">
        <v>0.6932450331125829</v>
      </c>
      <c r="N94" s="9">
        <v>0.70153846153846156</v>
      </c>
      <c r="O94" s="9">
        <v>0.62271954674220964</v>
      </c>
      <c r="P94" s="9">
        <v>0.62813043478260888</v>
      </c>
      <c r="Q94" s="9">
        <v>0.61154043645699618</v>
      </c>
    </row>
    <row r="95" spans="2:17" x14ac:dyDescent="0.25">
      <c r="B95" s="10" t="s">
        <v>108</v>
      </c>
      <c r="C95" s="9">
        <v>0.80712642231220444</v>
      </c>
      <c r="D95" s="9">
        <v>0.71061285930897111</v>
      </c>
      <c r="E95" s="9">
        <v>0.67850472690627217</v>
      </c>
      <c r="F95" s="9">
        <v>0.83281884394737837</v>
      </c>
      <c r="G95" s="9">
        <v>0.78149088730688887</v>
      </c>
      <c r="H95" s="9">
        <v>0.75679122274919297</v>
      </c>
      <c r="I95" s="9">
        <v>0.79253769764206994</v>
      </c>
      <c r="K95" s="9">
        <v>0.46823297841319472</v>
      </c>
      <c r="L95" s="9">
        <v>0.59331261913427602</v>
      </c>
      <c r="M95" s="9">
        <v>0.72897512889862082</v>
      </c>
      <c r="N95" s="9">
        <v>0.72476335373164746</v>
      </c>
      <c r="O95" s="9">
        <v>0.66526618544072769</v>
      </c>
      <c r="P95" s="9">
        <v>0.66956256938198511</v>
      </c>
      <c r="Q95" s="9">
        <v>0.71290337944580384</v>
      </c>
    </row>
    <row r="96" spans="2:17" x14ac:dyDescent="0.25">
      <c r="B96" s="10" t="s">
        <v>109</v>
      </c>
      <c r="C96" s="9">
        <v>0.52893787575150275</v>
      </c>
      <c r="D96" s="9">
        <v>0.6360147601476015</v>
      </c>
      <c r="E96" s="9">
        <v>0.61624999999999985</v>
      </c>
      <c r="F96" s="9">
        <v>0.60903061224489785</v>
      </c>
      <c r="G96" s="9">
        <v>0.60892578124999974</v>
      </c>
      <c r="H96" s="9">
        <v>0.63272445820433409</v>
      </c>
      <c r="I96" s="9">
        <v>0.48361702127659584</v>
      </c>
      <c r="K96" s="9">
        <v>0.66868078175895751</v>
      </c>
      <c r="L96" s="9">
        <v>0.69217910447761177</v>
      </c>
      <c r="M96" s="9">
        <v>0.6932450331125829</v>
      </c>
      <c r="N96" s="9">
        <v>0.70153846153846156</v>
      </c>
      <c r="O96" s="9">
        <v>0.62271954674220964</v>
      </c>
      <c r="P96" s="9">
        <v>0.62813043478260888</v>
      </c>
      <c r="Q96" s="9">
        <v>0.61154043645699618</v>
      </c>
    </row>
    <row r="97" spans="2:17" x14ac:dyDescent="0.25">
      <c r="B97" s="10" t="s">
        <v>110</v>
      </c>
      <c r="C97" s="9">
        <v>0.85092184368737467</v>
      </c>
      <c r="D97" s="9">
        <v>0.68391143911439112</v>
      </c>
      <c r="E97" s="9">
        <v>0.6315202702702698</v>
      </c>
      <c r="F97" s="9">
        <v>0.87155612244897973</v>
      </c>
      <c r="G97" s="9">
        <v>0.81955078125000003</v>
      </c>
      <c r="H97" s="9">
        <v>0.7765325077399382</v>
      </c>
      <c r="I97" s="9">
        <v>0.86680851063829756</v>
      </c>
      <c r="K97" s="9">
        <v>0.25180781758957682</v>
      </c>
      <c r="L97" s="9">
        <v>0.49826865671641779</v>
      </c>
      <c r="M97" s="9">
        <v>0.70827814569536407</v>
      </c>
      <c r="N97" s="9">
        <v>0.7039316239316239</v>
      </c>
      <c r="O97" s="9">
        <v>0.61002832861189804</v>
      </c>
      <c r="P97" s="9">
        <v>0.58395652173913049</v>
      </c>
      <c r="Q97" s="9">
        <v>0.73397946084723997</v>
      </c>
    </row>
    <row r="98" spans="2:17" x14ac:dyDescent="0.25">
      <c r="B98" s="10" t="s">
        <v>111</v>
      </c>
      <c r="C98" s="9">
        <v>0.62996219073678916</v>
      </c>
      <c r="D98" s="9">
        <v>0.64971813463074535</v>
      </c>
      <c r="E98" s="9">
        <v>0.61059104680483367</v>
      </c>
      <c r="F98" s="9">
        <v>0.70072921836807245</v>
      </c>
      <c r="G98" s="9">
        <v>0.68111172563563527</v>
      </c>
      <c r="H98" s="9">
        <v>0.6812639257321077</v>
      </c>
      <c r="I98" s="9">
        <v>0.59804404980686965</v>
      </c>
      <c r="K98" s="9">
        <v>0.53579381709192808</v>
      </c>
      <c r="L98" s="9">
        <v>0.62676439433131059</v>
      </c>
      <c r="M98" s="9">
        <v>0.69896995276263951</v>
      </c>
      <c r="N98" s="9">
        <v>0.70325653278560785</v>
      </c>
      <c r="O98" s="9">
        <v>0.60710633633373312</v>
      </c>
      <c r="P98" s="9">
        <v>0.59710875085038051</v>
      </c>
      <c r="Q98" s="9">
        <v>0.64964713019715614</v>
      </c>
    </row>
    <row r="99" spans="2:17" x14ac:dyDescent="0.25">
      <c r="B99" s="10" t="s">
        <v>112</v>
      </c>
      <c r="C99" s="9">
        <v>0.68992985971943888</v>
      </c>
      <c r="D99" s="9">
        <v>0.65996309963099664</v>
      </c>
      <c r="E99" s="9">
        <v>0.6238851351351351</v>
      </c>
      <c r="F99" s="9">
        <v>0.74029336734693862</v>
      </c>
      <c r="G99" s="9">
        <v>0.71423828125000011</v>
      </c>
      <c r="H99" s="9">
        <v>0.70462848297213643</v>
      </c>
      <c r="I99" s="9">
        <v>0.67521276595744695</v>
      </c>
      <c r="K99" s="9">
        <v>0.46024429967426711</v>
      </c>
      <c r="L99" s="9">
        <v>0.59522388059701514</v>
      </c>
      <c r="M99" s="9">
        <v>0.70076158940397337</v>
      </c>
      <c r="N99" s="9">
        <v>0.7027350427350425</v>
      </c>
      <c r="O99" s="9">
        <v>0.61637393767705406</v>
      </c>
      <c r="P99" s="9">
        <v>0.60604347826086946</v>
      </c>
      <c r="Q99" s="9">
        <v>0.67275994865211797</v>
      </c>
    </row>
    <row r="100" spans="2:17" x14ac:dyDescent="0.25">
      <c r="B100" s="10" t="s">
        <v>113</v>
      </c>
      <c r="C100" s="9">
        <v>0.37985971943887775</v>
      </c>
      <c r="D100" s="9">
        <v>0.31992619926199267</v>
      </c>
      <c r="E100" s="9">
        <v>0.24777027027027018</v>
      </c>
      <c r="F100" s="9">
        <v>0.48058673469387753</v>
      </c>
      <c r="G100" s="9">
        <v>0.42847656249999999</v>
      </c>
      <c r="H100" s="9">
        <v>0.40925696594427236</v>
      </c>
      <c r="I100" s="9">
        <v>0.35042553191489351</v>
      </c>
      <c r="K100" s="9">
        <v>-7.9511400651465849E-2</v>
      </c>
      <c r="L100" s="9">
        <v>0.1904477611940299</v>
      </c>
      <c r="M100" s="9">
        <v>0.40152317880794708</v>
      </c>
      <c r="N100" s="9">
        <v>0.40547008547008556</v>
      </c>
      <c r="O100" s="9">
        <v>0.2327478753541076</v>
      </c>
      <c r="P100" s="9">
        <v>0.21208695652173915</v>
      </c>
      <c r="Q100" s="9">
        <v>0.34551989730423627</v>
      </c>
    </row>
    <row r="101" spans="2:17" x14ac:dyDescent="0.25">
      <c r="B101" s="10" t="s">
        <v>114</v>
      </c>
      <c r="C101" s="9">
        <v>0.41302913564137023</v>
      </c>
      <c r="D101" s="9">
        <v>0.33889180778083855</v>
      </c>
      <c r="E101" s="9">
        <v>0.26712568509219214</v>
      </c>
      <c r="F101" s="9">
        <v>0.50160245927284763</v>
      </c>
      <c r="G101" s="9">
        <v>0.44288184056397162</v>
      </c>
      <c r="H101" s="9">
        <v>0.4228019460125042</v>
      </c>
      <c r="I101" s="9">
        <v>0.38296169376298683</v>
      </c>
      <c r="K101" s="9">
        <v>-9.6186791848232048E-2</v>
      </c>
      <c r="L101" s="9">
        <v>0.2023450737067411</v>
      </c>
      <c r="M101" s="9">
        <v>0.41394038622188284</v>
      </c>
      <c r="N101" s="9">
        <v>0.41614062603247631</v>
      </c>
      <c r="O101" s="9">
        <v>0.25432653014242856</v>
      </c>
      <c r="P101" s="9">
        <v>0.24011299103831432</v>
      </c>
      <c r="Q101" s="9">
        <v>0.35685727909674869</v>
      </c>
    </row>
    <row r="102" spans="2:17" x14ac:dyDescent="0.25">
      <c r="B102" s="10" t="s">
        <v>115</v>
      </c>
      <c r="C102" s="9">
        <v>0.71336113690306302</v>
      </c>
      <c r="D102" s="9">
        <v>0.71364783227352568</v>
      </c>
      <c r="E102" s="9">
        <v>0.66558134815558812</v>
      </c>
      <c r="F102" s="9">
        <v>0.80062789039723092</v>
      </c>
      <c r="G102" s="9">
        <v>0.75074569301605265</v>
      </c>
      <c r="H102" s="9">
        <v>0.77262597983302805</v>
      </c>
      <c r="I102" s="9">
        <v>0.6954672815753733</v>
      </c>
      <c r="K102" s="9">
        <v>0.44280788443378655</v>
      </c>
      <c r="L102" s="9">
        <v>0.65058503809311707</v>
      </c>
      <c r="M102" s="9">
        <v>0.77279321411341551</v>
      </c>
      <c r="N102" s="9">
        <v>0.77806242441213791</v>
      </c>
      <c r="O102" s="9">
        <v>0.66613665224823237</v>
      </c>
      <c r="P102" s="9">
        <v>0.65254091871455588</v>
      </c>
      <c r="Q102" s="9">
        <v>0.73377302291704105</v>
      </c>
    </row>
    <row r="105" spans="2:17" x14ac:dyDescent="0.25">
      <c r="B105" s="10" t="s">
        <v>129</v>
      </c>
    </row>
    <row r="106" spans="2:17" x14ac:dyDescent="0.25">
      <c r="C106" s="9" t="s">
        <v>1</v>
      </c>
      <c r="D106" s="9" t="s">
        <v>2</v>
      </c>
      <c r="E106" s="9" t="s">
        <v>3</v>
      </c>
      <c r="F106" s="9" t="s">
        <v>4</v>
      </c>
      <c r="G106" s="9" t="s">
        <v>5</v>
      </c>
      <c r="H106" s="9" t="s">
        <v>6</v>
      </c>
      <c r="I106" s="9" t="s">
        <v>7</v>
      </c>
      <c r="J106" s="9" t="s">
        <v>8</v>
      </c>
      <c r="K106" s="9" t="s">
        <v>9</v>
      </c>
      <c r="L106" s="9" t="s">
        <v>10</v>
      </c>
      <c r="M106" s="9" t="s">
        <v>11</v>
      </c>
      <c r="N106" s="9" t="s">
        <v>12</v>
      </c>
      <c r="O106" s="9" t="s">
        <v>13</v>
      </c>
      <c r="P106" s="9" t="s">
        <v>14</v>
      </c>
      <c r="Q106" s="9" t="s">
        <v>15</v>
      </c>
    </row>
    <row r="107" spans="2:17" x14ac:dyDescent="0.25">
      <c r="B107" s="10" t="s">
        <v>107</v>
      </c>
      <c r="C107" s="9">
        <v>0.80278557114228455</v>
      </c>
      <c r="D107" s="9">
        <v>0.84678966789667898</v>
      </c>
      <c r="E107" s="9">
        <v>0.81736486486486504</v>
      </c>
      <c r="F107" s="9">
        <v>0.98725324943787973</v>
      </c>
      <c r="G107" s="9">
        <v>0.89137961863074233</v>
      </c>
      <c r="H107" s="9">
        <v>0.99256558386176374</v>
      </c>
      <c r="I107" s="9">
        <v>0.47866531024607839</v>
      </c>
      <c r="J107" s="9">
        <v>0.61626040459173603</v>
      </c>
      <c r="L107" s="9">
        <v>0.76978289283572332</v>
      </c>
      <c r="M107" s="9">
        <v>0.88026490066225171</v>
      </c>
      <c r="N107" s="9">
        <v>0.88316239316239298</v>
      </c>
      <c r="O107" s="9">
        <v>0.85628895184135956</v>
      </c>
      <c r="P107" s="9">
        <v>0.85030434782608677</v>
      </c>
      <c r="Q107" s="9">
        <v>0.82273287622754032</v>
      </c>
    </row>
    <row r="108" spans="2:17" x14ac:dyDescent="0.25">
      <c r="B108" s="10" t="s">
        <v>108</v>
      </c>
      <c r="C108" s="9">
        <v>0.61383885457893617</v>
      </c>
      <c r="D108" s="9">
        <v>0.57898833334762934</v>
      </c>
      <c r="E108" s="9">
        <v>0.65026219142753949</v>
      </c>
      <c r="F108" s="9">
        <v>0.50516284404981859</v>
      </c>
      <c r="G108" s="9">
        <v>0.52805428148972378</v>
      </c>
      <c r="H108" s="9">
        <v>0.50273992452026162</v>
      </c>
      <c r="I108" s="9">
        <v>0.4981531794759102</v>
      </c>
      <c r="J108" s="9">
        <v>0.50127737342707679</v>
      </c>
      <c r="L108" s="9">
        <v>0.66898785266213368</v>
      </c>
      <c r="M108" s="9">
        <v>0.58909578485978897</v>
      </c>
      <c r="N108" s="9">
        <v>0.58281006917966205</v>
      </c>
      <c r="O108" s="9">
        <v>0.64602703922544458</v>
      </c>
      <c r="P108" s="9">
        <v>0.63763612317778473</v>
      </c>
      <c r="Q108" s="9">
        <v>0.53103138944205242</v>
      </c>
    </row>
    <row r="109" spans="2:17" x14ac:dyDescent="0.25">
      <c r="B109" s="10" t="s">
        <v>109</v>
      </c>
      <c r="C109" s="9">
        <v>0.80278557114228455</v>
      </c>
      <c r="D109" s="9">
        <v>0.84678966789667898</v>
      </c>
      <c r="E109" s="9">
        <v>0.81736486486486504</v>
      </c>
      <c r="F109" s="9">
        <v>0.98725324943787973</v>
      </c>
      <c r="G109" s="9">
        <v>0.89137961863074233</v>
      </c>
      <c r="H109" s="9">
        <v>0.99256558386176374</v>
      </c>
      <c r="I109" s="9">
        <v>0.47866531024607839</v>
      </c>
      <c r="J109" s="9">
        <v>0.61626040459173603</v>
      </c>
      <c r="L109" s="9">
        <v>0.76978289283572332</v>
      </c>
      <c r="M109" s="9">
        <v>0.88026490066225171</v>
      </c>
      <c r="N109" s="9">
        <v>0.88316239316239298</v>
      </c>
      <c r="O109" s="9">
        <v>0.85628895184135956</v>
      </c>
      <c r="P109" s="9">
        <v>0.85030434782608677</v>
      </c>
      <c r="Q109" s="9">
        <v>0.82273287622754032</v>
      </c>
    </row>
    <row r="110" spans="2:17" x14ac:dyDescent="0.25">
      <c r="B110" s="10" t="s">
        <v>110</v>
      </c>
      <c r="C110" s="9">
        <v>0.4897795591182364</v>
      </c>
      <c r="D110" s="9">
        <v>0.37088560885608846</v>
      </c>
      <c r="E110" s="9">
        <v>0.54972972972972989</v>
      </c>
      <c r="F110" s="9">
        <v>3.2824426629360838E-2</v>
      </c>
      <c r="G110" s="9">
        <v>0.2009628171735563</v>
      </c>
      <c r="H110" s="9">
        <v>1.8219448312713861E-2</v>
      </c>
      <c r="I110" s="9">
        <v>0.51779093227409956</v>
      </c>
      <c r="J110" s="9">
        <v>0.38687093304866699</v>
      </c>
      <c r="L110" s="9">
        <v>0.61795005272746995</v>
      </c>
      <c r="M110" s="9">
        <v>0.38298013245033113</v>
      </c>
      <c r="N110" s="9">
        <v>0.36438746438746439</v>
      </c>
      <c r="O110" s="9">
        <v>0.52368271954674217</v>
      </c>
      <c r="P110" s="9">
        <v>0.5066521739130434</v>
      </c>
      <c r="Q110" s="9">
        <v>0.27305432664008744</v>
      </c>
    </row>
    <row r="111" spans="2:17" x14ac:dyDescent="0.25">
      <c r="B111" s="10" t="s">
        <v>111</v>
      </c>
      <c r="C111" s="9">
        <v>0.69382610509475706</v>
      </c>
      <c r="D111" s="9">
        <v>0.68424059322266562</v>
      </c>
      <c r="E111" s="9">
        <v>0.72105807922232945</v>
      </c>
      <c r="F111" s="9">
        <v>0.66832663131108228</v>
      </c>
      <c r="G111" s="9">
        <v>0.66266669885088403</v>
      </c>
      <c r="H111" s="9">
        <v>0.66741823006207213</v>
      </c>
      <c r="I111" s="9">
        <v>0.65981730957529872</v>
      </c>
      <c r="J111" s="9">
        <v>0.66644726546825661</v>
      </c>
      <c r="L111" s="9">
        <v>0.71519363802006941</v>
      </c>
      <c r="M111" s="9">
        <v>0.70512564974751091</v>
      </c>
      <c r="N111" s="9">
        <v>0.70145448896303098</v>
      </c>
      <c r="O111" s="9">
        <v>0.73436797798189424</v>
      </c>
      <c r="P111" s="9">
        <v>0.72592055822386536</v>
      </c>
      <c r="Q111" s="9">
        <v>0.64506224765392428</v>
      </c>
    </row>
    <row r="112" spans="2:17" x14ac:dyDescent="0.25">
      <c r="B112" s="10" t="s">
        <v>112</v>
      </c>
      <c r="C112" s="9">
        <v>0.64628256513026061</v>
      </c>
      <c r="D112" s="9">
        <v>0.60883763837638383</v>
      </c>
      <c r="E112" s="9">
        <v>0.68354729729729746</v>
      </c>
      <c r="F112" s="9">
        <v>0.51003883803362005</v>
      </c>
      <c r="G112" s="9">
        <v>0.5461712179021494</v>
      </c>
      <c r="H112" s="9">
        <v>0.50539251608723867</v>
      </c>
      <c r="I112" s="9">
        <v>0.49822812126008903</v>
      </c>
      <c r="J112" s="9">
        <v>0.50156566882020193</v>
      </c>
      <c r="L112" s="9">
        <v>0.69386647278159685</v>
      </c>
      <c r="M112" s="9">
        <v>0.63162251655629176</v>
      </c>
      <c r="N112" s="9">
        <v>0.62377492877492902</v>
      </c>
      <c r="O112" s="9">
        <v>0.68998583569405125</v>
      </c>
      <c r="P112" s="9">
        <v>0.67847826086956542</v>
      </c>
      <c r="Q112" s="9">
        <v>0.54789360143381372</v>
      </c>
    </row>
    <row r="113" spans="2:17" x14ac:dyDescent="0.25">
      <c r="B113" s="10" t="s">
        <v>113</v>
      </c>
      <c r="C113" s="9">
        <v>0.29256513026052111</v>
      </c>
      <c r="D113" s="9">
        <v>0.21767527675276746</v>
      </c>
      <c r="E113" s="9">
        <v>0.36709459459459459</v>
      </c>
      <c r="F113" s="9">
        <v>2.0077676067240514E-2</v>
      </c>
      <c r="G113" s="9">
        <v>9.2342435804298809E-2</v>
      </c>
      <c r="H113" s="9">
        <v>1.0785032174477545E-2</v>
      </c>
      <c r="I113" s="9">
        <v>-3.5437574798222477E-3</v>
      </c>
      <c r="J113" s="9">
        <v>3.1313376404030358E-3</v>
      </c>
      <c r="L113" s="9">
        <v>0.38773294556319349</v>
      </c>
      <c r="M113" s="9">
        <v>0.26324503311258268</v>
      </c>
      <c r="N113" s="9">
        <v>0.24754985754985745</v>
      </c>
      <c r="O113" s="9">
        <v>0.37997167138810206</v>
      </c>
      <c r="P113" s="9">
        <v>0.35695652173913045</v>
      </c>
      <c r="Q113" s="9">
        <v>9.5787202867627666E-2</v>
      </c>
    </row>
    <row r="114" spans="2:17" x14ac:dyDescent="0.25">
      <c r="B114" s="10" t="s">
        <v>114</v>
      </c>
      <c r="C114" s="9">
        <v>0.3109677966890172</v>
      </c>
      <c r="D114" s="9">
        <v>0.24912523369080466</v>
      </c>
      <c r="E114" s="9">
        <v>0.38571902890476867</v>
      </c>
      <c r="F114" s="9">
        <v>6.5700663955853944E-2</v>
      </c>
      <c r="G114" s="9">
        <v>0.12605563009349965</v>
      </c>
      <c r="H114" s="9">
        <v>4.6819438943317589E-2</v>
      </c>
      <c r="I114" s="9">
        <v>-2.6985340999428838E-2</v>
      </c>
      <c r="J114" s="9">
        <v>2.4535898391999923E-2</v>
      </c>
      <c r="L114" s="9">
        <v>0.39329077449337785</v>
      </c>
      <c r="M114" s="9">
        <v>0.304248042420181</v>
      </c>
      <c r="N114" s="9">
        <v>0.29036533151010158</v>
      </c>
      <c r="O114" s="9">
        <v>0.40683787072297989</v>
      </c>
      <c r="P114" s="9">
        <v>0.38486742217816189</v>
      </c>
      <c r="Q114" s="9">
        <v>0.1156989557764158</v>
      </c>
    </row>
    <row r="115" spans="2:17" x14ac:dyDescent="0.25">
      <c r="B115" s="10" t="s">
        <v>115</v>
      </c>
      <c r="C115" s="9">
        <v>0.77899513014003929</v>
      </c>
      <c r="D115" s="9">
        <v>0.77762324110510472</v>
      </c>
      <c r="E115" s="9">
        <v>0.81563036602903538</v>
      </c>
      <c r="F115" s="9">
        <v>0.63903144487080987</v>
      </c>
      <c r="G115" s="9">
        <v>0.73339617133382706</v>
      </c>
      <c r="H115" s="9">
        <v>0.54970498649676902</v>
      </c>
      <c r="I115" s="9">
        <v>0.44526997899464138</v>
      </c>
      <c r="J115" s="9">
        <v>0.44695512823342665</v>
      </c>
      <c r="L115" s="9">
        <v>0.80511766556508035</v>
      </c>
      <c r="M115" s="9">
        <v>0.79382722852067877</v>
      </c>
      <c r="N115" s="9">
        <v>0.78627881145445233</v>
      </c>
      <c r="O115" s="9">
        <v>0.8268694584660814</v>
      </c>
      <c r="P115" s="9">
        <v>0.8191662315689977</v>
      </c>
      <c r="Q115" s="9">
        <v>0.69608557919219483</v>
      </c>
    </row>
    <row r="118" spans="2:17" x14ac:dyDescent="0.25">
      <c r="B118" s="10" t="s">
        <v>130</v>
      </c>
    </row>
    <row r="119" spans="2:17" x14ac:dyDescent="0.25">
      <c r="C119" s="9" t="s">
        <v>1</v>
      </c>
      <c r="D119" s="9" t="s">
        <v>2</v>
      </c>
      <c r="E119" s="9" t="s">
        <v>3</v>
      </c>
      <c r="F119" s="9" t="s">
        <v>4</v>
      </c>
      <c r="G119" s="9" t="s">
        <v>5</v>
      </c>
      <c r="H119" s="9" t="s">
        <v>6</v>
      </c>
      <c r="I119" s="9" t="s">
        <v>7</v>
      </c>
      <c r="J119" s="9" t="s">
        <v>8</v>
      </c>
      <c r="K119" s="9" t="s">
        <v>9</v>
      </c>
      <c r="L119" s="9" t="s">
        <v>10</v>
      </c>
      <c r="M119" s="9" t="s">
        <v>11</v>
      </c>
      <c r="N119" s="9" t="s">
        <v>12</v>
      </c>
      <c r="O119" s="9" t="s">
        <v>13</v>
      </c>
      <c r="P119" s="9" t="s">
        <v>14</v>
      </c>
      <c r="Q119" s="9" t="s">
        <v>15</v>
      </c>
    </row>
    <row r="120" spans="2:17" x14ac:dyDescent="0.25">
      <c r="B120" s="10" t="s">
        <v>107</v>
      </c>
      <c r="C120" s="9">
        <v>0.57503006012024038</v>
      </c>
      <c r="D120" s="9">
        <v>0.68302583025830266</v>
      </c>
      <c r="E120" s="9">
        <v>0.58679054054054058</v>
      </c>
      <c r="F120" s="9">
        <v>0.95321428571428568</v>
      </c>
      <c r="G120" s="9">
        <v>0.71185825285782822</v>
      </c>
      <c r="H120" s="9">
        <v>0.93978328173374603</v>
      </c>
      <c r="I120" s="9">
        <v>0.93745617087063571</v>
      </c>
      <c r="J120" s="9">
        <v>0.61828182087853056</v>
      </c>
      <c r="K120" s="9">
        <v>0.6722149837133552</v>
      </c>
      <c r="M120" s="9">
        <v>0.86364238410596028</v>
      </c>
      <c r="N120" s="9">
        <v>0.87059829059829097</v>
      </c>
      <c r="O120" s="9">
        <v>0.60815864022662869</v>
      </c>
      <c r="P120" s="9">
        <v>0.62539130434782608</v>
      </c>
      <c r="Q120" s="9">
        <v>0.58281129653401798</v>
      </c>
    </row>
    <row r="121" spans="2:17" x14ac:dyDescent="0.25">
      <c r="B121" s="10" t="s">
        <v>108</v>
      </c>
      <c r="C121" s="9">
        <v>0.81933603066541161</v>
      </c>
      <c r="D121" s="9">
        <v>0.74362924519048978</v>
      </c>
      <c r="E121" s="9">
        <v>0.91074373890670368</v>
      </c>
      <c r="F121" s="9">
        <v>0.54494443971901541</v>
      </c>
      <c r="G121" s="9">
        <v>0.64274426817571895</v>
      </c>
      <c r="H121" s="9">
        <v>0.52287461569322069</v>
      </c>
      <c r="I121" s="9">
        <v>0.50889849862161285</v>
      </c>
      <c r="J121" s="9">
        <v>0.50221666734872061</v>
      </c>
      <c r="K121" s="9">
        <v>0.71890540523170277</v>
      </c>
      <c r="M121" s="9">
        <v>0.62497799297160228</v>
      </c>
      <c r="N121" s="9">
        <v>0.61054308702904536</v>
      </c>
      <c r="O121" s="9">
        <v>0.8704451612722397</v>
      </c>
      <c r="P121" s="9">
        <v>0.82569230363662749</v>
      </c>
      <c r="Q121" s="9">
        <v>0.63525525838102337</v>
      </c>
    </row>
    <row r="122" spans="2:17" x14ac:dyDescent="0.25">
      <c r="B122" s="10" t="s">
        <v>109</v>
      </c>
      <c r="C122" s="9">
        <v>0.57503006012024038</v>
      </c>
      <c r="D122" s="9">
        <v>0.68302583025830266</v>
      </c>
      <c r="E122" s="9">
        <v>0.58679054054054058</v>
      </c>
      <c r="F122" s="9">
        <v>0.95321428571428568</v>
      </c>
      <c r="G122" s="9">
        <v>0.71185825285782822</v>
      </c>
      <c r="H122" s="9">
        <v>0.93978328173374603</v>
      </c>
      <c r="I122" s="9">
        <v>0.93745617087063571</v>
      </c>
      <c r="J122" s="9">
        <v>0.61828182087853056</v>
      </c>
      <c r="K122" s="9">
        <v>0.6722149837133552</v>
      </c>
      <c r="M122" s="9">
        <v>0.86364238410596028</v>
      </c>
      <c r="N122" s="9">
        <v>0.87059829059829097</v>
      </c>
      <c r="O122" s="9">
        <v>0.60815864022662869</v>
      </c>
      <c r="P122" s="9">
        <v>0.62539130434782608</v>
      </c>
      <c r="Q122" s="9">
        <v>0.58281129653401798</v>
      </c>
    </row>
    <row r="123" spans="2:17" x14ac:dyDescent="0.25">
      <c r="B123" s="10" t="s">
        <v>110</v>
      </c>
      <c r="C123" s="9">
        <v>0.86008016032064138</v>
      </c>
      <c r="D123" s="9">
        <v>0.71822878228782283</v>
      </c>
      <c r="E123" s="9">
        <v>0.93452702702702706</v>
      </c>
      <c r="F123" s="9">
        <v>0.20107142857142857</v>
      </c>
      <c r="G123" s="9">
        <v>0.57963767350734452</v>
      </c>
      <c r="H123" s="9">
        <v>0.13510835913312702</v>
      </c>
      <c r="I123" s="9">
        <v>9.4073249646126428E-2</v>
      </c>
      <c r="J123" s="9">
        <v>0.3871618492519675</v>
      </c>
      <c r="K123" s="9">
        <v>0.73252442996742673</v>
      </c>
      <c r="M123" s="9">
        <v>0.46615894039735101</v>
      </c>
      <c r="N123" s="9">
        <v>0.43159544159544161</v>
      </c>
      <c r="O123" s="9">
        <v>0.89677053824362596</v>
      </c>
      <c r="P123" s="9">
        <v>0.84547826086956501</v>
      </c>
      <c r="Q123" s="9">
        <v>0.657471116816431</v>
      </c>
    </row>
    <row r="124" spans="2:17" x14ac:dyDescent="0.25">
      <c r="B124" s="10" t="s">
        <v>111</v>
      </c>
      <c r="C124" s="9">
        <v>0.66913634260680654</v>
      </c>
      <c r="D124" s="9">
        <v>0.69610190968533514</v>
      </c>
      <c r="E124" s="9">
        <v>0.70905537457758883</v>
      </c>
      <c r="F124" s="9">
        <v>0.69299701349552834</v>
      </c>
      <c r="G124" s="9">
        <v>0.66808639543731529</v>
      </c>
      <c r="H124" s="9">
        <v>0.66982249425848195</v>
      </c>
      <c r="I124" s="9">
        <v>0.66894105651552138</v>
      </c>
      <c r="J124" s="9">
        <v>0.66800986390053729</v>
      </c>
      <c r="K124" s="9">
        <v>0.69298665583822572</v>
      </c>
      <c r="M124" s="9">
        <v>0.72160070107649243</v>
      </c>
      <c r="N124" s="9">
        <v>0.715002591845874</v>
      </c>
      <c r="O124" s="9">
        <v>0.70853853197771344</v>
      </c>
      <c r="P124" s="9">
        <v>0.70133486519460542</v>
      </c>
      <c r="Q124" s="9">
        <v>0.60413739320327398</v>
      </c>
    </row>
    <row r="125" spans="2:17" x14ac:dyDescent="0.25">
      <c r="B125" s="10" t="s">
        <v>112</v>
      </c>
      <c r="C125" s="9">
        <v>0.71755511022044083</v>
      </c>
      <c r="D125" s="9">
        <v>0.70062730627306258</v>
      </c>
      <c r="E125" s="9">
        <v>0.76065878378378349</v>
      </c>
      <c r="F125" s="9">
        <v>0.57714285714285696</v>
      </c>
      <c r="G125" s="9">
        <v>0.64574796318258609</v>
      </c>
      <c r="H125" s="9">
        <v>0.53744582043343647</v>
      </c>
      <c r="I125" s="9">
        <v>0.51576471025838111</v>
      </c>
      <c r="J125" s="9">
        <v>0.50272183506524892</v>
      </c>
      <c r="K125" s="9">
        <v>0.70236970684039068</v>
      </c>
      <c r="M125" s="9">
        <v>0.66490066225165556</v>
      </c>
      <c r="N125" s="9">
        <v>0.65109686609686601</v>
      </c>
      <c r="O125" s="9">
        <v>0.7524645892351276</v>
      </c>
      <c r="P125" s="9">
        <v>0.73543478260869533</v>
      </c>
      <c r="Q125" s="9">
        <v>0.62014120667522443</v>
      </c>
    </row>
    <row r="126" spans="2:17" x14ac:dyDescent="0.25">
      <c r="B126" s="10" t="s">
        <v>113</v>
      </c>
      <c r="C126" s="9">
        <v>0.43511022044088177</v>
      </c>
      <c r="D126" s="9">
        <v>0.40125461254612554</v>
      </c>
      <c r="E126" s="9">
        <v>0.52131756756756775</v>
      </c>
      <c r="F126" s="9">
        <v>0.1542857142857143</v>
      </c>
      <c r="G126" s="9">
        <v>0.29149592636517252</v>
      </c>
      <c r="H126" s="9">
        <v>7.4891640866873055E-2</v>
      </c>
      <c r="I126" s="9">
        <v>3.1529420516762226E-2</v>
      </c>
      <c r="J126" s="9">
        <v>5.443670130497927E-3</v>
      </c>
      <c r="K126" s="9">
        <v>0.4047394136807817</v>
      </c>
      <c r="M126" s="9">
        <v>0.32980132450331134</v>
      </c>
      <c r="N126" s="9">
        <v>0.30219373219373225</v>
      </c>
      <c r="O126" s="9">
        <v>0.50492917847025509</v>
      </c>
      <c r="P126" s="9">
        <v>0.47086956521739126</v>
      </c>
      <c r="Q126" s="9">
        <v>0.24028241335044928</v>
      </c>
    </row>
    <row r="127" spans="2:17" x14ac:dyDescent="0.25">
      <c r="B127" s="10" t="s">
        <v>114</v>
      </c>
      <c r="C127" s="9">
        <v>0.46172874849826567</v>
      </c>
      <c r="D127" s="9">
        <v>0.42008595360467271</v>
      </c>
      <c r="E127" s="9">
        <v>0.56156157790253036</v>
      </c>
      <c r="F127" s="9">
        <v>0.23237763726601635</v>
      </c>
      <c r="G127" s="9">
        <v>0.29953875029622429</v>
      </c>
      <c r="H127" s="9">
        <v>0.12790638217523631</v>
      </c>
      <c r="I127" s="9">
        <v>6.5119505818377263E-2</v>
      </c>
      <c r="J127" s="9">
        <v>5.1015419218971202E-2</v>
      </c>
      <c r="K127" s="9">
        <v>0.40751411906360779</v>
      </c>
      <c r="M127" s="9">
        <v>0.36297739160563541</v>
      </c>
      <c r="N127" s="9">
        <v>0.33738230240336203</v>
      </c>
      <c r="O127" s="9">
        <v>0.53615421186666212</v>
      </c>
      <c r="P127" s="9">
        <v>0.49571061569682584</v>
      </c>
      <c r="Q127" s="9">
        <v>0.24405268160007476</v>
      </c>
    </row>
    <row r="128" spans="2:17" x14ac:dyDescent="0.25">
      <c r="B128" s="10" t="s">
        <v>115</v>
      </c>
      <c r="C128" s="9">
        <v>0.78020382568744695</v>
      </c>
      <c r="D128" s="9">
        <v>0.77676069021391325</v>
      </c>
      <c r="E128" s="9">
        <v>0.81629895966490174</v>
      </c>
      <c r="F128" s="9">
        <v>0.78186046666753439</v>
      </c>
      <c r="G128" s="9">
        <v>0.74887406201983686</v>
      </c>
      <c r="H128" s="9">
        <v>0.67210226926357952</v>
      </c>
      <c r="I128" s="9">
        <v>0.64875642194809513</v>
      </c>
      <c r="J128" s="9">
        <v>0.63142670302795123</v>
      </c>
      <c r="K128" s="9">
        <v>0.77965334884189785</v>
      </c>
      <c r="M128" s="9">
        <v>0.80485071871847758</v>
      </c>
      <c r="N128" s="9">
        <v>0.79263709547812122</v>
      </c>
      <c r="O128" s="9">
        <v>0.82547870458795158</v>
      </c>
      <c r="P128" s="9">
        <v>0.80325365595463094</v>
      </c>
      <c r="Q128" s="9">
        <v>0.70007458906039577</v>
      </c>
    </row>
    <row r="131" spans="2:17" x14ac:dyDescent="0.25">
      <c r="B131" s="10" t="s">
        <v>131</v>
      </c>
    </row>
    <row r="132" spans="2:17" x14ac:dyDescent="0.25">
      <c r="C132" s="9" t="s">
        <v>1</v>
      </c>
      <c r="D132" s="9" t="s">
        <v>2</v>
      </c>
      <c r="E132" s="9" t="s">
        <v>3</v>
      </c>
      <c r="F132" s="9" t="s">
        <v>4</v>
      </c>
      <c r="G132" s="9" t="s">
        <v>5</v>
      </c>
      <c r="H132" s="9" t="s">
        <v>6</v>
      </c>
      <c r="I132" s="9" t="s">
        <v>7</v>
      </c>
      <c r="J132" s="9" t="s">
        <v>8</v>
      </c>
      <c r="K132" s="9" t="s">
        <v>9</v>
      </c>
      <c r="L132" s="9" t="s">
        <v>10</v>
      </c>
      <c r="M132" s="9" t="s">
        <v>11</v>
      </c>
      <c r="N132" s="9" t="s">
        <v>12</v>
      </c>
      <c r="O132" s="9" t="s">
        <v>13</v>
      </c>
      <c r="P132" s="9" t="s">
        <v>14</v>
      </c>
      <c r="Q132" s="9" t="s">
        <v>15</v>
      </c>
    </row>
    <row r="133" spans="2:17" x14ac:dyDescent="0.25">
      <c r="B133" s="10" t="s">
        <v>107</v>
      </c>
      <c r="C133" s="9">
        <v>0.618083363453378</v>
      </c>
      <c r="D133" s="9">
        <v>0.77446494464944626</v>
      </c>
      <c r="E133" s="9">
        <v>0.66057432432432417</v>
      </c>
      <c r="F133" s="9">
        <v>0.93059150692204695</v>
      </c>
      <c r="G133" s="9">
        <v>0.64083488172568925</v>
      </c>
      <c r="H133" s="9">
        <v>0.84328043592223101</v>
      </c>
      <c r="I133" s="9">
        <v>0.87556473286434144</v>
      </c>
      <c r="J133" s="9">
        <v>0.98309176116435182</v>
      </c>
      <c r="K133" s="9">
        <v>0.81683073222042746</v>
      </c>
      <c r="L133" s="9">
        <v>0.82868528399125441</v>
      </c>
      <c r="N133" s="9">
        <v>0.81415904901251757</v>
      </c>
      <c r="O133" s="9">
        <v>0.71470254957507096</v>
      </c>
      <c r="P133" s="9">
        <v>0.72447826086956513</v>
      </c>
      <c r="Q133" s="9">
        <v>0.65465793289727181</v>
      </c>
    </row>
    <row r="134" spans="2:17" x14ac:dyDescent="0.25">
      <c r="B134" s="10" t="s">
        <v>108</v>
      </c>
      <c r="C134" s="9">
        <v>0.83215520544216248</v>
      </c>
      <c r="D134" s="9">
        <v>0.76025659031260939</v>
      </c>
      <c r="E134" s="9">
        <v>0.87155490496431265</v>
      </c>
      <c r="F134" s="9">
        <v>0.61369473515222195</v>
      </c>
      <c r="G134" s="9">
        <v>0.73971406169323617</v>
      </c>
      <c r="H134" s="9">
        <v>0.57757135340075882</v>
      </c>
      <c r="I134" s="9">
        <v>0.56786971041143153</v>
      </c>
      <c r="J134" s="9">
        <v>0.52794270430419432</v>
      </c>
      <c r="K134" s="9">
        <v>0.57953463396953486</v>
      </c>
      <c r="L134" s="9">
        <v>0.61739572355082606</v>
      </c>
      <c r="N134" s="9">
        <v>0.80389521120965524</v>
      </c>
      <c r="O134" s="9">
        <v>0.8073354880607857</v>
      </c>
      <c r="P134" s="9">
        <v>0.71098761595375815</v>
      </c>
      <c r="Q134" s="9">
        <v>0.61227891017078151</v>
      </c>
    </row>
    <row r="135" spans="2:17" x14ac:dyDescent="0.25">
      <c r="B135" s="10" t="s">
        <v>109</v>
      </c>
      <c r="C135" s="9">
        <v>0.618083363453378</v>
      </c>
      <c r="D135" s="9">
        <v>0.77446494464944626</v>
      </c>
      <c r="E135" s="9">
        <v>0.66057432432432417</v>
      </c>
      <c r="F135" s="9">
        <v>0.93059150692204695</v>
      </c>
      <c r="G135" s="9">
        <v>0.64083488172568925</v>
      </c>
      <c r="H135" s="9">
        <v>0.84328043592223101</v>
      </c>
      <c r="I135" s="9">
        <v>0.87556473286434144</v>
      </c>
      <c r="J135" s="9">
        <v>0.98309176116435182</v>
      </c>
      <c r="K135" s="9">
        <v>0.81683073222042746</v>
      </c>
      <c r="L135" s="9">
        <v>0.82868528399125441</v>
      </c>
      <c r="N135" s="9">
        <v>0.81415904901251757</v>
      </c>
      <c r="O135" s="9">
        <v>0.71470254957507096</v>
      </c>
      <c r="P135" s="9">
        <v>0.72447826086956513</v>
      </c>
      <c r="Q135" s="9">
        <v>0.65465793289727181</v>
      </c>
    </row>
    <row r="136" spans="2:17" x14ac:dyDescent="0.25">
      <c r="B136" s="10" t="s">
        <v>110</v>
      </c>
      <c r="C136" s="9">
        <v>0.87311908009595385</v>
      </c>
      <c r="D136" s="9">
        <v>0.74118081180811812</v>
      </c>
      <c r="E136" s="9">
        <v>0.89564189189189192</v>
      </c>
      <c r="F136" s="9">
        <v>0.41362259932763007</v>
      </c>
      <c r="G136" s="9">
        <v>0.77108809272420331</v>
      </c>
      <c r="H136" s="9">
        <v>0.37917026039291907</v>
      </c>
      <c r="I136" s="9">
        <v>0.32896943884199109</v>
      </c>
      <c r="J136" s="9">
        <v>0.11996781180532247</v>
      </c>
      <c r="K136" s="9">
        <v>0.38945605009560957</v>
      </c>
      <c r="L136" s="9">
        <v>0.47888329289039194</v>
      </c>
      <c r="N136" s="9">
        <v>0.80123277327147691</v>
      </c>
      <c r="O136" s="9">
        <v>0.81997167138810212</v>
      </c>
      <c r="P136" s="9">
        <v>0.69039130434782592</v>
      </c>
      <c r="Q136" s="9">
        <v>0.5842876655396102</v>
      </c>
    </row>
    <row r="137" spans="2:17" x14ac:dyDescent="0.25">
      <c r="B137" s="10" t="s">
        <v>111</v>
      </c>
      <c r="C137" s="9">
        <v>0.70786952381355206</v>
      </c>
      <c r="D137" s="9">
        <v>0.76135587948758232</v>
      </c>
      <c r="E137" s="9">
        <v>0.74737919165521283</v>
      </c>
      <c r="F137" s="9">
        <v>0.73946881062540581</v>
      </c>
      <c r="G137" s="9">
        <v>0.6854646724497796</v>
      </c>
      <c r="H137" s="9">
        <v>0.68432337973446078</v>
      </c>
      <c r="I137" s="9">
        <v>0.68772760964702362</v>
      </c>
      <c r="J137" s="9">
        <v>0.68685025227881291</v>
      </c>
      <c r="K137" s="9">
        <v>0.67283223436979667</v>
      </c>
      <c r="L137" s="9">
        <v>0.70499832630074777</v>
      </c>
      <c r="N137" s="9">
        <v>0.80885098012265566</v>
      </c>
      <c r="O137" s="9">
        <v>0.75347900018232561</v>
      </c>
      <c r="P137" s="9">
        <v>0.71158657067105657</v>
      </c>
      <c r="Q137" s="9">
        <v>0.63140512094217416</v>
      </c>
    </row>
    <row r="138" spans="2:17" x14ac:dyDescent="0.25">
      <c r="B138" s="10" t="s">
        <v>112</v>
      </c>
      <c r="C138" s="9">
        <v>0.74560122177466581</v>
      </c>
      <c r="D138" s="9">
        <v>0.75782287822878192</v>
      </c>
      <c r="E138" s="9">
        <v>0.77810810810810804</v>
      </c>
      <c r="F138" s="9">
        <v>0.67210705312483865</v>
      </c>
      <c r="G138" s="9">
        <v>0.70596148722494623</v>
      </c>
      <c r="H138" s="9">
        <v>0.61122534815757557</v>
      </c>
      <c r="I138" s="9">
        <v>0.60226708585316635</v>
      </c>
      <c r="J138" s="9">
        <v>0.55152978648483719</v>
      </c>
      <c r="K138" s="9">
        <v>0.6031433911580184</v>
      </c>
      <c r="L138" s="9">
        <v>0.65378428844082337</v>
      </c>
      <c r="N138" s="9">
        <v>0.80769591114199668</v>
      </c>
      <c r="O138" s="9">
        <v>0.76733711048158693</v>
      </c>
      <c r="P138" s="9">
        <v>0.70743478260869597</v>
      </c>
      <c r="Q138" s="9">
        <v>0.61947279921844145</v>
      </c>
    </row>
    <row r="139" spans="2:17" x14ac:dyDescent="0.25">
      <c r="B139" s="10" t="s">
        <v>113</v>
      </c>
      <c r="C139" s="9">
        <v>0.49120244354933157</v>
      </c>
      <c r="D139" s="9">
        <v>0.51564575645756494</v>
      </c>
      <c r="E139" s="9">
        <v>0.5562162162162162</v>
      </c>
      <c r="F139" s="9">
        <v>0.34421410624967719</v>
      </c>
      <c r="G139" s="9">
        <v>0.41192297444989279</v>
      </c>
      <c r="H139" s="9">
        <v>0.22245069631515041</v>
      </c>
      <c r="I139" s="9">
        <v>0.20453417170633248</v>
      </c>
      <c r="J139" s="9">
        <v>0.10305957296967425</v>
      </c>
      <c r="K139" s="9">
        <v>0.20628678231603731</v>
      </c>
      <c r="L139" s="9">
        <v>0.30756857688164657</v>
      </c>
      <c r="N139" s="9">
        <v>0.61539182228399447</v>
      </c>
      <c r="O139" s="9">
        <v>0.53467422096317252</v>
      </c>
      <c r="P139" s="9">
        <v>0.41486956521739132</v>
      </c>
      <c r="Q139" s="9">
        <v>0.23894559843688215</v>
      </c>
    </row>
    <row r="140" spans="2:17" x14ac:dyDescent="0.25">
      <c r="B140" s="10" t="s">
        <v>114</v>
      </c>
      <c r="C140" s="9">
        <v>0.50943757452163863</v>
      </c>
      <c r="D140" s="9">
        <v>0.52433166917751894</v>
      </c>
      <c r="E140" s="9">
        <v>0.5769509084670521</v>
      </c>
      <c r="F140" s="9">
        <v>0.40278352997626943</v>
      </c>
      <c r="G140" s="9">
        <v>0.41691907403918665</v>
      </c>
      <c r="H140" s="9">
        <v>0.25291661573644353</v>
      </c>
      <c r="I140" s="9">
        <v>0.24641909898437372</v>
      </c>
      <c r="J140" s="9">
        <v>0.20184232284001313</v>
      </c>
      <c r="K140" s="9">
        <v>0.23120327171956251</v>
      </c>
      <c r="L140" s="9">
        <v>0.33312950545649739</v>
      </c>
      <c r="N140" s="9">
        <v>0.61566715315591825</v>
      </c>
      <c r="O140" s="9">
        <v>0.54352087556198603</v>
      </c>
      <c r="P140" s="9">
        <v>0.42267263044236281</v>
      </c>
      <c r="Q140" s="9">
        <v>0.24086121346801745</v>
      </c>
    </row>
    <row r="141" spans="2:17" x14ac:dyDescent="0.25">
      <c r="B141" s="10" t="s">
        <v>115</v>
      </c>
      <c r="C141" s="9">
        <v>0.83263613196030928</v>
      </c>
      <c r="D141" s="9">
        <v>0.86042529921978139</v>
      </c>
      <c r="E141" s="9">
        <v>0.85321086217129261</v>
      </c>
      <c r="F141" s="9">
        <v>0.83165542082113686</v>
      </c>
      <c r="G141" s="9">
        <v>0.75846343211798073</v>
      </c>
      <c r="H141" s="9">
        <v>0.76096542607294781</v>
      </c>
      <c r="I141" s="9">
        <v>0.73420797216306566</v>
      </c>
      <c r="J141" s="9">
        <v>0.78756698552709747</v>
      </c>
      <c r="K141" s="9">
        <v>0.69876392606066073</v>
      </c>
      <c r="L141" s="9">
        <v>0.74598418992596749</v>
      </c>
      <c r="N141" s="9">
        <v>0.89841770644568641</v>
      </c>
      <c r="O141" s="9">
        <v>0.85150345601040023</v>
      </c>
      <c r="P141" s="9">
        <v>0.80207321833648348</v>
      </c>
      <c r="Q141" s="9">
        <v>0.70651528403053265</v>
      </c>
    </row>
    <row r="144" spans="2:17" x14ac:dyDescent="0.25">
      <c r="B144" s="10" t="s">
        <v>132</v>
      </c>
    </row>
    <row r="145" spans="2:17" x14ac:dyDescent="0.25">
      <c r="C145" s="9" t="s">
        <v>1</v>
      </c>
      <c r="D145" s="9" t="s">
        <v>2</v>
      </c>
      <c r="E145" s="9" t="s">
        <v>3</v>
      </c>
      <c r="F145" s="9" t="s">
        <v>4</v>
      </c>
      <c r="G145" s="9" t="s">
        <v>5</v>
      </c>
      <c r="H145" s="9" t="s">
        <v>6</v>
      </c>
      <c r="I145" s="9" t="s">
        <v>7</v>
      </c>
      <c r="J145" s="9" t="s">
        <v>8</v>
      </c>
      <c r="K145" s="9" t="s">
        <v>9</v>
      </c>
      <c r="L145" s="9" t="s">
        <v>10</v>
      </c>
      <c r="M145" s="9" t="s">
        <v>11</v>
      </c>
      <c r="N145" s="9" t="s">
        <v>12</v>
      </c>
      <c r="O145" s="9" t="s">
        <v>13</v>
      </c>
      <c r="P145" s="9" t="s">
        <v>14</v>
      </c>
      <c r="Q145" s="9" t="s">
        <v>15</v>
      </c>
    </row>
    <row r="146" spans="2:17" x14ac:dyDescent="0.25">
      <c r="B146" s="10" t="s">
        <v>107</v>
      </c>
      <c r="C146" s="9">
        <v>0.6007675470461904</v>
      </c>
      <c r="D146" s="9">
        <v>0.77</v>
      </c>
      <c r="E146" s="9">
        <v>0.68824324324324326</v>
      </c>
      <c r="F146" s="9">
        <v>0.86750434790995357</v>
      </c>
      <c r="G146" s="9">
        <v>0.62583620511378568</v>
      </c>
      <c r="H146" s="9">
        <v>0.7782839846438081</v>
      </c>
      <c r="I146" s="9">
        <v>0.7596306159032219</v>
      </c>
      <c r="J146" s="9">
        <v>0.94041974793409289</v>
      </c>
      <c r="K146" s="9">
        <v>0.83750250419988892</v>
      </c>
      <c r="L146" s="9">
        <v>0.82366898947991518</v>
      </c>
      <c r="M146" s="9">
        <v>0.72327640175698771</v>
      </c>
      <c r="O146" s="9">
        <v>0.75107648725212472</v>
      </c>
      <c r="P146" s="9">
        <v>0.74613043478260865</v>
      </c>
      <c r="Q146" s="9">
        <v>0.65236635067907556</v>
      </c>
    </row>
    <row r="147" spans="2:17" x14ac:dyDescent="0.25">
      <c r="B147" s="10" t="s">
        <v>108</v>
      </c>
      <c r="C147" s="9">
        <v>0.84176907881721863</v>
      </c>
      <c r="D147" s="9">
        <v>0.73916819445920623</v>
      </c>
      <c r="E147" s="9">
        <v>0.83546348518148938</v>
      </c>
      <c r="F147" s="9">
        <v>0.64905476696177444</v>
      </c>
      <c r="G147" s="9">
        <v>0.75961817300983636</v>
      </c>
      <c r="H147" s="9">
        <v>0.6309208642055214</v>
      </c>
      <c r="I147" s="9">
        <v>0.59255119514846055</v>
      </c>
      <c r="J147" s="9">
        <v>0.56118138153528418</v>
      </c>
      <c r="K147" s="9">
        <v>0.57929270262608634</v>
      </c>
      <c r="L147" s="9">
        <v>0.62167613662210641</v>
      </c>
      <c r="M147" s="9">
        <v>0.90653188902983395</v>
      </c>
      <c r="O147" s="9">
        <v>0.76488530186562043</v>
      </c>
      <c r="P147" s="9">
        <v>0.67940194279212607</v>
      </c>
      <c r="Q147" s="9">
        <v>0.62659482511183917</v>
      </c>
    </row>
    <row r="148" spans="2:17" x14ac:dyDescent="0.25">
      <c r="B148" s="10" t="s">
        <v>109</v>
      </c>
      <c r="C148" s="9">
        <v>0.6007675470461904</v>
      </c>
      <c r="D148" s="9">
        <v>0.77</v>
      </c>
      <c r="E148" s="9">
        <v>0.68824324324324326</v>
      </c>
      <c r="F148" s="9">
        <v>0.86750434790995357</v>
      </c>
      <c r="G148" s="9">
        <v>0.62583620511378568</v>
      </c>
      <c r="H148" s="9">
        <v>0.7782839846438081</v>
      </c>
      <c r="I148" s="9">
        <v>0.7596306159032219</v>
      </c>
      <c r="J148" s="9">
        <v>0.94041974793409289</v>
      </c>
      <c r="K148" s="9">
        <v>0.83750250419988892</v>
      </c>
      <c r="L148" s="9">
        <v>0.82366898947991518</v>
      </c>
      <c r="M148" s="9">
        <v>0.72327640175698771</v>
      </c>
      <c r="O148" s="9">
        <v>0.75107648725212472</v>
      </c>
      <c r="P148" s="9">
        <v>0.74613043478260865</v>
      </c>
      <c r="Q148" s="9">
        <v>0.65236635067907556</v>
      </c>
    </row>
    <row r="149" spans="2:17" x14ac:dyDescent="0.25">
      <c r="B149" s="10" t="s">
        <v>110</v>
      </c>
      <c r="C149" s="9">
        <v>0.88426064167759799</v>
      </c>
      <c r="D149" s="9">
        <v>0.71612546125461263</v>
      </c>
      <c r="E149" s="9">
        <v>0.85709459459459447</v>
      </c>
      <c r="F149" s="9">
        <v>0.5300740621409995</v>
      </c>
      <c r="G149" s="9">
        <v>0.79798962746488411</v>
      </c>
      <c r="H149" s="9">
        <v>0.5378685380819509</v>
      </c>
      <c r="I149" s="9">
        <v>0.47165636547889322</v>
      </c>
      <c r="J149" s="9">
        <v>0.26125200622816758</v>
      </c>
      <c r="K149" s="9">
        <v>0.37491860888049561</v>
      </c>
      <c r="L149" s="9">
        <v>0.48785576873321373</v>
      </c>
      <c r="M149" s="9">
        <v>0.9252343952186306</v>
      </c>
      <c r="O149" s="9">
        <v>0.76116147308781856</v>
      </c>
      <c r="P149" s="9">
        <v>0.63539130434782609</v>
      </c>
      <c r="Q149" s="9">
        <v>0.60987926232438661</v>
      </c>
    </row>
    <row r="150" spans="2:17" x14ac:dyDescent="0.25">
      <c r="B150" s="10" t="s">
        <v>111</v>
      </c>
      <c r="C150" s="9">
        <v>0.69921561423063983</v>
      </c>
      <c r="D150" s="9">
        <v>0.74988372541508574</v>
      </c>
      <c r="E150" s="9">
        <v>0.75099470756739817</v>
      </c>
      <c r="F150" s="9">
        <v>0.74228630528473194</v>
      </c>
      <c r="G150" s="9">
        <v>0.68467634101094021</v>
      </c>
      <c r="H150" s="9">
        <v>0.69470780735971172</v>
      </c>
      <c r="I150" s="9">
        <v>0.66370141452361187</v>
      </c>
      <c r="J150" s="9">
        <v>0.70229052441781836</v>
      </c>
      <c r="K150" s="9">
        <v>0.68020672789769021</v>
      </c>
      <c r="L150" s="9">
        <v>0.70523611414132858</v>
      </c>
      <c r="M150" s="9">
        <v>0.80427421100928742</v>
      </c>
      <c r="O150" s="9">
        <v>0.75428760858391464</v>
      </c>
      <c r="P150" s="9">
        <v>0.70642156866540662</v>
      </c>
      <c r="Q150" s="9">
        <v>0.63773097570809523</v>
      </c>
    </row>
    <row r="151" spans="2:17" x14ac:dyDescent="0.25">
      <c r="B151" s="10" t="s">
        <v>112</v>
      </c>
      <c r="C151" s="9">
        <v>0.74251409436189397</v>
      </c>
      <c r="D151" s="9">
        <v>0.74306273062730632</v>
      </c>
      <c r="E151" s="9">
        <v>0.7726689189189192</v>
      </c>
      <c r="F151" s="9">
        <v>0.69878920502547615</v>
      </c>
      <c r="G151" s="9">
        <v>0.71191291628933484</v>
      </c>
      <c r="H151" s="9">
        <v>0.65807626136287944</v>
      </c>
      <c r="I151" s="9">
        <v>0.61564349069105762</v>
      </c>
      <c r="J151" s="9">
        <v>0.60083587708113029</v>
      </c>
      <c r="K151" s="9">
        <v>0.60621055654019274</v>
      </c>
      <c r="L151" s="9">
        <v>0.65576237910656421</v>
      </c>
      <c r="M151" s="9">
        <v>0.82425539848780927</v>
      </c>
      <c r="O151" s="9">
        <v>0.7561189801699717</v>
      </c>
      <c r="P151" s="9">
        <v>0.69076086956521765</v>
      </c>
      <c r="Q151" s="9">
        <v>0.63112280650173092</v>
      </c>
    </row>
    <row r="152" spans="2:17" x14ac:dyDescent="0.25">
      <c r="B152" s="10" t="s">
        <v>113</v>
      </c>
      <c r="C152" s="9">
        <v>0.48502818872378839</v>
      </c>
      <c r="D152" s="9">
        <v>0.48612546125461265</v>
      </c>
      <c r="E152" s="9">
        <v>0.54533783783783774</v>
      </c>
      <c r="F152" s="9">
        <v>0.39757841005095251</v>
      </c>
      <c r="G152" s="9">
        <v>0.42382583257866979</v>
      </c>
      <c r="H152" s="9">
        <v>0.31615252272575939</v>
      </c>
      <c r="I152" s="9">
        <v>0.23128698138211504</v>
      </c>
      <c r="J152" s="9">
        <v>0.20167175416226049</v>
      </c>
      <c r="K152" s="9">
        <v>0.21242111308038483</v>
      </c>
      <c r="L152" s="9">
        <v>0.31152475821312853</v>
      </c>
      <c r="M152" s="9">
        <v>0.64851079697561786</v>
      </c>
      <c r="O152" s="9">
        <v>0.51223796033994329</v>
      </c>
      <c r="P152" s="9">
        <v>0.38152173913043469</v>
      </c>
      <c r="Q152" s="9">
        <v>0.26224561300346183</v>
      </c>
    </row>
    <row r="153" spans="2:17" x14ac:dyDescent="0.25">
      <c r="B153" s="10" t="s">
        <v>114</v>
      </c>
      <c r="C153" s="9">
        <v>0.50763465585643619</v>
      </c>
      <c r="D153" s="9">
        <v>0.49288548779402391</v>
      </c>
      <c r="E153" s="9">
        <v>0.55787821760263023</v>
      </c>
      <c r="F153" s="9">
        <v>0.42287756578485358</v>
      </c>
      <c r="G153" s="9">
        <v>0.43209438012235746</v>
      </c>
      <c r="H153" s="9">
        <v>0.32810047456631686</v>
      </c>
      <c r="I153" s="9">
        <v>0.24303582985529198</v>
      </c>
      <c r="J153" s="9">
        <v>0.27508311001137714</v>
      </c>
      <c r="K153" s="9">
        <v>0.24296342653273292</v>
      </c>
      <c r="L153" s="9">
        <v>0.33562550176553591</v>
      </c>
      <c r="M153" s="9">
        <v>0.66243744880716904</v>
      </c>
      <c r="O153" s="9">
        <v>0.51694640190160779</v>
      </c>
      <c r="P153" s="9">
        <v>0.38950496669160051</v>
      </c>
      <c r="Q153" s="9">
        <v>0.26392884819743928</v>
      </c>
    </row>
    <row r="154" spans="2:17" x14ac:dyDescent="0.25">
      <c r="B154" s="10" t="s">
        <v>115</v>
      </c>
      <c r="C154" s="9">
        <v>0.83288039944817338</v>
      </c>
      <c r="D154" s="9">
        <v>0.84791903228441889</v>
      </c>
      <c r="E154" s="9">
        <v>0.85105433596603353</v>
      </c>
      <c r="F154" s="9">
        <v>0.83475339286085803</v>
      </c>
      <c r="G154" s="9">
        <v>0.75475099558733072</v>
      </c>
      <c r="H154" s="9">
        <v>0.77661248043492259</v>
      </c>
      <c r="I154" s="9">
        <v>0.72625672871568625</v>
      </c>
      <c r="J154" s="9">
        <v>0.79685852627391718</v>
      </c>
      <c r="K154" s="9">
        <v>0.71843470668270759</v>
      </c>
      <c r="L154" s="9">
        <v>0.76161362858189674</v>
      </c>
      <c r="M154" s="9">
        <v>0.92302361602759397</v>
      </c>
      <c r="O154" s="9">
        <v>0.84728360551806126</v>
      </c>
      <c r="P154" s="9">
        <v>0.79858202268431022</v>
      </c>
      <c r="Q154" s="9">
        <v>0.72867420502618874</v>
      </c>
    </row>
    <row r="157" spans="2:17" x14ac:dyDescent="0.25">
      <c r="B157" s="10" t="s">
        <v>133</v>
      </c>
    </row>
    <row r="158" spans="2:17" x14ac:dyDescent="0.25">
      <c r="C158" s="9" t="s">
        <v>1</v>
      </c>
      <c r="D158" s="9" t="s">
        <v>2</v>
      </c>
      <c r="E158" s="9" t="s">
        <v>3</v>
      </c>
      <c r="F158" s="9" t="s">
        <v>4</v>
      </c>
      <c r="G158" s="9" t="s">
        <v>5</v>
      </c>
      <c r="H158" s="9" t="s">
        <v>6</v>
      </c>
      <c r="I158" s="9" t="s">
        <v>7</v>
      </c>
      <c r="J158" s="9" t="s">
        <v>8</v>
      </c>
      <c r="K158" s="9" t="s">
        <v>9</v>
      </c>
      <c r="L158" s="9" t="s">
        <v>10</v>
      </c>
      <c r="M158" s="9" t="s">
        <v>11</v>
      </c>
      <c r="N158" s="9" t="s">
        <v>12</v>
      </c>
      <c r="O158" s="9" t="s">
        <v>13</v>
      </c>
      <c r="P158" s="9" t="s">
        <v>14</v>
      </c>
      <c r="Q158" s="9" t="s">
        <v>15</v>
      </c>
    </row>
    <row r="159" spans="2:17" x14ac:dyDescent="0.25">
      <c r="B159" s="10" t="s">
        <v>107</v>
      </c>
      <c r="C159" s="9">
        <v>0.90759900378917902</v>
      </c>
      <c r="D159" s="9">
        <v>0.9445756457564578</v>
      </c>
      <c r="E159" s="9">
        <v>0.69172297297297303</v>
      </c>
      <c r="F159" s="9">
        <v>0.9931519665696823</v>
      </c>
      <c r="G159" s="9">
        <v>0.92427790857375103</v>
      </c>
      <c r="H159" s="9">
        <v>0.85720887752928987</v>
      </c>
      <c r="I159" s="9">
        <v>0.63059018540798739</v>
      </c>
      <c r="J159" s="9">
        <v>0.6054909747874474</v>
      </c>
      <c r="K159" s="9">
        <v>0.79806021535883154</v>
      </c>
      <c r="L159" s="9">
        <v>0.66562392796860903</v>
      </c>
      <c r="M159" s="9">
        <v>0.96592237116027824</v>
      </c>
      <c r="N159" s="9">
        <v>0.96774220234644648</v>
      </c>
      <c r="P159" s="9">
        <v>0.74573913043478268</v>
      </c>
      <c r="Q159" s="9">
        <v>0.76160629492783893</v>
      </c>
    </row>
    <row r="160" spans="2:17" x14ac:dyDescent="0.25">
      <c r="B160" s="10" t="s">
        <v>108</v>
      </c>
      <c r="C160" s="9">
        <v>0.64583257627078616</v>
      </c>
      <c r="D160" s="9">
        <v>0.61836713366589513</v>
      </c>
      <c r="E160" s="9">
        <v>0.88774531163974668</v>
      </c>
      <c r="F160" s="9">
        <v>0.52358264677249644</v>
      </c>
      <c r="G160" s="9">
        <v>0.5208144284326458</v>
      </c>
      <c r="H160" s="9">
        <v>0.50579502002176935</v>
      </c>
      <c r="I160" s="9">
        <v>0.52120699772387169</v>
      </c>
      <c r="J160" s="9">
        <v>0.50703500260903389</v>
      </c>
      <c r="K160" s="9">
        <v>0.64060337405007362</v>
      </c>
      <c r="L160" s="9">
        <v>0.78424256142485094</v>
      </c>
      <c r="M160" s="9">
        <v>0.5844918451904737</v>
      </c>
      <c r="N160" s="9">
        <v>0.57107638359765867</v>
      </c>
      <c r="P160" s="9">
        <v>0.73373303563813719</v>
      </c>
      <c r="Q160" s="9">
        <v>0.57788659999163106</v>
      </c>
    </row>
    <row r="161" spans="2:17" x14ac:dyDescent="0.25">
      <c r="B161" s="10" t="s">
        <v>109</v>
      </c>
      <c r="C161" s="9">
        <v>0.90759900378917902</v>
      </c>
      <c r="D161" s="9">
        <v>0.9445756457564578</v>
      </c>
      <c r="E161" s="9">
        <v>0.69172297297297303</v>
      </c>
      <c r="F161" s="9">
        <v>0.9931519665696823</v>
      </c>
      <c r="G161" s="9">
        <v>0.92427790857375103</v>
      </c>
      <c r="H161" s="9">
        <v>0.85720887752928987</v>
      </c>
      <c r="I161" s="9">
        <v>0.63059018540798739</v>
      </c>
      <c r="J161" s="9">
        <v>0.6054909747874474</v>
      </c>
      <c r="K161" s="9">
        <v>0.79806021535883154</v>
      </c>
      <c r="L161" s="9">
        <v>0.66562392796860903</v>
      </c>
      <c r="M161" s="9">
        <v>0.96592237116027824</v>
      </c>
      <c r="N161" s="9">
        <v>0.96774220234644648</v>
      </c>
      <c r="P161" s="9">
        <v>0.74573913043478268</v>
      </c>
      <c r="Q161" s="9">
        <v>0.76160629492783893</v>
      </c>
    </row>
    <row r="162" spans="2:17" x14ac:dyDescent="0.25">
      <c r="B162" s="10" t="s">
        <v>110</v>
      </c>
      <c r="C162" s="9">
        <v>0.49919464686267095</v>
      </c>
      <c r="D162" s="9">
        <v>0.41523985239852401</v>
      </c>
      <c r="E162" s="9">
        <v>0.91222972972972949</v>
      </c>
      <c r="F162" s="9">
        <v>9.5074947159629553E-2</v>
      </c>
      <c r="G162" s="9">
        <v>0.14814223752983199</v>
      </c>
      <c r="H162" s="9">
        <v>0.16219647488830427</v>
      </c>
      <c r="I162" s="9">
        <v>0.41941120615075389</v>
      </c>
      <c r="J162" s="9">
        <v>0.41132999935309977</v>
      </c>
      <c r="K162" s="9">
        <v>0.52692541171056229</v>
      </c>
      <c r="L162" s="9">
        <v>0.80472191533644588</v>
      </c>
      <c r="M162" s="9">
        <v>0.30629463947257923</v>
      </c>
      <c r="N162" s="9">
        <v>0.26941113333068956</v>
      </c>
      <c r="P162" s="9">
        <v>0.72904347826086935</v>
      </c>
      <c r="Q162" s="9">
        <v>0.44323556852948243</v>
      </c>
    </row>
    <row r="163" spans="2:17" x14ac:dyDescent="0.25">
      <c r="B163" s="10" t="s">
        <v>111</v>
      </c>
      <c r="C163" s="9">
        <v>0.75394447479434323</v>
      </c>
      <c r="D163" s="9">
        <v>0.74704350808912579</v>
      </c>
      <c r="E163" s="9">
        <v>0.77704472401533531</v>
      </c>
      <c r="F163" s="9">
        <v>0.68555050356609515</v>
      </c>
      <c r="G163" s="9">
        <v>0.6658526940249071</v>
      </c>
      <c r="H163" s="9">
        <v>0.67103577102231426</v>
      </c>
      <c r="I163" s="9">
        <v>0.67779728728563027</v>
      </c>
      <c r="J163" s="9">
        <v>0.67115186524593051</v>
      </c>
      <c r="K163" s="9">
        <v>0.70397834931429848</v>
      </c>
      <c r="L163" s="9">
        <v>0.71414634699308444</v>
      </c>
      <c r="M163" s="9">
        <v>0.72729813526246589</v>
      </c>
      <c r="N163" s="9">
        <v>0.71772494873197734</v>
      </c>
      <c r="P163" s="9">
        <v>0.73939673454223054</v>
      </c>
      <c r="Q163" s="9">
        <v>0.65680892405941249</v>
      </c>
    </row>
    <row r="164" spans="2:17" x14ac:dyDescent="0.25">
      <c r="B164" s="10" t="s">
        <v>112</v>
      </c>
      <c r="C164" s="9">
        <v>0.70339682532592485</v>
      </c>
      <c r="D164" s="9">
        <v>0.67990774907749063</v>
      </c>
      <c r="E164" s="9">
        <v>0.8019763513513517</v>
      </c>
      <c r="F164" s="9">
        <v>0.54411345686465618</v>
      </c>
      <c r="G164" s="9">
        <v>0.53621007305179158</v>
      </c>
      <c r="H164" s="9">
        <v>0.50970267620879683</v>
      </c>
      <c r="I164" s="9">
        <v>0.52500069577937047</v>
      </c>
      <c r="J164" s="9">
        <v>0.50841048707027359</v>
      </c>
      <c r="K164" s="9">
        <v>0.66249281353469669</v>
      </c>
      <c r="L164" s="9">
        <v>0.73517292165252746</v>
      </c>
      <c r="M164" s="9">
        <v>0.63610850531642893</v>
      </c>
      <c r="N164" s="9">
        <v>0.61857666783856768</v>
      </c>
      <c r="P164" s="9">
        <v>0.73739130434782607</v>
      </c>
      <c r="Q164" s="9">
        <v>0.60242093172866085</v>
      </c>
    </row>
    <row r="165" spans="2:17" x14ac:dyDescent="0.25">
      <c r="B165" s="10" t="s">
        <v>113</v>
      </c>
      <c r="C165" s="9">
        <v>0.40679365065184969</v>
      </c>
      <c r="D165" s="9">
        <v>0.35981549815498148</v>
      </c>
      <c r="E165" s="9">
        <v>0.60395270270270252</v>
      </c>
      <c r="F165" s="9">
        <v>8.8226913729311851E-2</v>
      </c>
      <c r="G165" s="9">
        <v>7.2420146103582897E-2</v>
      </c>
      <c r="H165" s="9">
        <v>1.9405352417593905E-2</v>
      </c>
      <c r="I165" s="9">
        <v>5.0001391558741143E-2</v>
      </c>
      <c r="J165" s="9">
        <v>1.6820974140547177E-2</v>
      </c>
      <c r="K165" s="9">
        <v>0.32498562706939371</v>
      </c>
      <c r="L165" s="9">
        <v>0.4703458433050548</v>
      </c>
      <c r="M165" s="9">
        <v>0.27221701063285753</v>
      </c>
      <c r="N165" s="9">
        <v>0.23715333567713537</v>
      </c>
      <c r="P165" s="9">
        <v>0.47478260869565209</v>
      </c>
      <c r="Q165" s="9">
        <v>0.20484186345732169</v>
      </c>
    </row>
    <row r="166" spans="2:17" x14ac:dyDescent="0.25">
      <c r="B166" s="10" t="s">
        <v>114</v>
      </c>
      <c r="C166" s="9">
        <v>0.44709316467594279</v>
      </c>
      <c r="D166" s="9">
        <v>0.42533003690206916</v>
      </c>
      <c r="E166" s="9">
        <v>0.61961305342622985</v>
      </c>
      <c r="F166" s="9">
        <v>0.19681716596180707</v>
      </c>
      <c r="G166" s="9">
        <v>0.11473958263504273</v>
      </c>
      <c r="H166" s="9">
        <v>8.7497753330363248E-2</v>
      </c>
      <c r="I166" s="9">
        <v>0.14670643937949621</v>
      </c>
      <c r="J166" s="9">
        <v>0.10621860973662396</v>
      </c>
      <c r="K166" s="9">
        <v>0.34322613407664682</v>
      </c>
      <c r="L166" s="9">
        <v>0.48170107219520608</v>
      </c>
      <c r="M166" s="9">
        <v>0.36142918504389898</v>
      </c>
      <c r="N166" s="9">
        <v>0.33188226992624242</v>
      </c>
      <c r="P166" s="9">
        <v>0.4752433904443657</v>
      </c>
      <c r="Q166" s="9">
        <v>0.21660194247312317</v>
      </c>
    </row>
    <row r="167" spans="2:17" x14ac:dyDescent="0.25">
      <c r="B167" s="10" t="s">
        <v>115</v>
      </c>
      <c r="C167" s="9">
        <v>0.8446498784558103</v>
      </c>
      <c r="D167" s="9">
        <v>0.86322065535599979</v>
      </c>
      <c r="E167" s="9">
        <v>0.89048264358108131</v>
      </c>
      <c r="F167" s="9">
        <v>0.78101722097966464</v>
      </c>
      <c r="G167" s="9">
        <v>0.74437026027821918</v>
      </c>
      <c r="H167" s="9">
        <v>0.74387494659125852</v>
      </c>
      <c r="I167" s="9">
        <v>0.69755096285830565</v>
      </c>
      <c r="J167" s="9">
        <v>0.63097698523056167</v>
      </c>
      <c r="K167" s="9">
        <v>0.7920064749239778</v>
      </c>
      <c r="L167" s="9">
        <v>0.81446360735756151</v>
      </c>
      <c r="M167" s="9">
        <v>0.86892567127037168</v>
      </c>
      <c r="N167" s="9">
        <v>0.84758538884238643</v>
      </c>
      <c r="P167" s="9">
        <v>0.84617311342154988</v>
      </c>
      <c r="Q167" s="9">
        <v>0.73216698345108366</v>
      </c>
    </row>
    <row r="170" spans="2:17" x14ac:dyDescent="0.25">
      <c r="B170" s="10" t="s">
        <v>134</v>
      </c>
    </row>
    <row r="171" spans="2:17" x14ac:dyDescent="0.25">
      <c r="C171" s="9" t="s">
        <v>1</v>
      </c>
      <c r="D171" s="9" t="s">
        <v>2</v>
      </c>
      <c r="E171" s="9" t="s">
        <v>3</v>
      </c>
      <c r="F171" s="9" t="s">
        <v>4</v>
      </c>
      <c r="G171" s="9" t="s">
        <v>5</v>
      </c>
      <c r="H171" s="9" t="s">
        <v>6</v>
      </c>
      <c r="I171" s="9" t="s">
        <v>7</v>
      </c>
      <c r="J171" s="9" t="s">
        <v>8</v>
      </c>
      <c r="K171" s="9" t="s">
        <v>9</v>
      </c>
      <c r="L171" s="9" t="s">
        <v>10</v>
      </c>
      <c r="M171" s="9" t="s">
        <v>11</v>
      </c>
      <c r="N171" s="9" t="s">
        <v>12</v>
      </c>
      <c r="O171" s="9" t="s">
        <v>13</v>
      </c>
      <c r="P171" s="9" t="s">
        <v>14</v>
      </c>
      <c r="Q171" s="9" t="s">
        <v>15</v>
      </c>
    </row>
    <row r="172" spans="2:17" x14ac:dyDescent="0.25">
      <c r="B172" s="10" t="s">
        <v>107</v>
      </c>
      <c r="C172" s="9">
        <v>0.72660367269692405</v>
      </c>
      <c r="D172" s="9">
        <v>0.78274163617268933</v>
      </c>
      <c r="E172" s="9">
        <v>0.6313096839312714</v>
      </c>
      <c r="F172" s="9">
        <v>0.93578322923958723</v>
      </c>
      <c r="G172" s="9">
        <v>0.86123688692015554</v>
      </c>
      <c r="H172" s="9">
        <v>0.77288437144720645</v>
      </c>
      <c r="I172" s="9">
        <v>0.60229322990391077</v>
      </c>
      <c r="J172" s="9">
        <v>0.5914056561508757</v>
      </c>
      <c r="K172" s="9">
        <v>0.82686230797611115</v>
      </c>
      <c r="L172" s="9">
        <v>0.81324072753119714</v>
      </c>
      <c r="M172" s="9">
        <v>0.87565718344714194</v>
      </c>
      <c r="N172" s="9">
        <v>0.88839480975235452</v>
      </c>
      <c r="O172" s="9">
        <v>0.65438200256563039</v>
      </c>
      <c r="Q172" s="9">
        <v>0.73580408294508426</v>
      </c>
    </row>
    <row r="173" spans="2:17" x14ac:dyDescent="0.25">
      <c r="B173" s="10" t="s">
        <v>108</v>
      </c>
      <c r="C173" s="9">
        <v>0.6751464286624268</v>
      </c>
      <c r="D173" s="9">
        <v>0.66981694345808362</v>
      </c>
      <c r="E173" s="9">
        <v>0.85983003035123762</v>
      </c>
      <c r="F173" s="9">
        <v>0.54410923431045377</v>
      </c>
      <c r="G173" s="9">
        <v>0.55335136783058037</v>
      </c>
      <c r="H173" s="9">
        <v>0.50371777803247064</v>
      </c>
      <c r="I173" s="9">
        <v>0.50408587408314953</v>
      </c>
      <c r="J173" s="9">
        <v>0.50796955001441202</v>
      </c>
      <c r="K173" s="9">
        <v>0.61492704648739183</v>
      </c>
      <c r="L173" s="9">
        <v>0.63086867347308317</v>
      </c>
      <c r="M173" s="9">
        <v>0.61903706997592756</v>
      </c>
      <c r="N173" s="9">
        <v>0.60062516491973439</v>
      </c>
      <c r="O173" s="9">
        <v>0.84017725707099478</v>
      </c>
      <c r="Q173" s="9">
        <v>0.53874620913444815</v>
      </c>
    </row>
    <row r="174" spans="2:17" x14ac:dyDescent="0.25">
      <c r="B174" s="10" t="s">
        <v>109</v>
      </c>
      <c r="C174" s="9">
        <v>0.72660367269692405</v>
      </c>
      <c r="D174" s="9">
        <v>0.78274163617268933</v>
      </c>
      <c r="E174" s="9">
        <v>0.6313096839312714</v>
      </c>
      <c r="F174" s="9">
        <v>0.93578322923958723</v>
      </c>
      <c r="G174" s="9">
        <v>0.86123688692015554</v>
      </c>
      <c r="H174" s="9">
        <v>0.77288437144720645</v>
      </c>
      <c r="I174" s="9">
        <v>0.60229322990391077</v>
      </c>
      <c r="J174" s="9">
        <v>0.5914056561508757</v>
      </c>
      <c r="K174" s="9">
        <v>0.82686230797611115</v>
      </c>
      <c r="L174" s="9">
        <v>0.81324072753119714</v>
      </c>
      <c r="M174" s="9">
        <v>0.87565718344714194</v>
      </c>
      <c r="N174" s="9">
        <v>0.88839480975235452</v>
      </c>
      <c r="O174" s="9">
        <v>0.65438200256563039</v>
      </c>
      <c r="Q174" s="9">
        <v>0.73580408294508426</v>
      </c>
    </row>
    <row r="175" spans="2:17" x14ac:dyDescent="0.25">
      <c r="B175" s="10" t="s">
        <v>110</v>
      </c>
      <c r="C175" s="9">
        <v>0.64423533968610314</v>
      </c>
      <c r="D175" s="9">
        <v>0.60882905359765183</v>
      </c>
      <c r="E175" s="9">
        <v>0.89634641761066158</v>
      </c>
      <c r="F175" s="9">
        <v>0.21177125621682663</v>
      </c>
      <c r="G175" s="9">
        <v>0.29847492710928142</v>
      </c>
      <c r="H175" s="9">
        <v>0.23827656810042172</v>
      </c>
      <c r="I175" s="9">
        <v>0.40735014980719308</v>
      </c>
      <c r="J175" s="9">
        <v>0.4265257954766391</v>
      </c>
      <c r="K175" s="9">
        <v>0.46189661375772528</v>
      </c>
      <c r="L175" s="9">
        <v>0.51113405229201203</v>
      </c>
      <c r="M175" s="9">
        <v>0.45027354103001876</v>
      </c>
      <c r="N175" s="9">
        <v>0.40309890621980793</v>
      </c>
      <c r="O175" s="9">
        <v>0.87488337721344711</v>
      </c>
      <c r="Q175" s="9">
        <v>0.36923763878943422</v>
      </c>
    </row>
    <row r="176" spans="2:17" x14ac:dyDescent="0.25">
      <c r="B176" s="10" t="s">
        <v>111</v>
      </c>
      <c r="C176" s="9">
        <v>0.69744939589561039</v>
      </c>
      <c r="D176" s="9">
        <v>0.72008536248846766</v>
      </c>
      <c r="E176" s="9">
        <v>0.7273181348115495</v>
      </c>
      <c r="F176" s="9">
        <v>0.68730382515906396</v>
      </c>
      <c r="G176" s="9">
        <v>0.67231009317051604</v>
      </c>
      <c r="H176" s="9">
        <v>0.6678574349167844</v>
      </c>
      <c r="I176" s="9">
        <v>0.64890296363054434</v>
      </c>
      <c r="J176" s="9">
        <v>0.66629189477504136</v>
      </c>
      <c r="K176" s="9">
        <v>0.70045971863407008</v>
      </c>
      <c r="L176" s="9">
        <v>0.70626185146823761</v>
      </c>
      <c r="M176" s="9">
        <v>0.72290227329523593</v>
      </c>
      <c r="N176" s="9">
        <v>0.71536192550420419</v>
      </c>
      <c r="O176" s="9">
        <v>0.73513861183218776</v>
      </c>
      <c r="Q176" s="9">
        <v>0.6213681144897103</v>
      </c>
    </row>
    <row r="177" spans="2:17" x14ac:dyDescent="0.25">
      <c r="B177" s="10" t="s">
        <v>112</v>
      </c>
      <c r="C177" s="9">
        <v>0.68541950619151359</v>
      </c>
      <c r="D177" s="9">
        <v>0.69578534488517052</v>
      </c>
      <c r="E177" s="9">
        <v>0.76382805077096694</v>
      </c>
      <c r="F177" s="9">
        <v>0.57377724272820696</v>
      </c>
      <c r="G177" s="9">
        <v>0.57985590701471856</v>
      </c>
      <c r="H177" s="9">
        <v>0.50558046977381466</v>
      </c>
      <c r="I177" s="9">
        <v>0.50482168985555198</v>
      </c>
      <c r="J177" s="9">
        <v>0.50896572581375743</v>
      </c>
      <c r="K177" s="9">
        <v>0.64437946086691833</v>
      </c>
      <c r="L177" s="9">
        <v>0.66218738991160486</v>
      </c>
      <c r="M177" s="9">
        <v>0.66296536223858016</v>
      </c>
      <c r="N177" s="9">
        <v>0.64574685798608089</v>
      </c>
      <c r="O177" s="9">
        <v>0.76463268988953903</v>
      </c>
      <c r="Q177" s="9">
        <v>0.55252086086725927</v>
      </c>
    </row>
    <row r="178" spans="2:17" x14ac:dyDescent="0.25">
      <c r="B178" s="10" t="s">
        <v>113</v>
      </c>
      <c r="C178" s="9">
        <v>0.3708390123830273</v>
      </c>
      <c r="D178" s="9">
        <v>0.3915706897703411</v>
      </c>
      <c r="E178" s="9">
        <v>0.52765610154193365</v>
      </c>
      <c r="F178" s="9">
        <v>0.14755448545641373</v>
      </c>
      <c r="G178" s="9">
        <v>0.15971181402943715</v>
      </c>
      <c r="H178" s="9">
        <v>1.1160939547628375E-2</v>
      </c>
      <c r="I178" s="9">
        <v>9.6433797111041657E-3</v>
      </c>
      <c r="J178" s="9">
        <v>1.7931451627514944E-2</v>
      </c>
      <c r="K178" s="9">
        <v>0.28875892173383644</v>
      </c>
      <c r="L178" s="9">
        <v>0.3243747798232095</v>
      </c>
      <c r="M178" s="9">
        <v>0.32593072447716037</v>
      </c>
      <c r="N178" s="9">
        <v>0.29149371597216245</v>
      </c>
      <c r="O178" s="9">
        <v>0.5292653797790775</v>
      </c>
      <c r="Q178" s="9">
        <v>0.10504172173451849</v>
      </c>
    </row>
    <row r="179" spans="2:17" x14ac:dyDescent="0.25">
      <c r="B179" s="10" t="s">
        <v>114</v>
      </c>
      <c r="C179" s="9">
        <v>0.37492266392114026</v>
      </c>
      <c r="D179" s="9">
        <v>0.39994193915052323</v>
      </c>
      <c r="E179" s="9">
        <v>0.54783509345095216</v>
      </c>
      <c r="F179" s="9">
        <v>0.21323015513768895</v>
      </c>
      <c r="G179" s="9">
        <v>0.19176860258370251</v>
      </c>
      <c r="H179" s="9">
        <v>5.0358527012663794E-2</v>
      </c>
      <c r="I179" s="9">
        <v>2.496438372559065E-2</v>
      </c>
      <c r="J179" s="9">
        <v>7.4635340480538978E-2</v>
      </c>
      <c r="K179" s="9">
        <v>0.31313582732006301</v>
      </c>
      <c r="L179" s="9">
        <v>0.34630821482413165</v>
      </c>
      <c r="M179" s="9">
        <v>0.36272224844342604</v>
      </c>
      <c r="N179" s="9">
        <v>0.33491315889078671</v>
      </c>
      <c r="O179" s="9">
        <v>0.54314466682522067</v>
      </c>
      <c r="Q179" s="9">
        <v>0.11350632703218645</v>
      </c>
    </row>
    <row r="180" spans="2:17" x14ac:dyDescent="0.25">
      <c r="B180" s="10" t="s">
        <v>115</v>
      </c>
      <c r="C180" s="9">
        <v>0.78657446627146854</v>
      </c>
      <c r="D180" s="9">
        <v>0.81193710980306044</v>
      </c>
      <c r="E180" s="9">
        <v>0.8453451899713248</v>
      </c>
      <c r="F180" s="9">
        <v>0.75964201900255401</v>
      </c>
      <c r="G180" s="9">
        <v>0.75658367535963722</v>
      </c>
      <c r="H180" s="9">
        <v>0.69918186521852943</v>
      </c>
      <c r="I180" s="9">
        <v>0.66783580079774074</v>
      </c>
      <c r="J180" s="9">
        <v>0.63127213051326225</v>
      </c>
      <c r="K180" s="9">
        <v>0.79176834845842758</v>
      </c>
      <c r="L180" s="9">
        <v>0.79113451979695293</v>
      </c>
      <c r="M180" s="9">
        <v>0.82265050504040116</v>
      </c>
      <c r="N180" s="9">
        <v>0.81465269978682886</v>
      </c>
      <c r="O180" s="9">
        <v>0.85488240345505506</v>
      </c>
      <c r="Q180" s="9">
        <v>0.68082815417444953</v>
      </c>
    </row>
    <row r="183" spans="2:17" x14ac:dyDescent="0.25">
      <c r="B183" s="10" t="s">
        <v>135</v>
      </c>
    </row>
    <row r="184" spans="2:17" x14ac:dyDescent="0.25">
      <c r="C184" s="9" t="s">
        <v>1</v>
      </c>
      <c r="D184" s="9" t="s">
        <v>2</v>
      </c>
      <c r="E184" s="9" t="s">
        <v>3</v>
      </c>
      <c r="F184" s="9" t="s">
        <v>4</v>
      </c>
      <c r="G184" s="9" t="s">
        <v>5</v>
      </c>
      <c r="H184" s="9" t="s">
        <v>6</v>
      </c>
      <c r="I184" s="9" t="s">
        <v>7</v>
      </c>
      <c r="J184" s="9" t="s">
        <v>8</v>
      </c>
      <c r="K184" s="9" t="s">
        <v>9</v>
      </c>
      <c r="L184" s="9" t="s">
        <v>10</v>
      </c>
      <c r="M184" s="9" t="s">
        <v>11</v>
      </c>
      <c r="N184" s="9" t="s">
        <v>12</v>
      </c>
      <c r="O184" s="9" t="s">
        <v>13</v>
      </c>
      <c r="P184" s="9" t="s">
        <v>14</v>
      </c>
      <c r="Q184" s="9" t="s">
        <v>15</v>
      </c>
    </row>
    <row r="185" spans="2:17" x14ac:dyDescent="0.25">
      <c r="B185" s="10" t="s">
        <v>107</v>
      </c>
      <c r="C185" s="9">
        <v>0.64038607752184828</v>
      </c>
      <c r="D185" s="9">
        <v>0.54018450184501865</v>
      </c>
      <c r="E185" s="9">
        <v>0.66199324324324316</v>
      </c>
      <c r="F185" s="9">
        <v>0.42637767657264874</v>
      </c>
      <c r="G185" s="9">
        <v>0.57990316557641841</v>
      </c>
      <c r="H185" s="9">
        <v>0.53058297496579343</v>
      </c>
      <c r="I185" s="9">
        <v>0.13431624140905571</v>
      </c>
      <c r="J185" s="9">
        <v>0.13284210876647662</v>
      </c>
      <c r="K185" s="9">
        <v>0.54612642541905021</v>
      </c>
      <c r="L185" s="9">
        <v>0.28741163128090486</v>
      </c>
      <c r="M185" s="9">
        <v>0.38344370860927152</v>
      </c>
      <c r="N185" s="9">
        <v>0.35945868945868953</v>
      </c>
      <c r="O185" s="9">
        <v>0.65821529745042484</v>
      </c>
      <c r="P185" s="9">
        <v>0.6938695652173914</v>
      </c>
    </row>
    <row r="186" spans="2:17" x14ac:dyDescent="0.25">
      <c r="B186" s="10" t="s">
        <v>108</v>
      </c>
      <c r="C186" s="9">
        <v>0.73465202612773695</v>
      </c>
      <c r="D186" s="9">
        <v>0.79907808540943492</v>
      </c>
      <c r="E186" s="9">
        <v>0.79888341207821756</v>
      </c>
      <c r="F186" s="9">
        <v>0.9320634627851847</v>
      </c>
      <c r="G186" s="9">
        <v>0.73946185421694177</v>
      </c>
      <c r="H186" s="9">
        <v>0.85529921366764738</v>
      </c>
      <c r="I186" s="9">
        <v>0.8063035290294237</v>
      </c>
      <c r="J186" s="9">
        <v>1</v>
      </c>
      <c r="K186" s="9">
        <v>0.6199070806515532</v>
      </c>
      <c r="L186" s="9">
        <v>0.98267978682463253</v>
      </c>
      <c r="M186" s="9">
        <v>0.89273256812944446</v>
      </c>
      <c r="N186" s="9">
        <v>0.92197325167016553</v>
      </c>
      <c r="O186" s="9">
        <v>0.7675801526517213</v>
      </c>
      <c r="P186" s="9">
        <v>0.64177831523265649</v>
      </c>
    </row>
    <row r="187" spans="2:17" x14ac:dyDescent="0.25">
      <c r="B187" s="10" t="s">
        <v>109</v>
      </c>
      <c r="C187" s="9">
        <v>0.64038607752184828</v>
      </c>
      <c r="D187" s="9">
        <v>0.54018450184501865</v>
      </c>
      <c r="E187" s="9">
        <v>0.66199324324324316</v>
      </c>
      <c r="F187" s="9">
        <v>0.42637767657264874</v>
      </c>
      <c r="G187" s="9">
        <v>0.57990316557641841</v>
      </c>
      <c r="H187" s="9">
        <v>0.53058297496579343</v>
      </c>
      <c r="I187" s="9">
        <v>0.13431624140905571</v>
      </c>
      <c r="J187" s="9">
        <v>0.13284210876647662</v>
      </c>
      <c r="K187" s="9">
        <v>0.54612642541905021</v>
      </c>
      <c r="L187" s="9">
        <v>0.28741163128090486</v>
      </c>
      <c r="M187" s="9">
        <v>0.38344370860927152</v>
      </c>
      <c r="N187" s="9">
        <v>0.35945868945868953</v>
      </c>
      <c r="O187" s="9">
        <v>0.65821529745042484</v>
      </c>
      <c r="P187" s="9">
        <v>0.6938695652173914</v>
      </c>
    </row>
    <row r="188" spans="2:17" x14ac:dyDescent="0.25">
      <c r="B188" s="10" t="s">
        <v>110</v>
      </c>
      <c r="C188" s="9">
        <v>0.75811766136112724</v>
      </c>
      <c r="D188" s="9">
        <v>0.85808118081180795</v>
      </c>
      <c r="E188" s="9">
        <v>0.82993243243243242</v>
      </c>
      <c r="F188" s="9">
        <v>0.96685657541906733</v>
      </c>
      <c r="G188" s="9">
        <v>0.79177469896400865</v>
      </c>
      <c r="H188" s="9">
        <v>0.90921165738400977</v>
      </c>
      <c r="I188" s="9">
        <v>0.96894303256161574</v>
      </c>
      <c r="J188" s="9">
        <v>1</v>
      </c>
      <c r="K188" s="9">
        <v>0.6569154769042953</v>
      </c>
      <c r="L188" s="9">
        <v>0.9950703854502152</v>
      </c>
      <c r="M188" s="9">
        <v>0.9510927152317884</v>
      </c>
      <c r="N188" s="9">
        <v>0.96729344729344724</v>
      </c>
      <c r="O188" s="9">
        <v>0.79572237960339953</v>
      </c>
      <c r="P188" s="9">
        <v>0.60817391304347812</v>
      </c>
    </row>
    <row r="189" spans="2:17" x14ac:dyDescent="0.25">
      <c r="B189" s="10" t="s">
        <v>111</v>
      </c>
      <c r="C189" s="9">
        <v>0.68107788673696112</v>
      </c>
      <c r="D189" s="9">
        <v>0.64212320785719379</v>
      </c>
      <c r="E189" s="9">
        <v>0.72239647580121491</v>
      </c>
      <c r="F189" s="9">
        <v>0.58157501252906207</v>
      </c>
      <c r="G189" s="9">
        <v>0.64838210474152114</v>
      </c>
      <c r="H189" s="9">
        <v>0.65388308445250387</v>
      </c>
      <c r="I189" s="9">
        <v>0.22975680975664881</v>
      </c>
      <c r="J189" s="9">
        <v>0.22935582477165009</v>
      </c>
      <c r="K189" s="9">
        <v>0.57631555123161327</v>
      </c>
      <c r="L189" s="9">
        <v>0.4421416556241437</v>
      </c>
      <c r="M189" s="9">
        <v>0.53279438198777085</v>
      </c>
      <c r="N189" s="9">
        <v>0.51408781989028929</v>
      </c>
      <c r="O189" s="9">
        <v>0.70652800240690228</v>
      </c>
      <c r="P189" s="9">
        <v>0.66525313201051672</v>
      </c>
    </row>
    <row r="190" spans="2:17" x14ac:dyDescent="0.25">
      <c r="B190" s="10" t="s">
        <v>112</v>
      </c>
      <c r="C190" s="9">
        <v>0.69925186944148787</v>
      </c>
      <c r="D190" s="9">
        <v>0.69913284132841347</v>
      </c>
      <c r="E190" s="9">
        <v>0.74596283783783823</v>
      </c>
      <c r="F190" s="9">
        <v>0.69661712599585868</v>
      </c>
      <c r="G190" s="9">
        <v>0.68583893227021353</v>
      </c>
      <c r="H190" s="9">
        <v>0.7198973161749016</v>
      </c>
      <c r="I190" s="9">
        <v>0.55162963698533574</v>
      </c>
      <c r="J190" s="9">
        <v>0.56642105438323853</v>
      </c>
      <c r="K190" s="9">
        <v>0.60152095116167259</v>
      </c>
      <c r="L190" s="9">
        <v>0.64124100836556019</v>
      </c>
      <c r="M190" s="9">
        <v>0.66726821192052987</v>
      </c>
      <c r="N190" s="9">
        <v>0.66337606837606844</v>
      </c>
      <c r="O190" s="9">
        <v>0.72696883852691219</v>
      </c>
      <c r="P190" s="9">
        <v>0.65102173913043493</v>
      </c>
    </row>
    <row r="191" spans="2:17" x14ac:dyDescent="0.25">
      <c r="B191" s="10" t="s">
        <v>113</v>
      </c>
      <c r="C191" s="9">
        <v>0.39850373888297552</v>
      </c>
      <c r="D191" s="9">
        <v>0.39826568265682649</v>
      </c>
      <c r="E191" s="9">
        <v>0.49192567567567574</v>
      </c>
      <c r="F191" s="9">
        <v>0.39323425199171663</v>
      </c>
      <c r="G191" s="9">
        <v>0.37167786454042695</v>
      </c>
      <c r="H191" s="9">
        <v>0.43979463234980309</v>
      </c>
      <c r="I191" s="9">
        <v>0.10325927397067139</v>
      </c>
      <c r="J191" s="9">
        <v>0.13284210876647659</v>
      </c>
      <c r="K191" s="9">
        <v>0.20304190232334535</v>
      </c>
      <c r="L191" s="9">
        <v>0.28248201673112044</v>
      </c>
      <c r="M191" s="9">
        <v>0.33453642384105947</v>
      </c>
      <c r="N191" s="9">
        <v>0.32675213675213666</v>
      </c>
      <c r="O191" s="9">
        <v>0.45393767705382437</v>
      </c>
      <c r="P191" s="9">
        <v>0.30204347826086958</v>
      </c>
    </row>
    <row r="192" spans="2:17" x14ac:dyDescent="0.25">
      <c r="B192" s="10" t="s">
        <v>114</v>
      </c>
      <c r="C192" s="9">
        <v>0.40470324543312963</v>
      </c>
      <c r="D192" s="9">
        <v>0.42323852763498859</v>
      </c>
      <c r="E192" s="9">
        <v>0.50090261339457398</v>
      </c>
      <c r="F192" s="9">
        <v>0.46873307967393835</v>
      </c>
      <c r="G192" s="9">
        <v>0.38209765160948428</v>
      </c>
      <c r="H192" s="9">
        <v>0.47588901180291271</v>
      </c>
      <c r="I192" s="9">
        <v>0.18417479337318479</v>
      </c>
      <c r="J192" s="9">
        <v>0.25574199976548218</v>
      </c>
      <c r="K192" s="9">
        <v>0.20714953918172485</v>
      </c>
      <c r="L192" s="9">
        <v>0.39862890657309014</v>
      </c>
      <c r="M192" s="9">
        <v>0.40820607632628403</v>
      </c>
      <c r="N192" s="9">
        <v>0.41288928299175531</v>
      </c>
      <c r="O192" s="9">
        <v>0.46078084962906846</v>
      </c>
      <c r="P192" s="9">
        <v>0.30457781802642442</v>
      </c>
    </row>
    <row r="193" spans="2:16" x14ac:dyDescent="0.25">
      <c r="B193" s="10" t="s">
        <v>115</v>
      </c>
      <c r="C193" s="9">
        <v>0.76452638739885148</v>
      </c>
      <c r="D193" s="9">
        <v>0.72765610490053179</v>
      </c>
      <c r="E193" s="9">
        <v>0.8136342580122361</v>
      </c>
      <c r="F193" s="9">
        <v>0.76602661491447532</v>
      </c>
      <c r="G193" s="9">
        <v>0.7344112197398015</v>
      </c>
      <c r="H193" s="9">
        <v>0.77400909538511153</v>
      </c>
      <c r="I193" s="9">
        <v>0.6523804900261746</v>
      </c>
      <c r="J193" s="9">
        <v>0.69828629705684253</v>
      </c>
      <c r="K193" s="9">
        <v>0.63251281015445637</v>
      </c>
      <c r="L193" s="9">
        <v>0.72889611299961177</v>
      </c>
      <c r="M193" s="9">
        <v>0.70049547662383116</v>
      </c>
      <c r="N193" s="9">
        <v>0.69204534459947387</v>
      </c>
      <c r="O193" s="9">
        <v>0.79679566845091965</v>
      </c>
      <c r="P193" s="9">
        <v>0.74605178733459154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M21" sqref="M21"/>
    </sheetView>
  </sheetViews>
  <sheetFormatPr defaultColWidth="8.85546875" defaultRowHeight="15" x14ac:dyDescent="0.25"/>
  <cols>
    <col min="4" max="4" width="15.85546875" customWidth="1"/>
  </cols>
  <sheetData>
    <row r="1" spans="1:20" x14ac:dyDescent="0.25">
      <c r="A1" t="s">
        <v>153</v>
      </c>
    </row>
    <row r="3" spans="1:20" x14ac:dyDescent="0.25">
      <c r="B3" s="50" t="s">
        <v>150</v>
      </c>
      <c r="C3" s="51"/>
      <c r="D3" s="14"/>
      <c r="E3" s="13" t="s">
        <v>1</v>
      </c>
      <c r="F3" s="13" t="s">
        <v>2</v>
      </c>
      <c r="G3" s="13" t="s">
        <v>3</v>
      </c>
      <c r="H3" s="13" t="s">
        <v>4</v>
      </c>
      <c r="I3" s="13" t="s">
        <v>5</v>
      </c>
      <c r="J3" s="13" t="s">
        <v>6</v>
      </c>
      <c r="K3" s="13" t="s">
        <v>7</v>
      </c>
      <c r="L3" s="13" t="s">
        <v>8</v>
      </c>
      <c r="M3" s="13" t="s">
        <v>9</v>
      </c>
      <c r="N3" s="13" t="s">
        <v>10</v>
      </c>
      <c r="O3" s="13" t="s">
        <v>11</v>
      </c>
      <c r="P3" s="13" t="s">
        <v>12</v>
      </c>
      <c r="Q3" s="13" t="s">
        <v>13</v>
      </c>
      <c r="R3" s="13" t="s">
        <v>14</v>
      </c>
      <c r="S3" s="13" t="s">
        <v>15</v>
      </c>
      <c r="T3" s="13" t="s">
        <v>106</v>
      </c>
    </row>
    <row r="4" spans="1:20" x14ac:dyDescent="0.25">
      <c r="B4" s="50"/>
      <c r="C4" s="51"/>
      <c r="D4" s="40" t="s">
        <v>107</v>
      </c>
      <c r="E4" s="15">
        <v>0.53881225830174118</v>
      </c>
      <c r="F4" s="15">
        <v>0.69594095940959422</v>
      </c>
      <c r="G4" s="15">
        <v>0.73472972972972961</v>
      </c>
      <c r="H4" s="15">
        <v>0.77786529573256835</v>
      </c>
      <c r="I4" s="15">
        <v>0.55991729713359017</v>
      </c>
      <c r="J4" s="15">
        <v>0.54287156592771724</v>
      </c>
      <c r="K4" s="15">
        <v>0.37102207204485432</v>
      </c>
      <c r="L4" s="15">
        <v>0.41873275702654189</v>
      </c>
      <c r="M4" s="15">
        <v>0.67397001546481106</v>
      </c>
      <c r="N4" s="15">
        <v>0.61296970866191058</v>
      </c>
      <c r="O4" s="15">
        <v>0.58622516556291382</v>
      </c>
      <c r="P4" s="15">
        <v>0.6062678062678063</v>
      </c>
      <c r="Q4" s="15">
        <v>0.85637393767705372</v>
      </c>
      <c r="R4" s="15">
        <v>0.84608695652173926</v>
      </c>
      <c r="S4" s="15">
        <v>0.59694257991310018</v>
      </c>
      <c r="T4" s="16">
        <f t="shared" ref="T4:T12" si="0">SUM(E4:S4)/15</f>
        <v>0.62791520702504477</v>
      </c>
    </row>
    <row r="5" spans="1:20" x14ac:dyDescent="0.25">
      <c r="B5" s="50"/>
      <c r="C5" s="51"/>
      <c r="D5" s="40" t="s">
        <v>108</v>
      </c>
      <c r="E5" s="15">
        <v>0.88676196787364081</v>
      </c>
      <c r="F5" s="15">
        <v>0.78941326857559069</v>
      </c>
      <c r="G5" s="15">
        <v>0.80555545910790793</v>
      </c>
      <c r="H5" s="15">
        <v>0.71693510017381656</v>
      </c>
      <c r="I5" s="15">
        <v>0.88305576066744251</v>
      </c>
      <c r="J5" s="15">
        <v>0.85985619441982075</v>
      </c>
      <c r="K5" s="15">
        <v>0.95324312875333295</v>
      </c>
      <c r="L5" s="15">
        <v>0.94026040769945307</v>
      </c>
      <c r="M5" s="15">
        <v>0.769337824572081</v>
      </c>
      <c r="N5" s="15">
        <v>0.80392704367153789</v>
      </c>
      <c r="O5" s="15">
        <v>0.92021354759705853</v>
      </c>
      <c r="P5" s="15">
        <v>0.90308378464869898</v>
      </c>
      <c r="Q5" s="15">
        <v>0.69321650062568707</v>
      </c>
      <c r="R5" s="15">
        <v>0.6261404160040277</v>
      </c>
      <c r="S5" s="15">
        <v>0.7021362669679988</v>
      </c>
      <c r="T5" s="16">
        <f t="shared" si="0"/>
        <v>0.81687577809053957</v>
      </c>
    </row>
    <row r="6" spans="1:20" x14ac:dyDescent="0.25">
      <c r="B6" s="50"/>
      <c r="C6" s="51"/>
      <c r="D6" s="40" t="s">
        <v>109</v>
      </c>
      <c r="E6" s="15">
        <v>0.53881225830174118</v>
      </c>
      <c r="F6" s="15">
        <v>0.69594095940959422</v>
      </c>
      <c r="G6" s="15">
        <v>0.73472972972972961</v>
      </c>
      <c r="H6" s="15">
        <v>0.77786529573256835</v>
      </c>
      <c r="I6" s="15">
        <v>0.55991729713359017</v>
      </c>
      <c r="J6" s="15">
        <v>0.54287156592771724</v>
      </c>
      <c r="K6" s="15">
        <v>0.37102207204485432</v>
      </c>
      <c r="L6" s="15">
        <v>0.41873275702654189</v>
      </c>
      <c r="M6" s="15">
        <v>0.67397001546481106</v>
      </c>
      <c r="N6" s="15">
        <v>0.61296970866191058</v>
      </c>
      <c r="O6" s="15">
        <v>0.58622516556291382</v>
      </c>
      <c r="P6" s="15">
        <v>0.6062678062678063</v>
      </c>
      <c r="Q6" s="15">
        <v>0.85637393767705372</v>
      </c>
      <c r="R6" s="15">
        <v>0.84608695652173926</v>
      </c>
      <c r="S6" s="15">
        <v>0.59694257991310018</v>
      </c>
      <c r="T6" s="16">
        <f t="shared" si="0"/>
        <v>0.62791520702504477</v>
      </c>
    </row>
    <row r="7" spans="1:20" x14ac:dyDescent="0.25">
      <c r="B7" s="50"/>
      <c r="C7" s="51"/>
      <c r="D7" s="40" t="s">
        <v>110</v>
      </c>
      <c r="E7" s="15">
        <v>0.9291445865427358</v>
      </c>
      <c r="F7" s="15">
        <v>0.81121771217712191</v>
      </c>
      <c r="G7" s="15">
        <v>0.81777027027027027</v>
      </c>
      <c r="H7" s="15">
        <v>0.6908220909294509</v>
      </c>
      <c r="I7" s="15">
        <v>0.92402985139138516</v>
      </c>
      <c r="J7" s="15">
        <v>0.9101189141177628</v>
      </c>
      <c r="K7" s="15">
        <v>0.98028073220134715</v>
      </c>
      <c r="L7" s="15">
        <v>0.97235947325655692</v>
      </c>
      <c r="M7" s="15">
        <v>0.78521327226520277</v>
      </c>
      <c r="N7" s="15">
        <v>0.84439949968360484</v>
      </c>
      <c r="O7" s="15">
        <v>0.94894039735099345</v>
      </c>
      <c r="P7" s="15">
        <v>0.9343589743589743</v>
      </c>
      <c r="Q7" s="15">
        <v>0.61813031161473064</v>
      </c>
      <c r="R7" s="15">
        <v>0.49269565217391298</v>
      </c>
      <c r="S7" s="15">
        <v>0.74545434721411896</v>
      </c>
      <c r="T7" s="16">
        <f t="shared" si="0"/>
        <v>0.82699573903654455</v>
      </c>
    </row>
    <row r="8" spans="1:20" x14ac:dyDescent="0.25">
      <c r="B8" s="50"/>
      <c r="C8" s="51"/>
      <c r="D8" s="40" t="s">
        <v>111</v>
      </c>
      <c r="E8" s="15">
        <v>0.668953384663032</v>
      </c>
      <c r="F8" s="15">
        <v>0.73837711889008006</v>
      </c>
      <c r="G8" s="15">
        <v>0.76620326730653721</v>
      </c>
      <c r="H8" s="15">
        <v>0.74530228584205716</v>
      </c>
      <c r="I8" s="15">
        <v>0.68345812425261676</v>
      </c>
      <c r="J8" s="15">
        <v>0.66455659205412965</v>
      </c>
      <c r="K8" s="15">
        <v>0.5353126041895877</v>
      </c>
      <c r="L8" s="15">
        <v>0.57628046109769193</v>
      </c>
      <c r="M8" s="15">
        <v>0.71365681305756545</v>
      </c>
      <c r="N8" s="15">
        <v>0.69234561635993275</v>
      </c>
      <c r="O8" s="15">
        <v>0.71571079607158372</v>
      </c>
      <c r="P8" s="15">
        <v>0.72478722646173266</v>
      </c>
      <c r="Q8" s="15">
        <v>0.76537362285608423</v>
      </c>
      <c r="R8" s="15">
        <v>0.71914994885915218</v>
      </c>
      <c r="S8" s="15">
        <v>0.64448646928014541</v>
      </c>
      <c r="T8" s="16">
        <f t="shared" si="0"/>
        <v>0.69026362208279524</v>
      </c>
    </row>
    <row r="9" spans="1:20" x14ac:dyDescent="0.25">
      <c r="B9" s="50"/>
      <c r="C9" s="51"/>
      <c r="D9" s="40" t="s">
        <v>112</v>
      </c>
      <c r="E9" s="15">
        <v>0.73397842242223832</v>
      </c>
      <c r="F9" s="15">
        <v>0.75357933579335779</v>
      </c>
      <c r="G9" s="15">
        <v>0.77625</v>
      </c>
      <c r="H9" s="15">
        <v>0.73434369333100968</v>
      </c>
      <c r="I9" s="15">
        <v>0.74197357426248767</v>
      </c>
      <c r="J9" s="15">
        <v>0.72649524002274024</v>
      </c>
      <c r="K9" s="15">
        <v>0.67565140212310082</v>
      </c>
      <c r="L9" s="15">
        <v>0.69554611514154929</v>
      </c>
      <c r="M9" s="15">
        <v>0.7295916438650073</v>
      </c>
      <c r="N9" s="15">
        <v>0.72868460417275793</v>
      </c>
      <c r="O9" s="15">
        <v>0.7675827814569538</v>
      </c>
      <c r="P9" s="15">
        <v>0.77031339031339019</v>
      </c>
      <c r="Q9" s="15">
        <v>0.73725212464589251</v>
      </c>
      <c r="R9" s="15">
        <v>0.66939130434782601</v>
      </c>
      <c r="S9" s="15">
        <v>0.67119846356360957</v>
      </c>
      <c r="T9" s="16">
        <f t="shared" si="0"/>
        <v>0.72745547303079472</v>
      </c>
    </row>
    <row r="10" spans="1:20" x14ac:dyDescent="0.25">
      <c r="B10" s="50"/>
      <c r="C10" s="51"/>
      <c r="D10" s="40" t="s">
        <v>113</v>
      </c>
      <c r="E10" s="15">
        <v>0.46795684484447664</v>
      </c>
      <c r="F10" s="15">
        <v>0.5071586715867159</v>
      </c>
      <c r="G10" s="15">
        <v>0.55250000000000032</v>
      </c>
      <c r="H10" s="15">
        <v>0.46868738666201915</v>
      </c>
      <c r="I10" s="15">
        <v>0.4839471485249755</v>
      </c>
      <c r="J10" s="15">
        <v>0.45299048004548015</v>
      </c>
      <c r="K10" s="15">
        <v>0.35130280424620169</v>
      </c>
      <c r="L10" s="15">
        <v>0.39109223028309881</v>
      </c>
      <c r="M10" s="15">
        <v>0.45918328773001388</v>
      </c>
      <c r="N10" s="15">
        <v>0.45736920834551537</v>
      </c>
      <c r="O10" s="15">
        <v>0.53516556291390704</v>
      </c>
      <c r="P10" s="15">
        <v>0.5406267806267806</v>
      </c>
      <c r="Q10" s="15">
        <v>0.47450424929178459</v>
      </c>
      <c r="R10" s="15">
        <v>0.33878260869565224</v>
      </c>
      <c r="S10" s="15">
        <v>0.34239692712721925</v>
      </c>
      <c r="T10" s="16">
        <f t="shared" si="0"/>
        <v>0.45491094606158933</v>
      </c>
    </row>
    <row r="11" spans="1:20" x14ac:dyDescent="0.25">
      <c r="B11" s="50"/>
      <c r="C11" s="51"/>
      <c r="D11" s="40" t="s">
        <v>114</v>
      </c>
      <c r="E11" s="15">
        <v>0.50965965257118973</v>
      </c>
      <c r="F11" s="15">
        <v>0.51223247471578148</v>
      </c>
      <c r="G11" s="15">
        <v>0.55735383659517046</v>
      </c>
      <c r="H11" s="15">
        <v>0.4716738979538605</v>
      </c>
      <c r="I11" s="15">
        <v>0.52098919720597181</v>
      </c>
      <c r="J11" s="15">
        <v>0.48793284918078472</v>
      </c>
      <c r="K11" s="15">
        <v>0.44906972748675178</v>
      </c>
      <c r="L11" s="15">
        <v>0.47016320354547547</v>
      </c>
      <c r="M11" s="15">
        <v>0.46795315613110677</v>
      </c>
      <c r="N11" s="15">
        <v>0.47369483852718131</v>
      </c>
      <c r="O11" s="15">
        <v>0.57451459137255056</v>
      </c>
      <c r="P11" s="15">
        <v>0.57281031410912298</v>
      </c>
      <c r="Q11" s="15">
        <v>0.48996042585163374</v>
      </c>
      <c r="R11" s="15">
        <v>0.36286536039004391</v>
      </c>
      <c r="S11" s="15">
        <v>0.34693470237436014</v>
      </c>
      <c r="T11" s="16">
        <f t="shared" si="0"/>
        <v>0.48452054853406573</v>
      </c>
    </row>
    <row r="12" spans="1:20" x14ac:dyDescent="0.25">
      <c r="B12" s="50"/>
      <c r="C12" s="51"/>
      <c r="D12" s="40" t="s">
        <v>115</v>
      </c>
      <c r="E12" s="15">
        <v>0.80896731835249813</v>
      </c>
      <c r="F12" s="15">
        <v>0.84079959423210437</v>
      </c>
      <c r="G12" s="15">
        <v>0.86683508263330866</v>
      </c>
      <c r="H12" s="15">
        <v>0.83261011873110646</v>
      </c>
      <c r="I12" s="15">
        <v>0.75028036433936407</v>
      </c>
      <c r="J12" s="15">
        <v>0.75262016763945938</v>
      </c>
      <c r="K12" s="15">
        <v>0.67813208209646003</v>
      </c>
      <c r="L12" s="15">
        <v>0.75123135873815139</v>
      </c>
      <c r="M12" s="15">
        <v>0.79651126835888553</v>
      </c>
      <c r="N12" s="15">
        <v>0.80261129459528924</v>
      </c>
      <c r="O12" s="15">
        <v>0.87949466909346086</v>
      </c>
      <c r="P12" s="15">
        <v>0.86028793110445534</v>
      </c>
      <c r="Q12" s="15">
        <v>0.86000880995754547</v>
      </c>
      <c r="R12" s="15">
        <v>0.812154483931948</v>
      </c>
      <c r="S12" s="15">
        <v>0.74810765021695025</v>
      </c>
      <c r="T12" s="16">
        <f t="shared" si="0"/>
        <v>0.80271014626806581</v>
      </c>
    </row>
    <row r="13" spans="1:20" x14ac:dyDescent="0.25">
      <c r="D13" s="41" t="s">
        <v>151</v>
      </c>
      <c r="E13" s="15">
        <v>0.88399667175149077</v>
      </c>
      <c r="F13" s="15">
        <v>0.78661995328661993</v>
      </c>
      <c r="G13" s="15">
        <v>0.8012674084444773</v>
      </c>
      <c r="H13" s="15">
        <v>0.71543055870567795</v>
      </c>
      <c r="I13" s="15">
        <v>0.88008199521694563</v>
      </c>
      <c r="J13" s="15">
        <v>0.85869398990671364</v>
      </c>
      <c r="K13" s="15">
        <v>0.94602272727272729</v>
      </c>
      <c r="L13" s="15">
        <v>0.93754760091393752</v>
      </c>
      <c r="M13" s="15">
        <v>0.75801493192797553</v>
      </c>
      <c r="N13" s="15">
        <v>0.7978578971187209</v>
      </c>
      <c r="O13" s="15">
        <v>0.91987945547126682</v>
      </c>
      <c r="P13" s="15">
        <v>0.90230664857530529</v>
      </c>
      <c r="Q13" s="15">
        <v>0.69160375200183011</v>
      </c>
      <c r="R13" s="15">
        <v>0.62516062708815212</v>
      </c>
      <c r="S13" s="15">
        <v>0.70083901415836392</v>
      </c>
      <c r="T13" s="16">
        <v>0.81368821545601366</v>
      </c>
    </row>
    <row r="14" spans="1:20" x14ac:dyDescent="0.25">
      <c r="D14" s="42"/>
    </row>
    <row r="15" spans="1:20" x14ac:dyDescent="0.25">
      <c r="B15" s="50" t="s">
        <v>152</v>
      </c>
      <c r="C15" s="51"/>
      <c r="D15" s="43" t="s">
        <v>115</v>
      </c>
      <c r="E15" s="44">
        <v>0.83</v>
      </c>
      <c r="F15" s="44">
        <v>0.84</v>
      </c>
      <c r="G15" s="44">
        <v>0.88</v>
      </c>
      <c r="H15" s="44">
        <v>0.83</v>
      </c>
      <c r="I15" s="44">
        <v>0.77</v>
      </c>
      <c r="J15" s="44">
        <v>0.74</v>
      </c>
      <c r="K15" s="44">
        <v>0.66</v>
      </c>
      <c r="L15" s="44">
        <v>0.74</v>
      </c>
      <c r="M15" s="44">
        <v>0.77</v>
      </c>
      <c r="N15" s="44">
        <v>0.8</v>
      </c>
      <c r="O15" s="44">
        <v>0.9</v>
      </c>
      <c r="P15" s="44">
        <v>0.85</v>
      </c>
      <c r="Q15" s="44">
        <v>0.86</v>
      </c>
      <c r="R15" s="44">
        <v>0.79</v>
      </c>
      <c r="S15" s="44">
        <v>0.72</v>
      </c>
      <c r="T15" s="16">
        <f>SUM(E15:S15)/15</f>
        <v>0.79866666666666652</v>
      </c>
    </row>
    <row r="16" spans="1:20" x14ac:dyDescent="0.25">
      <c r="B16" s="50"/>
      <c r="C16" s="51"/>
      <c r="D16" s="43" t="s">
        <v>109</v>
      </c>
      <c r="E16" s="44">
        <v>0.81</v>
      </c>
      <c r="F16" s="44">
        <v>0.54</v>
      </c>
      <c r="G16" s="44">
        <v>0.75</v>
      </c>
      <c r="H16" s="44">
        <v>0.75</v>
      </c>
      <c r="I16" s="44">
        <v>0.82</v>
      </c>
      <c r="J16" s="44">
        <v>0.93</v>
      </c>
      <c r="K16" s="44">
        <v>0.96</v>
      </c>
      <c r="L16" s="44">
        <v>0.96</v>
      </c>
      <c r="M16" s="44">
        <v>0.72</v>
      </c>
      <c r="N16" s="44">
        <v>0.7</v>
      </c>
      <c r="O16" s="44">
        <v>0.92</v>
      </c>
      <c r="P16" s="44">
        <v>0.82</v>
      </c>
      <c r="Q16" s="44">
        <v>0.54</v>
      </c>
      <c r="R16" s="44">
        <v>0.47</v>
      </c>
      <c r="S16" s="44">
        <v>0.61</v>
      </c>
      <c r="T16" s="16">
        <f>SUM(E16:S16)/15</f>
        <v>0.7533333333333333</v>
      </c>
    </row>
    <row r="17" spans="2:20" x14ac:dyDescent="0.25">
      <c r="B17" s="50"/>
      <c r="C17" s="51"/>
      <c r="D17" s="43" t="s">
        <v>110</v>
      </c>
      <c r="E17" s="44">
        <v>0.69</v>
      </c>
      <c r="F17" s="44">
        <v>0.89</v>
      </c>
      <c r="G17" s="44">
        <v>0.81</v>
      </c>
      <c r="H17" s="44">
        <v>0.75</v>
      </c>
      <c r="I17" s="44">
        <v>0.63</v>
      </c>
      <c r="J17" s="44">
        <v>0.5</v>
      </c>
      <c r="K17" s="44">
        <v>0.38</v>
      </c>
      <c r="L17" s="44">
        <v>0.4</v>
      </c>
      <c r="M17" s="44">
        <v>0.69</v>
      </c>
      <c r="N17" s="44">
        <v>0.72</v>
      </c>
      <c r="O17" s="44">
        <v>0.7</v>
      </c>
      <c r="P17" s="44">
        <v>0.7</v>
      </c>
      <c r="Q17" s="44">
        <v>0.92</v>
      </c>
      <c r="R17" s="44">
        <v>0.9</v>
      </c>
      <c r="S17" s="44">
        <v>0.62</v>
      </c>
      <c r="T17" s="16">
        <f>SUM(E17:S17)/15</f>
        <v>0.68666666666666676</v>
      </c>
    </row>
    <row r="18" spans="2:20" x14ac:dyDescent="0.25">
      <c r="B18" s="50"/>
      <c r="C18" s="51"/>
      <c r="D18" s="43" t="s">
        <v>112</v>
      </c>
      <c r="E18" s="44">
        <v>0.75</v>
      </c>
      <c r="F18" s="44">
        <v>0.72</v>
      </c>
      <c r="G18" s="44">
        <v>0.78</v>
      </c>
      <c r="H18" s="44">
        <v>0.75</v>
      </c>
      <c r="I18" s="44">
        <v>0.73</v>
      </c>
      <c r="J18" s="44">
        <v>0.72</v>
      </c>
      <c r="K18" s="44">
        <v>0.85</v>
      </c>
      <c r="L18" s="44">
        <v>0.68</v>
      </c>
      <c r="M18" s="44">
        <v>0.7</v>
      </c>
      <c r="N18" s="44">
        <v>0.71</v>
      </c>
      <c r="O18" s="44">
        <v>0.81</v>
      </c>
      <c r="P18" s="44">
        <v>0.76</v>
      </c>
      <c r="Q18" s="44">
        <v>0.73</v>
      </c>
      <c r="R18" s="44">
        <v>0.68</v>
      </c>
      <c r="S18" s="44">
        <v>0.62</v>
      </c>
      <c r="T18" s="16">
        <f>SUM(E18:S18)/15</f>
        <v>0.73266666666666658</v>
      </c>
    </row>
    <row r="19" spans="2:20" x14ac:dyDescent="0.25">
      <c r="B19" s="50"/>
      <c r="C19" s="51"/>
      <c r="D19" s="43" t="s">
        <v>151</v>
      </c>
      <c r="E19" s="44">
        <v>0.72</v>
      </c>
      <c r="F19" s="44">
        <v>0.83</v>
      </c>
      <c r="G19" s="44">
        <v>0.8</v>
      </c>
      <c r="H19" s="44">
        <v>0.75</v>
      </c>
      <c r="I19" s="44">
        <v>0.74</v>
      </c>
      <c r="J19" s="44">
        <v>0.65</v>
      </c>
      <c r="K19" s="44">
        <v>0.86</v>
      </c>
      <c r="L19" s="44">
        <v>0.61</v>
      </c>
      <c r="M19" s="44">
        <v>0.7</v>
      </c>
      <c r="N19" s="44">
        <v>0.72</v>
      </c>
      <c r="O19" s="44">
        <v>0.75</v>
      </c>
      <c r="P19" s="44">
        <v>0.73</v>
      </c>
      <c r="Q19" s="44">
        <v>0.87</v>
      </c>
      <c r="R19" s="44">
        <v>0.83</v>
      </c>
      <c r="S19" s="44">
        <v>0.62</v>
      </c>
      <c r="T19" s="16">
        <f>SUM(E19:S19)/15</f>
        <v>0.74533333333333329</v>
      </c>
    </row>
  </sheetData>
  <mergeCells count="2">
    <mergeCell ref="B3:C12"/>
    <mergeCell ref="B15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28" workbookViewId="0">
      <selection activeCell="G48" sqref="G48"/>
    </sheetView>
  </sheetViews>
  <sheetFormatPr defaultColWidth="8.85546875" defaultRowHeight="15" x14ac:dyDescent="0.25"/>
  <cols>
    <col min="4" max="4" width="16.7109375" bestFit="1" customWidth="1"/>
    <col min="11" max="11" width="16.7109375" bestFit="1" customWidth="1"/>
  </cols>
  <sheetData>
    <row r="1" spans="1:15" x14ac:dyDescent="0.25">
      <c r="A1" t="s">
        <v>156</v>
      </c>
    </row>
    <row r="3" spans="1:15" x14ac:dyDescent="0.25">
      <c r="D3" s="39" t="s">
        <v>154</v>
      </c>
    </row>
    <row r="4" spans="1:15" x14ac:dyDescent="0.25">
      <c r="A4" t="s">
        <v>139</v>
      </c>
      <c r="B4" t="s">
        <v>146</v>
      </c>
      <c r="D4" s="22" t="s">
        <v>137</v>
      </c>
      <c r="E4" s="23"/>
      <c r="F4" s="23"/>
      <c r="G4" s="23"/>
      <c r="H4" s="24"/>
      <c r="I4" s="14"/>
      <c r="J4" s="14"/>
      <c r="K4" s="30" t="s">
        <v>138</v>
      </c>
      <c r="L4" s="31"/>
      <c r="M4" s="31"/>
      <c r="N4" s="31"/>
      <c r="O4" s="32"/>
    </row>
    <row r="5" spans="1:15" ht="15.75" x14ac:dyDescent="0.3">
      <c r="A5" t="s">
        <v>140</v>
      </c>
      <c r="B5" t="s">
        <v>147</v>
      </c>
      <c r="C5" s="38"/>
      <c r="D5" s="25"/>
      <c r="E5" s="15" t="s">
        <v>139</v>
      </c>
      <c r="F5" s="15" t="s">
        <v>140</v>
      </c>
      <c r="G5" s="15" t="s">
        <v>141</v>
      </c>
      <c r="H5" s="26" t="s">
        <v>142</v>
      </c>
      <c r="I5" s="18"/>
      <c r="J5" s="18"/>
      <c r="K5" s="33"/>
      <c r="L5" s="15" t="s">
        <v>139</v>
      </c>
      <c r="M5" s="15" t="s">
        <v>140</v>
      </c>
      <c r="N5" s="15" t="s">
        <v>141</v>
      </c>
      <c r="O5" s="26" t="s">
        <v>142</v>
      </c>
    </row>
    <row r="6" spans="1:15" ht="15.75" x14ac:dyDescent="0.3">
      <c r="A6" t="s">
        <v>145</v>
      </c>
      <c r="B6" t="s">
        <v>148</v>
      </c>
      <c r="C6" s="38"/>
      <c r="D6" s="25" t="s">
        <v>107</v>
      </c>
      <c r="E6" s="15"/>
      <c r="F6" s="15">
        <v>0.74682634730538922</v>
      </c>
      <c r="G6" s="15">
        <v>0.81094096854917941</v>
      </c>
      <c r="H6" s="26">
        <v>0.67329137899889191</v>
      </c>
      <c r="I6" s="18"/>
      <c r="J6" s="18"/>
      <c r="K6" s="33" t="s">
        <v>107</v>
      </c>
      <c r="L6" s="15">
        <v>0.85638379876278303</v>
      </c>
      <c r="M6" s="15"/>
      <c r="N6" s="15">
        <v>0.68346309392115812</v>
      </c>
      <c r="O6" s="26">
        <v>0.75154217069189166</v>
      </c>
    </row>
    <row r="7" spans="1:15" x14ac:dyDescent="0.25">
      <c r="A7" t="s">
        <v>142</v>
      </c>
      <c r="B7" t="s">
        <v>149</v>
      </c>
      <c r="D7" s="25" t="s">
        <v>108</v>
      </c>
      <c r="E7" s="15"/>
      <c r="F7" s="15">
        <v>0.76639815178846593</v>
      </c>
      <c r="G7" s="15">
        <v>0.64666792526862882</v>
      </c>
      <c r="H7" s="26">
        <v>0.68369016242733693</v>
      </c>
      <c r="I7" s="18"/>
      <c r="J7" s="18"/>
      <c r="K7" s="33" t="s">
        <v>108</v>
      </c>
      <c r="L7" s="15">
        <v>0.63230421360460609</v>
      </c>
      <c r="M7" s="15"/>
      <c r="N7" s="15">
        <v>0.51218276524764361</v>
      </c>
      <c r="O7" s="26">
        <v>0.70322261566932009</v>
      </c>
    </row>
    <row r="8" spans="1:15" x14ac:dyDescent="0.25">
      <c r="D8" s="25" t="s">
        <v>109</v>
      </c>
      <c r="E8" s="15"/>
      <c r="F8" s="15">
        <v>0.74682634730538922</v>
      </c>
      <c r="G8" s="15">
        <v>0.81094096854917941</v>
      </c>
      <c r="H8" s="26">
        <v>0.67329137899889191</v>
      </c>
      <c r="I8" s="18"/>
      <c r="J8" s="18"/>
      <c r="K8" s="33" t="s">
        <v>109</v>
      </c>
      <c r="L8" s="15">
        <v>0.85638379876278303</v>
      </c>
      <c r="M8" s="15"/>
      <c r="N8" s="15">
        <v>0.68346309392115812</v>
      </c>
      <c r="O8" s="26">
        <v>0.75154217069189166</v>
      </c>
    </row>
    <row r="9" spans="1:15" x14ac:dyDescent="0.25">
      <c r="D9" s="25" t="s">
        <v>110</v>
      </c>
      <c r="E9" s="15"/>
      <c r="F9" s="15">
        <v>0.77089820359281458</v>
      </c>
      <c r="G9" s="15">
        <v>0.55320442148259619</v>
      </c>
      <c r="H9" s="26">
        <v>0.68683547469265072</v>
      </c>
      <c r="I9" s="18"/>
      <c r="J9" s="18"/>
      <c r="K9" s="33" t="s">
        <v>110</v>
      </c>
      <c r="L9" s="15">
        <v>0.49843129215226228</v>
      </c>
      <c r="M9" s="15"/>
      <c r="N9" s="15">
        <v>0.34780383895282302</v>
      </c>
      <c r="O9" s="26">
        <v>0.68011609491803526</v>
      </c>
    </row>
    <row r="10" spans="1:15" x14ac:dyDescent="0.25">
      <c r="D10" s="25" t="s">
        <v>111</v>
      </c>
      <c r="E10" s="15"/>
      <c r="F10" s="15">
        <v>0.75567258325417708</v>
      </c>
      <c r="G10" s="15">
        <v>0.71814062536961754</v>
      </c>
      <c r="H10" s="26">
        <v>0.67786408520398189</v>
      </c>
      <c r="I10" s="18"/>
      <c r="J10" s="18"/>
      <c r="K10" s="33" t="s">
        <v>111</v>
      </c>
      <c r="L10" s="15">
        <v>0.72650729025251903</v>
      </c>
      <c r="M10" s="15"/>
      <c r="N10" s="15">
        <v>0.67164220671250974</v>
      </c>
      <c r="O10" s="26">
        <v>0.7252325798162822</v>
      </c>
    </row>
    <row r="11" spans="1:15" x14ac:dyDescent="0.25">
      <c r="D11" s="25" t="s">
        <v>112</v>
      </c>
      <c r="E11" s="15"/>
      <c r="F11" s="15">
        <v>0.75886227544910201</v>
      </c>
      <c r="G11" s="15">
        <v>0.68207269501588774</v>
      </c>
      <c r="H11" s="26">
        <v>0.68006342684577115</v>
      </c>
      <c r="I11" s="18"/>
      <c r="J11" s="18"/>
      <c r="K11" s="33" t="s">
        <v>112</v>
      </c>
      <c r="L11" s="15">
        <v>0.67740754545752258</v>
      </c>
      <c r="M11" s="15"/>
      <c r="N11" s="15">
        <v>0.5156334664369906</v>
      </c>
      <c r="O11" s="26">
        <v>0.71582913280496352</v>
      </c>
    </row>
    <row r="12" spans="1:15" x14ac:dyDescent="0.25">
      <c r="D12" s="25" t="s">
        <v>113</v>
      </c>
      <c r="E12" s="15"/>
      <c r="F12" s="15">
        <v>0.51772455089820335</v>
      </c>
      <c r="G12" s="15">
        <v>0.36414539003177548</v>
      </c>
      <c r="H12" s="26">
        <v>0.3601268536915424</v>
      </c>
      <c r="I12" s="18"/>
      <c r="J12" s="18"/>
      <c r="K12" s="33" t="s">
        <v>113</v>
      </c>
      <c r="L12" s="15">
        <v>0.35481509091504554</v>
      </c>
      <c r="M12" s="15"/>
      <c r="N12" s="15">
        <v>3.1266932873981086E-2</v>
      </c>
      <c r="O12" s="26">
        <v>0.43165826560992654</v>
      </c>
    </row>
    <row r="13" spans="1:15" x14ac:dyDescent="0.25">
      <c r="D13" s="25" t="s">
        <v>114</v>
      </c>
      <c r="E13" s="15"/>
      <c r="F13" s="15">
        <v>0.51892742246981505</v>
      </c>
      <c r="G13" s="15">
        <v>0.3791915854122388</v>
      </c>
      <c r="H13" s="26">
        <v>0.36078867920026775</v>
      </c>
      <c r="I13" s="18"/>
      <c r="J13" s="18"/>
      <c r="K13" s="33" t="s">
        <v>114</v>
      </c>
      <c r="L13" s="15">
        <v>0.38166074479986722</v>
      </c>
      <c r="M13" s="15"/>
      <c r="N13" s="15">
        <v>0.10429266187126966</v>
      </c>
      <c r="O13" s="26">
        <v>0.43470545824449275</v>
      </c>
    </row>
    <row r="14" spans="1:15" x14ac:dyDescent="0.25">
      <c r="D14" s="27" t="s">
        <v>115</v>
      </c>
      <c r="E14" s="28"/>
      <c r="F14" s="28">
        <v>0.85232561941984109</v>
      </c>
      <c r="G14" s="28">
        <v>0.78891603742066263</v>
      </c>
      <c r="H14" s="29">
        <v>0.77824410540514677</v>
      </c>
      <c r="I14" s="18"/>
      <c r="J14" s="18"/>
      <c r="K14" s="34" t="s">
        <v>115</v>
      </c>
      <c r="L14" s="28">
        <v>0.82696665622570498</v>
      </c>
      <c r="M14" s="28"/>
      <c r="N14" s="28">
        <v>0.69651483683445847</v>
      </c>
      <c r="O14" s="29">
        <v>0.81924981086083903</v>
      </c>
    </row>
    <row r="15" spans="1:15" x14ac:dyDescent="0.25">
      <c r="D15" s="14"/>
      <c r="E15" s="15"/>
      <c r="F15" s="15"/>
      <c r="G15" s="15"/>
      <c r="H15" s="15"/>
      <c r="I15" s="18"/>
      <c r="J15" s="18"/>
      <c r="K15" s="18"/>
      <c r="L15" s="15"/>
      <c r="M15" s="15"/>
      <c r="N15" s="15"/>
      <c r="O15" s="15"/>
    </row>
    <row r="16" spans="1:15" x14ac:dyDescent="0.25">
      <c r="D16" s="30" t="s">
        <v>143</v>
      </c>
      <c r="E16" s="23"/>
      <c r="F16" s="23"/>
      <c r="G16" s="23"/>
      <c r="H16" s="24"/>
      <c r="I16" s="18"/>
      <c r="J16" s="18"/>
      <c r="K16" s="37" t="s">
        <v>144</v>
      </c>
      <c r="L16" s="23"/>
      <c r="M16" s="23"/>
      <c r="N16" s="23"/>
      <c r="O16" s="24"/>
    </row>
    <row r="17" spans="4:15" x14ac:dyDescent="0.25">
      <c r="D17" s="35"/>
      <c r="E17" s="15" t="s">
        <v>139</v>
      </c>
      <c r="F17" s="15" t="s">
        <v>140</v>
      </c>
      <c r="G17" s="15" t="s">
        <v>141</v>
      </c>
      <c r="H17" s="26" t="s">
        <v>142</v>
      </c>
      <c r="I17" s="18"/>
      <c r="J17" s="18"/>
      <c r="K17" s="33"/>
      <c r="L17" s="15" t="s">
        <v>139</v>
      </c>
      <c r="M17" s="15" t="s">
        <v>140</v>
      </c>
      <c r="N17" s="15" t="s">
        <v>145</v>
      </c>
      <c r="O17" s="26" t="s">
        <v>142</v>
      </c>
    </row>
    <row r="18" spans="4:15" x14ac:dyDescent="0.25">
      <c r="D18" s="35" t="s">
        <v>107</v>
      </c>
      <c r="E18" s="15">
        <v>0.82153439153439156</v>
      </c>
      <c r="F18" s="15">
        <v>0.64267465069860286</v>
      </c>
      <c r="G18" s="15">
        <v>0.95055420294801218</v>
      </c>
      <c r="H18" s="26"/>
      <c r="I18" s="18"/>
      <c r="J18" s="18"/>
      <c r="K18" s="33" t="s">
        <v>107</v>
      </c>
      <c r="L18" s="15">
        <v>0.58235449735449729</v>
      </c>
      <c r="M18" s="15">
        <v>0.45469061876247502</v>
      </c>
      <c r="N18" s="15">
        <v>0.99716234636426215</v>
      </c>
      <c r="O18" s="26">
        <v>0.48228091236494608</v>
      </c>
    </row>
    <row r="19" spans="4:15" x14ac:dyDescent="0.25">
      <c r="D19" s="35" t="s">
        <v>108</v>
      </c>
      <c r="E19" s="15">
        <v>0.64907941709900119</v>
      </c>
      <c r="F19" s="15">
        <v>0.83637164179652612</v>
      </c>
      <c r="G19" s="15">
        <v>0.51536391828237993</v>
      </c>
      <c r="H19" s="26"/>
      <c r="I19" s="18"/>
      <c r="J19" s="18"/>
      <c r="K19" s="33" t="s">
        <v>108</v>
      </c>
      <c r="L19" s="15">
        <v>0.84435462131628736</v>
      </c>
      <c r="M19" s="15">
        <v>0.83139387726321701</v>
      </c>
      <c r="N19" s="15">
        <v>0.93972027916169065</v>
      </c>
      <c r="O19" s="26">
        <v>0.75057944848765612</v>
      </c>
    </row>
    <row r="20" spans="4:15" x14ac:dyDescent="0.25">
      <c r="D20" s="35" t="s">
        <v>109</v>
      </c>
      <c r="E20" s="15">
        <v>0.82153439153439156</v>
      </c>
      <c r="F20" s="15">
        <v>0.64267465069860286</v>
      </c>
      <c r="G20" s="15">
        <v>0.95055420294801218</v>
      </c>
      <c r="H20" s="26"/>
      <c r="I20" s="18"/>
      <c r="J20" s="18"/>
      <c r="K20" s="33" t="s">
        <v>109</v>
      </c>
      <c r="L20" s="15">
        <v>0.58235449735449729</v>
      </c>
      <c r="M20" s="15">
        <v>0.45469061876247502</v>
      </c>
      <c r="N20" s="15">
        <v>0.99716234636426215</v>
      </c>
      <c r="O20" s="26">
        <v>0.48228091236494608</v>
      </c>
    </row>
    <row r="21" spans="4:15" x14ac:dyDescent="0.25">
      <c r="D21" s="35" t="s">
        <v>110</v>
      </c>
      <c r="E21" s="15">
        <v>0.55087301587301585</v>
      </c>
      <c r="F21" s="15">
        <v>0.87309381237524974</v>
      </c>
      <c r="G21" s="15">
        <v>0.10403624480476704</v>
      </c>
      <c r="H21" s="26"/>
      <c r="I21" s="18"/>
      <c r="J21" s="18"/>
      <c r="K21" s="33" t="s">
        <v>110</v>
      </c>
      <c r="L21" s="15">
        <v>0.87917989417989406</v>
      </c>
      <c r="M21" s="15">
        <v>0.86379241516966099</v>
      </c>
      <c r="N21" s="15">
        <v>0.9358536870754196</v>
      </c>
      <c r="O21" s="26">
        <v>0.82328931572629027</v>
      </c>
    </row>
    <row r="22" spans="4:15" x14ac:dyDescent="0.25">
      <c r="D22" s="35" t="s">
        <v>111</v>
      </c>
      <c r="E22" s="15">
        <v>0.72407242006835815</v>
      </c>
      <c r="F22" s="15">
        <v>0.72590136577102904</v>
      </c>
      <c r="G22" s="15">
        <v>0.67245061559342179</v>
      </c>
      <c r="H22" s="26"/>
      <c r="I22" s="18"/>
      <c r="J22" s="18"/>
      <c r="K22" s="33" t="s">
        <v>111</v>
      </c>
      <c r="L22" s="15">
        <v>0.68123088052012259</v>
      </c>
      <c r="M22" s="15">
        <v>0.54863691372110757</v>
      </c>
      <c r="N22" s="15">
        <v>0.96754060588093216</v>
      </c>
      <c r="O22" s="26">
        <v>0.57761541947766337</v>
      </c>
    </row>
    <row r="23" spans="4:15" x14ac:dyDescent="0.25">
      <c r="D23" s="35" t="s">
        <v>112</v>
      </c>
      <c r="E23" s="15">
        <v>0.68620370370370354</v>
      </c>
      <c r="F23" s="15">
        <v>0.75788423153692608</v>
      </c>
      <c r="G23" s="15">
        <v>0.5272952238763895</v>
      </c>
      <c r="H23" s="26"/>
      <c r="I23" s="18"/>
      <c r="J23" s="18"/>
      <c r="K23" s="33" t="s">
        <v>112</v>
      </c>
      <c r="L23" s="15">
        <v>0.73076719576719595</v>
      </c>
      <c r="M23" s="15">
        <v>0.65924151696606792</v>
      </c>
      <c r="N23" s="15">
        <v>0.96650801671984088</v>
      </c>
      <c r="O23" s="26">
        <v>0.65278511404561845</v>
      </c>
    </row>
    <row r="24" spans="4:15" x14ac:dyDescent="0.25">
      <c r="D24" s="35" t="s">
        <v>113</v>
      </c>
      <c r="E24" s="15">
        <v>0.3724074074074073</v>
      </c>
      <c r="F24" s="15">
        <v>0.51576846307385216</v>
      </c>
      <c r="G24" s="15">
        <v>5.4590447752779062E-2</v>
      </c>
      <c r="H24" s="26"/>
      <c r="I24" s="18"/>
      <c r="J24" s="18"/>
      <c r="K24" s="33" t="s">
        <v>113</v>
      </c>
      <c r="L24" s="15">
        <v>0.46153439153439141</v>
      </c>
      <c r="M24" s="15">
        <v>0.31848303393213573</v>
      </c>
      <c r="N24" s="15">
        <v>0.93301603343968154</v>
      </c>
      <c r="O24" s="26">
        <v>0.30557022809123652</v>
      </c>
    </row>
    <row r="25" spans="4:15" x14ac:dyDescent="0.25">
      <c r="D25" s="35" t="s">
        <v>114</v>
      </c>
      <c r="E25" s="15">
        <v>0.38786139497430061</v>
      </c>
      <c r="F25" s="15">
        <v>0.53090224657701968</v>
      </c>
      <c r="G25" s="15">
        <v>0.1242855896200744</v>
      </c>
      <c r="H25" s="26"/>
      <c r="I25" s="18"/>
      <c r="J25" s="18"/>
      <c r="K25" s="33" t="s">
        <v>114</v>
      </c>
      <c r="L25" s="15">
        <v>0.4914486804945416</v>
      </c>
      <c r="M25" s="15">
        <v>0.36934851137252039</v>
      </c>
      <c r="N25" s="15">
        <v>0.93487265495696825</v>
      </c>
      <c r="O25" s="26">
        <v>0.33310144201331326</v>
      </c>
    </row>
    <row r="26" spans="4:15" x14ac:dyDescent="0.25">
      <c r="D26" s="36" t="s">
        <v>115</v>
      </c>
      <c r="E26" s="28">
        <v>0.82016678879370708</v>
      </c>
      <c r="F26" s="28">
        <v>0.84941163182616841</v>
      </c>
      <c r="G26" s="28">
        <v>0.7309635793140401</v>
      </c>
      <c r="H26" s="29"/>
      <c r="I26" s="18"/>
      <c r="J26" s="18"/>
      <c r="K26" s="34" t="s">
        <v>115</v>
      </c>
      <c r="L26" s="28">
        <v>0.78692177185689105</v>
      </c>
      <c r="M26" s="28">
        <v>0.69917492679312065</v>
      </c>
      <c r="N26" s="28">
        <v>0.9970774345304364</v>
      </c>
      <c r="O26" s="29">
        <v>0.67403988995358011</v>
      </c>
    </row>
    <row r="30" spans="4:15" x14ac:dyDescent="0.25">
      <c r="D30" s="39" t="s">
        <v>155</v>
      </c>
    </row>
    <row r="31" spans="4:15" x14ac:dyDescent="0.25">
      <c r="D31" s="22"/>
      <c r="E31" s="23"/>
      <c r="F31" s="23"/>
      <c r="G31" s="23"/>
      <c r="H31" s="24"/>
    </row>
    <row r="32" spans="4:15" x14ac:dyDescent="0.25">
      <c r="D32" s="25"/>
      <c r="E32" s="15" t="s">
        <v>139</v>
      </c>
      <c r="F32" s="15" t="s">
        <v>140</v>
      </c>
      <c r="G32" s="15" t="s">
        <v>141</v>
      </c>
      <c r="H32" s="26" t="s">
        <v>142</v>
      </c>
    </row>
    <row r="33" spans="4:8" x14ac:dyDescent="0.25">
      <c r="D33" s="25" t="s">
        <v>107</v>
      </c>
      <c r="E33" s="15">
        <v>0.62548701298701292</v>
      </c>
      <c r="F33" s="15">
        <v>0.74072810011376555</v>
      </c>
      <c r="G33" s="15">
        <v>0.50851710939809303</v>
      </c>
      <c r="H33" s="26">
        <v>0.56433507713311859</v>
      </c>
    </row>
    <row r="34" spans="4:8" x14ac:dyDescent="0.25">
      <c r="D34" s="25" t="s">
        <v>108</v>
      </c>
      <c r="E34" s="15">
        <v>0.86464636022209762</v>
      </c>
      <c r="F34" s="15">
        <v>0.76531223011393723</v>
      </c>
      <c r="G34" s="15">
        <v>0.9055799159166309</v>
      </c>
      <c r="H34" s="26">
        <v>0.83610609488244581</v>
      </c>
    </row>
    <row r="35" spans="4:8" x14ac:dyDescent="0.25">
      <c r="D35" s="25" t="s">
        <v>109</v>
      </c>
      <c r="E35" s="15">
        <v>0.62548701298701292</v>
      </c>
      <c r="F35" s="15">
        <v>0.74072810011376555</v>
      </c>
      <c r="G35" s="15">
        <v>0.50851710939809303</v>
      </c>
      <c r="H35" s="26">
        <v>0.56433507713311859</v>
      </c>
    </row>
    <row r="36" spans="4:8" x14ac:dyDescent="0.25">
      <c r="D36" s="25" t="s">
        <v>110</v>
      </c>
      <c r="E36" s="15">
        <v>0.90194805194805194</v>
      </c>
      <c r="F36" s="15">
        <v>0.77229806598407291</v>
      </c>
      <c r="G36" s="15">
        <v>0.94609749055376091</v>
      </c>
      <c r="H36" s="26">
        <v>0.88912736125251768</v>
      </c>
    </row>
    <row r="37" spans="4:8" x14ac:dyDescent="0.25">
      <c r="D37" s="25" t="s">
        <v>111</v>
      </c>
      <c r="E37" s="15">
        <v>0.72562841201624328</v>
      </c>
      <c r="F37" s="15">
        <v>0.75265911162226462</v>
      </c>
      <c r="G37" s="15">
        <v>0.64951029945190641</v>
      </c>
      <c r="H37" s="26">
        <v>0.67365908032438604</v>
      </c>
    </row>
    <row r="38" spans="4:8" x14ac:dyDescent="0.25">
      <c r="D38" s="25" t="s">
        <v>112</v>
      </c>
      <c r="E38" s="15">
        <v>0.76371753246753249</v>
      </c>
      <c r="F38" s="15">
        <v>0.7565130830489194</v>
      </c>
      <c r="G38" s="15">
        <v>0.72730729997592691</v>
      </c>
      <c r="H38" s="26">
        <v>0.72673121919281791</v>
      </c>
    </row>
    <row r="39" spans="4:8" x14ac:dyDescent="0.25">
      <c r="D39" s="25" t="s">
        <v>113</v>
      </c>
      <c r="E39" s="15">
        <v>0.52743506493506498</v>
      </c>
      <c r="F39" s="15">
        <v>0.51302616609783847</v>
      </c>
      <c r="G39" s="15">
        <v>0.45461459995185388</v>
      </c>
      <c r="H39" s="26">
        <v>0.4534624383856361</v>
      </c>
    </row>
    <row r="40" spans="4:8" x14ac:dyDescent="0.25">
      <c r="D40" s="25" t="s">
        <v>114</v>
      </c>
      <c r="E40" s="15">
        <v>0.54898191582314904</v>
      </c>
      <c r="F40" s="15">
        <v>0.51350141141226058</v>
      </c>
      <c r="G40" s="15">
        <v>0.50633034278597977</v>
      </c>
      <c r="H40" s="26">
        <v>0.47962486346959021</v>
      </c>
    </row>
    <row r="41" spans="4:8" x14ac:dyDescent="0.25">
      <c r="D41" s="27" t="s">
        <v>115</v>
      </c>
      <c r="E41" s="28">
        <v>0.84826986235265689</v>
      </c>
      <c r="F41" s="28">
        <v>0.85351110832844868</v>
      </c>
      <c r="G41" s="28">
        <v>0.7815494510552029</v>
      </c>
      <c r="H41" s="29">
        <v>0.8009439121214339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TableS3</vt:lpstr>
      <vt:lpstr>TableS4</vt:lpstr>
      <vt:lpstr>TableS52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dawit Nigatu</dc:creator>
  <cp:lastModifiedBy>dawit Nigatu</cp:lastModifiedBy>
  <dcterms:created xsi:type="dcterms:W3CDTF">2017-06-14T09:11:34Z</dcterms:created>
  <dcterms:modified xsi:type="dcterms:W3CDTF">2017-08-28T12:53:09Z</dcterms:modified>
</cp:coreProperties>
</file>