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poru\Documents\sauro-lab\research-projects\Bruchas-collaboration\dynamical-network-modeling\day1_day9_treatment\results\"/>
    </mc:Choice>
  </mc:AlternateContent>
  <xr:revisionPtr revIDLastSave="0" documentId="8_{B62EA67D-00DD-400B-A022-8575E841294C}" xr6:coauthVersionLast="45" xr6:coauthVersionMax="45" xr10:uidLastSave="{00000000-0000-0000-0000-000000000000}"/>
  <bookViews>
    <workbookView xWindow="-96" yWindow="-96" windowWidth="23232" windowHeight="12552"/>
  </bookViews>
  <sheets>
    <sheet name="connected_subnetworks_num_compo" sheetId="1" r:id="rId1"/>
  </sheets>
  <calcPr calcId="0"/>
</workbook>
</file>

<file path=xl/calcChain.xml><?xml version="1.0" encoding="utf-8"?>
<calcChain xmlns="http://schemas.openxmlformats.org/spreadsheetml/2006/main">
  <c r="B7" i="1" l="1"/>
  <c r="I8" i="1"/>
  <c r="H8" i="1"/>
  <c r="G8" i="1"/>
  <c r="F8" i="1"/>
  <c r="E8" i="1"/>
  <c r="D8" i="1"/>
  <c r="C8" i="1"/>
  <c r="B8" i="1"/>
  <c r="I7" i="1"/>
  <c r="H7" i="1"/>
  <c r="G7" i="1"/>
  <c r="F7" i="1"/>
  <c r="E7" i="1"/>
  <c r="D7" i="1"/>
  <c r="C7" i="1"/>
</calcChain>
</file>

<file path=xl/sharedStrings.xml><?xml version="1.0" encoding="utf-8"?>
<sst xmlns="http://schemas.openxmlformats.org/spreadsheetml/2006/main" count="55" uniqueCount="55">
  <si>
    <t>348-1_D1_A</t>
  </si>
  <si>
    <t>348-1_D1_B</t>
  </si>
  <si>
    <t>349-2_D1_A</t>
  </si>
  <si>
    <t>349-2_D1_B</t>
  </si>
  <si>
    <t>386-2_D1_A</t>
  </si>
  <si>
    <t>386-2_D1_B</t>
  </si>
  <si>
    <t>387-4_D1_A</t>
  </si>
  <si>
    <t>387-4_D1_B</t>
  </si>
  <si>
    <t>396-1_D1_A</t>
  </si>
  <si>
    <t>396-1_D1_B</t>
  </si>
  <si>
    <t>396-3_D1_A</t>
  </si>
  <si>
    <t>396-3_D1_B</t>
  </si>
  <si>
    <t>348-1_D9_A</t>
  </si>
  <si>
    <t>348-1_D9_B</t>
  </si>
  <si>
    <t>349-2_D9_A</t>
  </si>
  <si>
    <t>349-2_D9_B</t>
  </si>
  <si>
    <t>386-2_D9_A</t>
  </si>
  <si>
    <t>386-2_D9_B</t>
  </si>
  <si>
    <t>387-4_D9_A</t>
  </si>
  <si>
    <t>387-4_D9_B</t>
  </si>
  <si>
    <t>396-1_D9_A</t>
  </si>
  <si>
    <t>396-1_D9_B</t>
  </si>
  <si>
    <t>396-3_D9_A</t>
  </si>
  <si>
    <t>396-3_D9_B</t>
  </si>
  <si>
    <t>1055-1_D1_A</t>
  </si>
  <si>
    <t>1055-1_D1_B</t>
  </si>
  <si>
    <t>1055-2_D1_A</t>
  </si>
  <si>
    <t>1055-2_D1_B</t>
  </si>
  <si>
    <t>1055-3_D1_A</t>
  </si>
  <si>
    <t>1055-3_D1_B</t>
  </si>
  <si>
    <t>1055-4_D1_A</t>
  </si>
  <si>
    <t>1055-4_D1_B</t>
  </si>
  <si>
    <t>14-0_D1_A</t>
  </si>
  <si>
    <t>14-0_D1_B</t>
  </si>
  <si>
    <t>1055-1_D9_A</t>
  </si>
  <si>
    <t>1055-1_D9_B</t>
  </si>
  <si>
    <t>1055-2_D9_A</t>
  </si>
  <si>
    <t>1055-2_D9_B</t>
  </si>
  <si>
    <t>1055-3_D9_A</t>
  </si>
  <si>
    <t>1055-3_D9_B</t>
  </si>
  <si>
    <t>1055-4_D9_A</t>
  </si>
  <si>
    <t>1055-4_D9_B</t>
  </si>
  <si>
    <t>14-0_D9_A</t>
  </si>
  <si>
    <t>14-0_D9_B</t>
  </si>
  <si>
    <t>num active subnetworks</t>
  </si>
  <si>
    <t>Context A, Day 1, treated</t>
  </si>
  <si>
    <t>Context B, Day 1, treated</t>
  </si>
  <si>
    <t xml:space="preserve">Context A, Day 9, treated </t>
  </si>
  <si>
    <t>Context B, Day 9, treated</t>
  </si>
  <si>
    <t>Context A, Day 1, untreated</t>
  </si>
  <si>
    <t>Context B, Day 1, untreated</t>
  </si>
  <si>
    <t>Context A, Day 9, untreated</t>
  </si>
  <si>
    <t>Context B, Day 9, untreated</t>
  </si>
  <si>
    <t xml:space="preserve">Average 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</si>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</sst>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7C8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6" fillId="33" borderId="0" xfId="0" applyFont="1" applyFill="1"/>
    <xf numFmtId="0" fontId="16" fillId="34" borderId="0" xfId="0" applyFont="1" applyFill="1"/>
    <xf numFmtId="0" fontId="16" fillId="0" borderId="0" xfId="0" applyFont="1"/>
    <xf numFmtId="0" fontId="0" fillId="33" borderId="0" xfId="0" applyFill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8"/>
  <sheetViews>
    <sheetView tabSelected="1" workbookViewId="0">
      <selection activeCell="L2" sqref="L2"/>
    </sheetView>
  </sheetViews>
  <sheetFormatPr defaultRowHeight="14.4" x14ac:dyDescent="0.55000000000000004"/>
  <sheetData>
    <row r="1" spans="1:45" x14ac:dyDescent="0.55000000000000004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</row>
    <row r="2" spans="1:45" x14ac:dyDescent="0.55000000000000004">
      <c r="A2" t="s">
        <v>44</v>
      </c>
      <c r="B2">
        <v>3.7037037037037E-2</v>
      </c>
      <c r="C2">
        <v>0</v>
      </c>
      <c r="D2">
        <v>1.4084507042253501E-2</v>
      </c>
      <c r="E2">
        <v>2.8169014084507E-3</v>
      </c>
      <c r="F2">
        <v>0</v>
      </c>
      <c r="G2">
        <v>0</v>
      </c>
      <c r="H2">
        <v>0</v>
      </c>
      <c r="I2">
        <v>3.2258064516128997E-2</v>
      </c>
      <c r="J2">
        <v>0</v>
      </c>
      <c r="K2">
        <v>0</v>
      </c>
      <c r="L2">
        <v>0</v>
      </c>
      <c r="M2">
        <v>0</v>
      </c>
      <c r="N2">
        <v>0.04</v>
      </c>
      <c r="O2">
        <v>0.04</v>
      </c>
      <c r="P2">
        <v>1.8115942028985501E-2</v>
      </c>
      <c r="Q2">
        <v>3.6231884057971002E-3</v>
      </c>
      <c r="R2">
        <v>0</v>
      </c>
      <c r="S2">
        <v>0</v>
      </c>
      <c r="T2">
        <v>0</v>
      </c>
      <c r="U2">
        <v>0.16129032258064499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8.1967213114754103E-3</v>
      </c>
      <c r="AF2">
        <v>0</v>
      </c>
      <c r="AG2">
        <v>4.3010752688171998E-2</v>
      </c>
      <c r="AH2">
        <v>2.0833333333333301E-2</v>
      </c>
      <c r="AI2">
        <v>0</v>
      </c>
      <c r="AJ2">
        <v>2.04081632653061E-2</v>
      </c>
      <c r="AK2">
        <v>0</v>
      </c>
      <c r="AL2">
        <v>0</v>
      </c>
      <c r="AM2">
        <v>0</v>
      </c>
      <c r="AN2">
        <v>0</v>
      </c>
      <c r="AO2">
        <v>0</v>
      </c>
      <c r="AP2">
        <v>9.3457943925233603E-3</v>
      </c>
      <c r="AQ2">
        <v>4.67289719626168E-2</v>
      </c>
      <c r="AR2">
        <v>0</v>
      </c>
      <c r="AS2">
        <v>6.3291139240506306E-2</v>
      </c>
    </row>
    <row r="6" spans="1:45" x14ac:dyDescent="0.55000000000000004">
      <c r="B6" s="1" t="s">
        <v>45</v>
      </c>
      <c r="C6" s="1" t="s">
        <v>46</v>
      </c>
      <c r="D6" s="1" t="s">
        <v>47</v>
      </c>
      <c r="E6" s="1" t="s">
        <v>48</v>
      </c>
      <c r="F6" s="2" t="s">
        <v>49</v>
      </c>
      <c r="G6" s="2" t="s">
        <v>50</v>
      </c>
      <c r="H6" s="2" t="s">
        <v>51</v>
      </c>
      <c r="I6" s="2" t="s">
        <v>52</v>
      </c>
    </row>
    <row r="7" spans="1:45" x14ac:dyDescent="0.55000000000000004">
      <c r="A7" s="3" t="s">
        <v>53</v>
      </c>
      <c r="B7" s="4">
        <f>AVERAGE(B2,D2,F2,H2,J2,L2)</f>
        <v>8.5202573465484165E-3</v>
      </c>
      <c r="C7" s="4">
        <f xml:space="preserve"> AVERAGE(C2,E2,G2,I2,K2,M2)</f>
        <v>5.8458276540966159E-3</v>
      </c>
      <c r="D7" s="4">
        <f xml:space="preserve"> AVERAGE(N2,P2,R2,T2,V2,X2)</f>
        <v>9.6859903381642503E-3</v>
      </c>
      <c r="E7" s="4">
        <f>AVERAGE(O2,Q2,S2,U2,W2,Y2)</f>
        <v>3.4152251831073684E-2</v>
      </c>
      <c r="F7" s="5">
        <f>AVERAGE(Z2,AB2,AD2,AF2,AH2)</f>
        <v>4.1666666666666605E-3</v>
      </c>
      <c r="G7" s="5">
        <f>AVERAGE(AA2,AC2,AE2,AG2,AI2)</f>
        <v>1.0241494799929482E-2</v>
      </c>
      <c r="H7" s="5">
        <f>AVERAGE(AJ2,AL2,AN2,AP2,AR2)</f>
        <v>5.9507915315658924E-3</v>
      </c>
      <c r="I7" s="5">
        <f>AVERAGE(AK2,AM2,AO2,AQ2,AS2)</f>
        <v>2.2004022240624622E-2</v>
      </c>
    </row>
    <row r="8" spans="1:45" x14ac:dyDescent="0.55000000000000004">
      <c r="A8" s="3" t="s">
        <v>54</v>
      </c>
      <c r="B8" s="4">
        <f>STDEV(B2,D2,F2,H2,J2,L2)</f>
        <v>1.5063510477957422E-2</v>
      </c>
      <c r="C8" s="4">
        <f>STDEV(C2,E2,G2,I2,K2,M2)</f>
        <v>1.2988267429517053E-2</v>
      </c>
      <c r="D8" s="4">
        <f>STDEV(N2,P2,R2,T2,V2,X2)</f>
        <v>1.6524387447717972E-2</v>
      </c>
      <c r="E8" s="4">
        <f>STDEV(O2,Q2,S2,U2,W2,Y2)</f>
        <v>6.4233072200532287E-2</v>
      </c>
      <c r="F8" s="5">
        <f>STDEV(Z2,AB2,AD2,AF2,AH2)</f>
        <v>9.3169499062491102E-3</v>
      </c>
      <c r="G8" s="5">
        <f>STDEV(AA2,AC2,AE2,AG2,AI2)</f>
        <v>1.8659247093439871E-2</v>
      </c>
      <c r="H8" s="5">
        <f>STDEV(AJ2,AL2,AN2,AP2,AR2)</f>
        <v>9.0384927038462664E-3</v>
      </c>
      <c r="I8" s="5">
        <f>STDEV(AK2,AM2,AO2,AQ2,AS2)</f>
        <v>3.06939739737895E-2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connected_subnetworks_num_compo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Veronica Porubsky</dc:creator>
  <cp:lastModifiedBy>Veronica Porubsky</cp:lastModifiedBy>
  <dcterms:created xsi:type="dcterms:W3CDTF">2020-02-28T22:05:13Z</dcterms:created>
  <dcterms:modified xsi:type="dcterms:W3CDTF">2020-02-28T22:05:21Z</dcterms:modified>
</cp:coreProperties>
</file>