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oru\Documents\sauro-lab\research-projects\Bruchas-collaboration\dynamical-network-modeling\day1_day9_treatment\results\"/>
    </mc:Choice>
  </mc:AlternateContent>
  <xr:revisionPtr revIDLastSave="0" documentId="8_{DE38DF60-7826-4117-AB2B-7D17B50D4EE9}" xr6:coauthVersionLast="45" xr6:coauthVersionMax="45" xr10:uidLastSave="{00000000-0000-0000-0000-000000000000}"/>
  <bookViews>
    <workbookView xWindow="-96" yWindow="-96" windowWidth="23232" windowHeight="12552"/>
  </bookViews>
  <sheets>
    <sheet name="connected_subnetworks_num_subne" sheetId="1" r:id="rId1"/>
  </sheets>
  <calcPr calcId="0"/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<sst xmlns="http://schemas.openxmlformats.org/spreadsheetml/2006/main" count="55" uniqueCount="55">
  <si>
    <t>348-1_D1_A</t>
  </si>
  <si>
    <t>348-1_D1_B</t>
  </si>
  <si>
    <t>349-2_D1_A</t>
  </si>
  <si>
    <t>349-2_D1_B</t>
  </si>
  <si>
    <t>386-2_D1_A</t>
  </si>
  <si>
    <t>386-2_D1_B</t>
  </si>
  <si>
    <t>387-4_D1_A</t>
  </si>
  <si>
    <t>387-4_D1_B</t>
  </si>
  <si>
    <t>396-1_D1_A</t>
  </si>
  <si>
    <t>396-1_D1_B</t>
  </si>
  <si>
    <t>396-3_D1_A</t>
  </si>
  <si>
    <t>396-3_D1_B</t>
  </si>
  <si>
    <t>348-1_D9_A</t>
  </si>
  <si>
    <t>348-1_D9_B</t>
  </si>
  <si>
    <t>349-2_D9_A</t>
  </si>
  <si>
    <t>349-2_D9_B</t>
  </si>
  <si>
    <t>386-2_D9_A</t>
  </si>
  <si>
    <t>386-2_D9_B</t>
  </si>
  <si>
    <t>387-4_D9_A</t>
  </si>
  <si>
    <t>387-4_D9_B</t>
  </si>
  <si>
    <t>396-1_D9_A</t>
  </si>
  <si>
    <t>396-1_D9_B</t>
  </si>
  <si>
    <t>396-3_D9_A</t>
  </si>
  <si>
    <t>396-3_D9_B</t>
  </si>
  <si>
    <t>1055-1_D1_A</t>
  </si>
  <si>
    <t>1055-1_D1_B</t>
  </si>
  <si>
    <t>1055-2_D1_A</t>
  </si>
  <si>
    <t>1055-2_D1_B</t>
  </si>
  <si>
    <t>1055-3_D1_A</t>
  </si>
  <si>
    <t>1055-3_D1_B</t>
  </si>
  <si>
    <t>1055-4_D1_A</t>
  </si>
  <si>
    <t>1055-4_D1_B</t>
  </si>
  <si>
    <t>14-0_D1_A</t>
  </si>
  <si>
    <t>14-0_D1_B</t>
  </si>
  <si>
    <t>1055-1_D9_A</t>
  </si>
  <si>
    <t>1055-1_D9_B</t>
  </si>
  <si>
    <t>1055-2_D9_A</t>
  </si>
  <si>
    <t>1055-2_D9_B</t>
  </si>
  <si>
    <t>1055-3_D9_A</t>
  </si>
  <si>
    <t>1055-3_D9_B</t>
  </si>
  <si>
    <t>1055-4_D9_A</t>
  </si>
  <si>
    <t>1055-4_D9_B</t>
  </si>
  <si>
    <t>14-0_D9_A</t>
  </si>
  <si>
    <t>14-0_D9_B</t>
  </si>
  <si>
    <t>num connected subnetworks</t>
  </si>
  <si>
    <t>Context A, Day 1, treated</t>
  </si>
  <si>
    <t>Context B, Day 1, treated</t>
  </si>
  <si>
    <t xml:space="preserve">Context A, Day 9, treated </t>
  </si>
  <si>
    <t>Context B, Day 9, treated</t>
  </si>
  <si>
    <t>Context A, Day 1, untreated</t>
  </si>
  <si>
    <t>Context B, Day 1, untreated</t>
  </si>
  <si>
    <t>Context A, Day 9, untreated</t>
  </si>
  <si>
    <t>Context B, Day 9, untreated</t>
  </si>
  <si>
    <t xml:space="preserve">Average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</si>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</sst>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tabSelected="1" workbookViewId="0">
      <selection activeCell="C9" sqref="C9"/>
    </sheetView>
  </sheetViews>
  <sheetFormatPr defaultRowHeight="14.4" x14ac:dyDescent="0.55000000000000004"/>
  <cols>
    <col min="1" max="1" width="16.5234375" customWidth="1"/>
    <col min="2" max="2" width="13.83984375" customWidth="1"/>
    <col min="3" max="3" width="15.47265625" customWidth="1"/>
    <col min="8" max="8" width="20.26171875" customWidth="1"/>
    <col min="9" max="9" width="25" customWidth="1"/>
  </cols>
  <sheetData>
    <row r="1" spans="1:4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55000000000000004">
      <c r="A2" t="s">
        <v>44</v>
      </c>
      <c r="B2">
        <v>9.2592592592592504E-2</v>
      </c>
      <c r="C2">
        <v>9.2592592592592504E-2</v>
      </c>
      <c r="D2">
        <v>0.104225352112676</v>
      </c>
      <c r="E2">
        <v>9.0140845070422498E-2</v>
      </c>
      <c r="F2">
        <v>4.4444444444444398E-2</v>
      </c>
      <c r="G2">
        <v>0</v>
      </c>
      <c r="H2">
        <v>3.2258064516128997E-2</v>
      </c>
      <c r="I2">
        <v>6.4516129032257993E-2</v>
      </c>
      <c r="J2">
        <v>0</v>
      </c>
      <c r="K2">
        <v>0</v>
      </c>
      <c r="L2">
        <v>6.3492063492063405E-2</v>
      </c>
      <c r="M2">
        <v>9.5238095238095205E-2</v>
      </c>
      <c r="N2">
        <v>0.12</v>
      </c>
      <c r="O2">
        <v>0.08</v>
      </c>
      <c r="P2">
        <v>0.101449275362318</v>
      </c>
      <c r="Q2">
        <v>4.7101449275362299E-2</v>
      </c>
      <c r="R2">
        <v>0</v>
      </c>
      <c r="S2">
        <v>0.1</v>
      </c>
      <c r="T2">
        <v>6.4516129032257993E-2</v>
      </c>
      <c r="U2">
        <v>0.19354838709677399</v>
      </c>
      <c r="V2">
        <v>5.2631578947368397E-2</v>
      </c>
      <c r="W2">
        <v>0</v>
      </c>
      <c r="X2">
        <v>0.104477611940298</v>
      </c>
      <c r="Y2">
        <v>8.9552238805970102E-2</v>
      </c>
      <c r="Z2">
        <v>0.15217391304347799</v>
      </c>
      <c r="AA2">
        <v>0.19565217391304299</v>
      </c>
      <c r="AB2">
        <v>0.109090909090909</v>
      </c>
      <c r="AC2">
        <v>0.133333333333333</v>
      </c>
      <c r="AD2">
        <v>8.1967213114753995E-2</v>
      </c>
      <c r="AE2">
        <v>9.0163934426229497E-2</v>
      </c>
      <c r="AF2">
        <v>0.12903225806451599</v>
      </c>
      <c r="AG2">
        <v>0.17204301075268799</v>
      </c>
      <c r="AH2">
        <v>0.125</v>
      </c>
      <c r="AI2">
        <v>8.3333333333333301E-2</v>
      </c>
      <c r="AJ2">
        <v>0.122448979591836</v>
      </c>
      <c r="AK2">
        <v>0.122448979591836</v>
      </c>
      <c r="AL2">
        <v>0.105633802816901</v>
      </c>
      <c r="AM2">
        <v>0.169014084507042</v>
      </c>
      <c r="AN2">
        <v>9.90990990990991E-2</v>
      </c>
      <c r="AO2">
        <v>0.126126126126126</v>
      </c>
      <c r="AP2">
        <v>0.15887850467289699</v>
      </c>
      <c r="AQ2">
        <v>0.16822429906542</v>
      </c>
      <c r="AR2">
        <v>5.0632911392405E-2</v>
      </c>
      <c r="AS2">
        <v>0.10126582278481</v>
      </c>
    </row>
    <row r="6" spans="1:45" x14ac:dyDescent="0.55000000000000004">
      <c r="B6" s="1" t="s">
        <v>45</v>
      </c>
      <c r="C6" s="1" t="s">
        <v>46</v>
      </c>
      <c r="D6" s="1" t="s">
        <v>47</v>
      </c>
      <c r="E6" s="1" t="s">
        <v>48</v>
      </c>
      <c r="F6" s="2" t="s">
        <v>49</v>
      </c>
      <c r="G6" s="2" t="s">
        <v>50</v>
      </c>
      <c r="H6" s="2" t="s">
        <v>51</v>
      </c>
      <c r="I6" s="2" t="s">
        <v>52</v>
      </c>
    </row>
    <row r="7" spans="1:45" x14ac:dyDescent="0.55000000000000004">
      <c r="A7" s="3" t="s">
        <v>53</v>
      </c>
      <c r="B7" s="4">
        <f>AVERAGE(B2,D2,F2,H2,J2,L2)</f>
        <v>5.6168752859650874E-2</v>
      </c>
      <c r="C7" s="4">
        <f xml:space="preserve"> AVERAGE(C2,E2,G2,I2,K2,M2)</f>
        <v>5.7081276988894702E-2</v>
      </c>
      <c r="D7" s="4">
        <f xml:space="preserve"> AVERAGE(N2,P2,R2,T2,V2,X2)</f>
        <v>7.384576588037374E-2</v>
      </c>
      <c r="E7" s="4">
        <f>AVERAGE(O2,Q2,S2,U2,W2,Y2)</f>
        <v>8.5033679196351061E-2</v>
      </c>
      <c r="F7" s="5">
        <f>AVERAGE(Z2,AB2,AD2,AF2,AH2)</f>
        <v>0.11945285866273141</v>
      </c>
      <c r="G7" s="5">
        <f>AVERAGE(AA2,AC2,AE2,AG2,AI2)</f>
        <v>0.13490515715172535</v>
      </c>
      <c r="H7" s="5">
        <f>AVERAGE(AJ2,AL2,AN2,AP2,AR2)</f>
        <v>0.10733865951462762</v>
      </c>
      <c r="I7" s="5">
        <f>AVERAGE(AK2,AM2,AO2,AQ2,AS2)</f>
        <v>0.1374158624150468</v>
      </c>
    </row>
    <row r="8" spans="1:45" x14ac:dyDescent="0.55000000000000004">
      <c r="A8" s="3" t="s">
        <v>54</v>
      </c>
      <c r="B8" s="4">
        <f>STDEV(B2,D2,F2,H2,J2,L2)</f>
        <v>3.8868683882941374E-2</v>
      </c>
      <c r="C8" s="4">
        <f>STDEV(C2,E2,G2,I2,K2,M2)</f>
        <v>4.5566989689505864E-2</v>
      </c>
      <c r="D8" s="4">
        <f>STDEV(N2,P2,R2,T2,V2,X2)</f>
        <v>4.4318750084660852E-2</v>
      </c>
      <c r="E8" s="4">
        <f>STDEV(O2,Q2,S2,U2,W2,Y2)</f>
        <v>6.4365780599253214E-2</v>
      </c>
      <c r="F8" s="5">
        <f>STDEV(Z2,AB2,AD2,AF2,AH2)</f>
        <v>2.600839619613203E-2</v>
      </c>
      <c r="G8" s="5">
        <f>STDEV(AA2,AC2,AE2,AG2,AI2)</f>
        <v>4.9328797037151886E-2</v>
      </c>
      <c r="H8" s="5">
        <f>STDEV(AJ2,AL2,AN2,AP2,AR2)</f>
        <v>3.9277907830216563E-2</v>
      </c>
      <c r="I8" s="5">
        <f>STDEV(AK2,AM2,AO2,AQ2,AS2)</f>
        <v>3.0024567026020178E-2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connected_subnetworks_num_subne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Porubsky</dc:creator>
  <cp:lastModifiedBy>Veronica Porubsky</cp:lastModifiedBy>
  <dcterms:created xsi:type="dcterms:W3CDTF">2020-02-27T00:47:32Z</dcterms:created>
  <dcterms:modified xsi:type="dcterms:W3CDTF">2020-02-27T00:48:27Z</dcterms:modified>
</cp:coreProperties>
</file>