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toriaVasily\Desktop\Vasiliy\МАИ\Матстат\Лаба1\"/>
    </mc:Choice>
  </mc:AlternateContent>
  <xr:revisionPtr revIDLastSave="0" documentId="13_ncr:1_{11799983-10BA-4C86-A3C6-5B82424341ED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22" sheetId="1" r:id="rId1"/>
  </sheets>
  <definedNames>
    <definedName name="_Toc14282376" localSheetId="0">'22'!$A$2</definedName>
    <definedName name="_xlchart.v1.0" hidden="1">'22'!$A$5:$A$18</definedName>
    <definedName name="_xlchart.v1.1" hidden="1">'22'!$B$5:$B$18</definedName>
    <definedName name="_xlnm.Print_Area" localSheetId="0">'22'!$A$1:$F$23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I5" i="1"/>
</calcChain>
</file>

<file path=xl/sharedStrings.xml><?xml version="1.0" encoding="utf-8"?>
<sst xmlns="http://schemas.openxmlformats.org/spreadsheetml/2006/main" count="27" uniqueCount="27">
  <si>
    <t>(в процентах)</t>
  </si>
  <si>
    <t>Возраст</t>
  </si>
  <si>
    <t xml:space="preserve">Не каждый день (периодически) </t>
  </si>
  <si>
    <t xml:space="preserve">Отказ от ответа </t>
  </si>
  <si>
    <t>Таблица 22</t>
  </si>
  <si>
    <t>Курите ли вы в настоящее время</t>
  </si>
  <si>
    <t>Бросил курить</t>
  </si>
  <si>
    <t xml:space="preserve">Нет, совсем не курю и не курил ранее </t>
  </si>
  <si>
    <t>15-19 лет</t>
  </si>
  <si>
    <t>20-24 лет</t>
  </si>
  <si>
    <t>25-29 лет</t>
  </si>
  <si>
    <t>30-34 лет</t>
  </si>
  <si>
    <t>35-39 лет</t>
  </si>
  <si>
    <t>40-44 лет</t>
  </si>
  <si>
    <t>45-49 лет</t>
  </si>
  <si>
    <t>50-54 лет</t>
  </si>
  <si>
    <t>55-59 лет</t>
  </si>
  <si>
    <t>60-64 лет</t>
  </si>
  <si>
    <t>65-69 лет</t>
  </si>
  <si>
    <t>70-74 лет</t>
  </si>
  <si>
    <t>75-79 лет</t>
  </si>
  <si>
    <t>80 лет и более</t>
  </si>
  <si>
    <t>мода</t>
  </si>
  <si>
    <t>Да, ежедневно  (%)</t>
  </si>
  <si>
    <t>среднее</t>
  </si>
  <si>
    <t>медиана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</si>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</sst>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##\ ###\ ###\ ###\ ###\ ##0.0"/>
    <numFmt numFmtId="166" formatCode="#,##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/>
  </cellStyleXfs>
  <cellXfs count="17">
    <xf numFmtId="0" fontId="0" fillId="0" borderId="0" xfId="0"/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165" fontId="5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Курение</a:t>
            </a:r>
            <a:r>
              <a:rPr lang="ru-RU" baseline="0"/>
              <a:t> от возраста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'22'!$B$4</c:f>
              <c:strCache>
                <c:ptCount val="1"/>
                <c:pt idx="0">
                  <c:v>Да, ежедневно 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'22'!$A$5:$A$18</c:f>
              <c:strCache>
                <c:ptCount val="14"/>
                <c:pt idx="0">
                  <c:v>15-19 лет</c:v>
                </c:pt>
                <c:pt idx="1">
                  <c:v>20-24 лет</c:v>
                </c:pt>
                <c:pt idx="2">
                  <c:v>25-29 лет</c:v>
                </c:pt>
                <c:pt idx="3">
                  <c:v>30-34 лет</c:v>
                </c:pt>
                <c:pt idx="4">
                  <c:v>35-39 лет</c:v>
                </c:pt>
                <c:pt idx="5">
                  <c:v>40-44 лет</c:v>
                </c:pt>
                <c:pt idx="6">
                  <c:v>45-49 лет</c:v>
                </c:pt>
                <c:pt idx="7">
                  <c:v>50-54 лет</c:v>
                </c:pt>
                <c:pt idx="8">
                  <c:v>55-59 лет</c:v>
                </c:pt>
                <c:pt idx="9">
                  <c:v>60-64 лет</c:v>
                </c:pt>
                <c:pt idx="10">
                  <c:v>65-69 лет</c:v>
                </c:pt>
                <c:pt idx="11">
                  <c:v>70-74 лет</c:v>
                </c:pt>
                <c:pt idx="12">
                  <c:v>75-79 лет</c:v>
                </c:pt>
                <c:pt idx="13">
                  <c:v>80 лет и более</c:v>
                </c:pt>
              </c:strCache>
            </c:strRef>
          </c:cat>
          <c:val>
            <c:numRef>
              <c:f>'22'!$B$5:$B$18</c:f>
              <c:numCache>
                <c:formatCode>#,##0.0</c:formatCode>
                <c:ptCount val="14"/>
                <c:pt idx="0">
                  <c:v>3.1836605256229622</c:v>
                </c:pt>
                <c:pt idx="1">
                  <c:v>10.730689659388446</c:v>
                </c:pt>
                <c:pt idx="2">
                  <c:v>15.407079002778424</c:v>
                </c:pt>
                <c:pt idx="3">
                  <c:v>18.662320372857486</c:v>
                </c:pt>
                <c:pt idx="4">
                  <c:v>21.807080253464122</c:v>
                </c:pt>
                <c:pt idx="5">
                  <c:v>25.085814499821982</c:v>
                </c:pt>
                <c:pt idx="6">
                  <c:v>25.47102056368767</c:v>
                </c:pt>
                <c:pt idx="7">
                  <c:v>22.118262851278388</c:v>
                </c:pt>
                <c:pt idx="8">
                  <c:v>20.580492254671562</c:v>
                </c:pt>
                <c:pt idx="9">
                  <c:v>16.192444935782447</c:v>
                </c:pt>
                <c:pt idx="10">
                  <c:v>12.445445166661838</c:v>
                </c:pt>
                <c:pt idx="11">
                  <c:v>8.310893064369683</c:v>
                </c:pt>
                <c:pt idx="12">
                  <c:v>4.9968439324063034</c:v>
                </c:pt>
                <c:pt idx="13">
                  <c:v>2.0021753777037454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C-4046-A061-AEFF7F65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76944"/>
        <c:axId val="634378704"/>
      </c:barChart>
      <c:catAx>
        <c:axId val="6343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34378704"/>
        <c:crosses val="autoZero"/>
        <c:auto val="1"/>
        <c:lblAlgn val="ctr"/>
        <c:lblOffset val="100"/>
        <c:noMultiLvlLbl val="0"/>
      </c:catAx>
      <c:valAx>
        <c:axId val="6343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3437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Курение от возраста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C6-46FB-BA1B-421B8B9754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C6-46FB-BA1B-421B8B9754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C6-46FB-BA1B-421B8B9754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C6-46FB-BA1B-421B8B9754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C6-46FB-BA1B-421B8B9754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C6-46FB-BA1B-421B8B9754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C6-46FB-BA1B-421B8B9754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5C6-46FB-BA1B-421B8B9754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5C6-46FB-BA1B-421B8B9754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5C6-46FB-BA1B-421B8B9754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5C6-46FB-BA1B-421B8B9754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5C6-46FB-BA1B-421B8B9754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5C6-46FB-BA1B-421B8B9754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5C6-46FB-BA1B-421B8B9754E0}"/>
              </c:ext>
            </c:extLst>
          </c:dPt>
          <c:cat>
            <c:strRef>
              <c:f>'22'!$A$5:$A$18</c:f>
              <c:strCache>
                <c:ptCount val="14"/>
                <c:pt idx="0">
                  <c:v>15-19 лет</c:v>
                </c:pt>
                <c:pt idx="1">
                  <c:v>20-24 лет</c:v>
                </c:pt>
                <c:pt idx="2">
                  <c:v>25-29 лет</c:v>
                </c:pt>
                <c:pt idx="3">
                  <c:v>30-34 лет</c:v>
                </c:pt>
                <c:pt idx="4">
                  <c:v>35-39 лет</c:v>
                </c:pt>
                <c:pt idx="5">
                  <c:v>40-44 лет</c:v>
                </c:pt>
                <c:pt idx="6">
                  <c:v>45-49 лет</c:v>
                </c:pt>
                <c:pt idx="7">
                  <c:v>50-54 лет</c:v>
                </c:pt>
                <c:pt idx="8">
                  <c:v>55-59 лет</c:v>
                </c:pt>
                <c:pt idx="9">
                  <c:v>60-64 лет</c:v>
                </c:pt>
                <c:pt idx="10">
                  <c:v>65-69 лет</c:v>
                </c:pt>
                <c:pt idx="11">
                  <c:v>70-74 лет</c:v>
                </c:pt>
                <c:pt idx="12">
                  <c:v>75-79 лет</c:v>
                </c:pt>
                <c:pt idx="13">
                  <c:v>80 лет и более</c:v>
                </c:pt>
              </c:strCache>
            </c:strRef>
          </c:cat>
          <c:val>
            <c:numRef>
              <c:f>'22'!$B$5:$B$18</c:f>
              <c:numCache>
                <c:formatCode>#,##0.0</c:formatCode>
                <c:ptCount val="14"/>
                <c:pt idx="0">
                  <c:v>3.1836605256229622</c:v>
                </c:pt>
                <c:pt idx="1">
                  <c:v>10.730689659388446</c:v>
                </c:pt>
                <c:pt idx="2">
                  <c:v>15.407079002778424</c:v>
                </c:pt>
                <c:pt idx="3">
                  <c:v>18.662320372857486</c:v>
                </c:pt>
                <c:pt idx="4">
                  <c:v>21.807080253464122</c:v>
                </c:pt>
                <c:pt idx="5">
                  <c:v>25.085814499821982</c:v>
                </c:pt>
                <c:pt idx="6">
                  <c:v>25.47102056368767</c:v>
                </c:pt>
                <c:pt idx="7">
                  <c:v>22.118262851278388</c:v>
                </c:pt>
                <c:pt idx="8">
                  <c:v>20.580492254671562</c:v>
                </c:pt>
                <c:pt idx="9">
                  <c:v>16.192444935782447</c:v>
                </c:pt>
                <c:pt idx="10">
                  <c:v>12.445445166661838</c:v>
                </c:pt>
                <c:pt idx="11">
                  <c:v>8.310893064369683</c:v>
                </c:pt>
                <c:pt idx="12">
                  <c:v>4.9968439324063034</c:v>
                </c:pt>
                <c:pt idx="13">
                  <c:v>2.0021753777037454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F-44DE-AAB2-B5435DFAF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Курение от возраста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1C93F4FA-9745-42D4-8DB2-C74C389EF3C9}">
          <cx:dataId val="0"/>
          <cx:layoutPr>
            <cx:aggregation/>
          </cx:layoutPr>
          <cx:axisId val="1"/>
        </cx:series>
        <cx:series layoutId="paretoLine" ownerIdx="0" uniqueId="{C58079A9-6739-4280-8E51-899127480AF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5</xdr:row>
      <xdr:rowOff>19056</xdr:rowOff>
    </xdr:from>
    <xdr:to>
      <xdr:col>17</xdr:col>
      <xdr:colOff>167640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93B5E-B25B-4FEA-7645-7CD2E00BC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569041</xdr:colOff>
      <xdr:row>4</xdr:row>
      <xdr:rowOff>104663</xdr:rowOff>
    </xdr:from>
    <xdr:to>
      <xdr:col>24</xdr:col>
      <xdr:colOff>527132</xdr:colOff>
      <xdr:row>20</xdr:row>
      <xdr:rowOff>48185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6743E1-A974-B6B4-CD45-F2951D8473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9351" y="1053353"/>
              <a:ext cx="4572001" cy="27438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150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18</xdr:row>
      <xdr:rowOff>56030</xdr:rowOff>
    </xdr:from>
    <xdr:to>
      <xdr:col>8</xdr:col>
      <xdr:colOff>403412</xdr:colOff>
      <xdr:row>34</xdr:row>
      <xdr:rowOff>2242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25B233-C105-710B-713B-3BE87B33E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G6" sqref="G6"/>
    </sheetView>
  </sheetViews>
  <sheetFormatPr defaultColWidth="9.1015625" defaultRowHeight="13.8" x14ac:dyDescent="0.45"/>
  <cols>
    <col min="1" max="1" width="29.3671875" style="4" customWidth="1"/>
    <col min="2" max="2" width="14.89453125" style="2" customWidth="1"/>
    <col min="3" max="6" width="14.89453125" style="2" hidden="1" customWidth="1"/>
    <col min="7" max="7" width="5.62890625" style="2" customWidth="1"/>
    <col min="8" max="8" width="7.68359375" style="2" customWidth="1"/>
    <col min="9" max="16384" width="9.1015625" style="2"/>
  </cols>
  <sheetData>
    <row r="1" spans="1:9" x14ac:dyDescent="0.45">
      <c r="A1" s="1"/>
      <c r="F1" s="3" t="s">
        <v>4</v>
      </c>
    </row>
    <row r="2" spans="1:9" ht="15" customHeight="1" x14ac:dyDescent="0.45">
      <c r="A2" s="14" t="s">
        <v>5</v>
      </c>
      <c r="B2" s="14"/>
      <c r="C2" s="14"/>
      <c r="D2" s="14"/>
      <c r="E2" s="14"/>
      <c r="F2" s="14"/>
    </row>
    <row r="3" spans="1:9" ht="14.4" x14ac:dyDescent="0.55000000000000004">
      <c r="A3"/>
      <c r="B3"/>
      <c r="C3"/>
      <c r="D3"/>
      <c r="E3"/>
      <c r="F3" s="3" t="s">
        <v>0</v>
      </c>
    </row>
    <row r="4" spans="1:9" ht="31.5" x14ac:dyDescent="0.45">
      <c r="A4" s="5" t="s">
        <v>1</v>
      </c>
      <c r="B4" s="5" t="s">
        <v>23</v>
      </c>
      <c r="C4" s="5" t="s">
        <v>2</v>
      </c>
      <c r="D4" s="10" t="s">
        <v>7</v>
      </c>
      <c r="E4" s="5" t="s">
        <v>6</v>
      </c>
      <c r="F4" s="5" t="s">
        <v>3</v>
      </c>
      <c r="G4" s="2" t="s">
        <v>22</v>
      </c>
      <c r="H4" s="2" t="s">
        <v>25</v>
      </c>
      <c r="I4" s="2" t="s">
        <v>24</v>
      </c>
    </row>
    <row r="5" spans="1:9" ht="13.5" customHeight="1" x14ac:dyDescent="0.45">
      <c r="A5" s="11" t="s">
        <v>8</v>
      </c>
      <c r="B5" s="6">
        <v>3.1836605256229622</v>
      </c>
      <c r="C5" s="6">
        <v>1.5765905960537869</v>
      </c>
      <c r="D5" s="6">
        <v>93.250285561586438</v>
      </c>
      <c r="E5" s="6">
        <v>1.2117618839954218</v>
      </c>
      <c r="F5" s="6">
        <v>0.7777014327413877</v>
      </c>
      <c r="G5" s="12"/>
      <c r="H5" s="12"/>
      <c r="I5" s="15">
        <f>AVERAGE(B5:B18)</f>
        <v>14.785301604321075</v>
      </c>
    </row>
    <row r="6" spans="1:9" x14ac:dyDescent="0.45">
      <c r="A6" s="11" t="s">
        <v>9</v>
      </c>
      <c r="B6" s="6">
        <v>10.730689659388446</v>
      </c>
      <c r="C6" s="6">
        <v>3.6244346922145216</v>
      </c>
      <c r="D6" s="6">
        <v>80.256459895255986</v>
      </c>
      <c r="E6" s="6">
        <v>4.7103942923034312</v>
      </c>
      <c r="F6" s="6">
        <v>0.67802146083761761</v>
      </c>
      <c r="G6" s="12"/>
      <c r="H6" s="12"/>
      <c r="I6" s="16"/>
    </row>
    <row r="7" spans="1:9" x14ac:dyDescent="0.45">
      <c r="A7" s="11" t="s">
        <v>10</v>
      </c>
      <c r="B7" s="6">
        <v>15.407079002778424</v>
      </c>
      <c r="C7" s="6">
        <v>4.5586473944944128</v>
      </c>
      <c r="D7" s="6">
        <v>70.855763983789672</v>
      </c>
      <c r="E7" s="6">
        <v>8.5772881173286031</v>
      </c>
      <c r="F7" s="6">
        <v>0.60122150160889309</v>
      </c>
      <c r="G7" s="12"/>
      <c r="H7" s="12"/>
      <c r="I7" s="16"/>
    </row>
    <row r="8" spans="1:9" x14ac:dyDescent="0.45">
      <c r="A8" s="11" t="s">
        <v>11</v>
      </c>
      <c r="B8" s="6">
        <v>18.662320372857486</v>
      </c>
      <c r="C8" s="6">
        <v>4.1667312614187901</v>
      </c>
      <c r="D8" s="6">
        <v>66.647847587026646</v>
      </c>
      <c r="E8" s="6">
        <v>9.8952046762220416</v>
      </c>
      <c r="F8" s="6">
        <v>0.62789610247503347</v>
      </c>
      <c r="G8" s="12"/>
      <c r="H8" s="12"/>
      <c r="I8" s="16"/>
    </row>
    <row r="9" spans="1:9" x14ac:dyDescent="0.45">
      <c r="A9" s="11" t="s">
        <v>12</v>
      </c>
      <c r="B9" s="6">
        <v>21.807080253464122</v>
      </c>
      <c r="C9" s="6">
        <v>4.4332982292092327</v>
      </c>
      <c r="D9" s="6">
        <v>61.672863827460809</v>
      </c>
      <c r="E9" s="6">
        <v>11.329623177301507</v>
      </c>
      <c r="F9" s="6">
        <v>0.75713451256433195</v>
      </c>
      <c r="G9" s="12"/>
      <c r="H9" s="12"/>
      <c r="I9" s="16"/>
    </row>
    <row r="10" spans="1:9" x14ac:dyDescent="0.45">
      <c r="A10" s="11" t="s">
        <v>13</v>
      </c>
      <c r="B10" s="6">
        <v>25.085814499821982</v>
      </c>
      <c r="C10" s="6">
        <v>4.0668966911617188</v>
      </c>
      <c r="D10" s="6">
        <v>58.860938089275862</v>
      </c>
      <c r="E10" s="6">
        <v>11.063911702688928</v>
      </c>
      <c r="F10" s="6">
        <v>0.92243901705150877</v>
      </c>
      <c r="G10" s="12"/>
      <c r="H10" s="13"/>
      <c r="I10" s="16"/>
    </row>
    <row r="11" spans="1:9" x14ac:dyDescent="0.45">
      <c r="A11" s="11" t="s">
        <v>14</v>
      </c>
      <c r="B11" s="6">
        <v>25.47102056368767</v>
      </c>
      <c r="C11" s="6">
        <v>3.7952695620487269</v>
      </c>
      <c r="D11" s="6">
        <v>58.491301632139113</v>
      </c>
      <c r="E11" s="6">
        <v>11.541034217046603</v>
      </c>
      <c r="F11" s="6">
        <v>0.70137402507788449</v>
      </c>
      <c r="G11" s="12" t="s">
        <v>26</v>
      </c>
      <c r="H11" s="15">
        <f>MEDIAN(B5:B18)</f>
        <v>15.799761969280436</v>
      </c>
      <c r="I11" s="16"/>
    </row>
    <row r="12" spans="1:9" x14ac:dyDescent="0.45">
      <c r="A12" s="11" t="s">
        <v>15</v>
      </c>
      <c r="B12" s="6">
        <v>22.118262851278388</v>
      </c>
      <c r="C12" s="6">
        <v>3.5411410609375373</v>
      </c>
      <c r="D12" s="6">
        <v>61.836534182045945</v>
      </c>
      <c r="E12" s="6">
        <v>11.936646530689668</v>
      </c>
      <c r="F12" s="6">
        <v>0.56741537504845696</v>
      </c>
      <c r="G12" s="12"/>
      <c r="H12" s="15"/>
      <c r="I12" s="16"/>
    </row>
    <row r="13" spans="1:9" x14ac:dyDescent="0.45">
      <c r="A13" s="11" t="s">
        <v>16</v>
      </c>
      <c r="B13" s="6">
        <v>20.580492254671562</v>
      </c>
      <c r="C13" s="6">
        <v>2.2372638902693986</v>
      </c>
      <c r="D13" s="6">
        <v>64.988411987662289</v>
      </c>
      <c r="E13" s="6">
        <v>11.890357682983689</v>
      </c>
      <c r="F13" s="6">
        <v>0.30347418441306279</v>
      </c>
      <c r="G13" s="12"/>
      <c r="H13" s="12"/>
      <c r="I13" s="16"/>
    </row>
    <row r="14" spans="1:9" x14ac:dyDescent="0.45">
      <c r="A14" s="11" t="s">
        <v>17</v>
      </c>
      <c r="B14" s="6">
        <v>16.192444935782447</v>
      </c>
      <c r="C14" s="6">
        <v>1.6247018836606162</v>
      </c>
      <c r="D14" s="6">
        <v>67.597856664676797</v>
      </c>
      <c r="E14" s="6">
        <v>14.236650550616536</v>
      </c>
      <c r="F14" s="6">
        <v>0.34834596526361</v>
      </c>
      <c r="G14" s="12"/>
      <c r="H14" s="12"/>
      <c r="I14" s="16"/>
    </row>
    <row r="15" spans="1:9" x14ac:dyDescent="0.45">
      <c r="A15" s="11" t="s">
        <v>18</v>
      </c>
      <c r="B15" s="6">
        <v>12.445445166661838</v>
      </c>
      <c r="C15" s="6">
        <v>1.6445200242298628</v>
      </c>
      <c r="D15" s="6">
        <v>70.726897699400084</v>
      </c>
      <c r="E15" s="6">
        <v>14.83933496508334</v>
      </c>
      <c r="F15" s="6">
        <v>0.34380214462486791</v>
      </c>
      <c r="G15" s="12"/>
      <c r="H15" s="12"/>
      <c r="I15" s="16"/>
    </row>
    <row r="16" spans="1:9" x14ac:dyDescent="0.45">
      <c r="A16" s="11" t="s">
        <v>19</v>
      </c>
      <c r="B16" s="6">
        <v>8.310893064369683</v>
      </c>
      <c r="C16" s="6">
        <v>1.073106496496016</v>
      </c>
      <c r="D16" s="6">
        <v>74.324427787072764</v>
      </c>
      <c r="E16" s="6">
        <v>16.07873179929803</v>
      </c>
      <c r="F16" s="6">
        <v>0.21284085276351705</v>
      </c>
      <c r="G16" s="12"/>
      <c r="H16" s="12"/>
      <c r="I16" s="16"/>
    </row>
    <row r="17" spans="1:9" x14ac:dyDescent="0.45">
      <c r="A17" s="11" t="s">
        <v>20</v>
      </c>
      <c r="B17" s="6">
        <v>4.9968439324063034</v>
      </c>
      <c r="C17" s="6">
        <v>0.98079369105148939</v>
      </c>
      <c r="D17" s="6">
        <v>77.879882015008121</v>
      </c>
      <c r="E17" s="6">
        <v>15.789110431609798</v>
      </c>
      <c r="F17" s="6">
        <v>0.35336992992427774</v>
      </c>
      <c r="G17" s="12"/>
      <c r="H17" s="12"/>
      <c r="I17" s="16"/>
    </row>
    <row r="18" spans="1:9" x14ac:dyDescent="0.45">
      <c r="A18" s="11" t="s">
        <v>21</v>
      </c>
      <c r="B18" s="6">
        <v>2.0021753777037454</v>
      </c>
      <c r="C18" s="6">
        <v>0.25128703410645303</v>
      </c>
      <c r="D18" s="6">
        <v>86.331429063779879</v>
      </c>
      <c r="E18" s="6">
        <v>10.839489706223494</v>
      </c>
      <c r="F18" s="6">
        <v>0.57561881818641913</v>
      </c>
      <c r="G18" s="12"/>
      <c r="H18" s="12"/>
      <c r="I18" s="16"/>
    </row>
    <row r="19" spans="1:9" x14ac:dyDescent="0.45">
      <c r="A19" s="9"/>
      <c r="B19" s="8"/>
      <c r="C19" s="8"/>
      <c r="D19" s="8"/>
      <c r="E19" s="8"/>
      <c r="F19" s="8"/>
      <c r="G19" s="12"/>
      <c r="H19" s="12"/>
      <c r="I19" s="12"/>
    </row>
    <row r="20" spans="1:9" x14ac:dyDescent="0.45">
      <c r="A20" s="7"/>
      <c r="B20" s="8"/>
      <c r="C20" s="8"/>
      <c r="D20" s="8"/>
      <c r="E20" s="8"/>
      <c r="F20" s="8"/>
    </row>
    <row r="21" spans="1:9" x14ac:dyDescent="0.45">
      <c r="A21" s="7"/>
      <c r="B21" s="8"/>
      <c r="C21" s="8"/>
      <c r="D21" s="8"/>
      <c r="E21" s="8"/>
      <c r="F21" s="8"/>
    </row>
  </sheetData>
  <mergeCells count="3">
    <mergeCell ref="A2:F2"/>
    <mergeCell ref="I5:I18"/>
    <mergeCell ref="H11:H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22</vt:lpstr>
      <vt:lpstr>'22'!_Toc14282376</vt:lpstr>
      <vt:lpstr>'22'!Print_Area</vt:lpstr>
    </vt:vector>
  </TitlesOfParts>
  <Manager/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sazonov.k@outlook.com</dc:creator>
  <cp:keywords/>
  <dc:description/>
  <cp:lastModifiedBy>Mary Jane</cp:lastModifiedBy>
  <dcterms:created xsi:type="dcterms:W3CDTF">2019-09-26T17:14:13Z</dcterms:created>
  <dcterms:modified xsi:type="dcterms:W3CDTF">2023-09-21T18:28:56Z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