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toriaVasily\Desktop\Vasiliy\МАИ\Матстат\Лаба1\"/>
    </mc:Choice>
  </mc:AlternateContent>
  <xr:revisionPtr revIDLastSave="0" documentId="13_ncr:1_{13BD66D5-E290-4F5E-A2B6-9871474671D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12" sheetId="1" r:id="rId1"/>
  </sheets>
  <definedNames>
    <definedName name="_Toc14282376" localSheetId="0">'12'!$A$2</definedName>
    <definedName name="_xlchart.v1.0" hidden="1">'12'!$A$7:$A$20</definedName>
    <definedName name="_xlchart.v1.1" hidden="1">'12'!$B$7:$B$20</definedName>
    <definedName name="_xlchart.v1.2" hidden="1">'12'!$C$7:$C$20</definedName>
    <definedName name="_xlchart.v1.3" hidden="1">'12'!$D$7:$D$20</definedName>
    <definedName name="_xlnm.Print_Area" localSheetId="0">'12'!$A$1:$F$25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J7" i="1"/>
</calcChain>
</file>

<file path=xl/sharedStrings.xml><?xml version="1.0" encoding="utf-8"?>
<sst xmlns="http://schemas.openxmlformats.org/spreadsheetml/2006/main" count="29" uniqueCount="29">
  <si>
    <t>(в процентах)</t>
  </si>
  <si>
    <t>Возраст</t>
  </si>
  <si>
    <t>Очень хорошее</t>
  </si>
  <si>
    <t>Хорошее</t>
  </si>
  <si>
    <t>Плохое</t>
  </si>
  <si>
    <t>Очень плохое</t>
  </si>
  <si>
    <t>Затрудняюсь ответить</t>
  </si>
  <si>
    <t>Оценка состояния здоровья в настоящее время</t>
  </si>
  <si>
    <t>Таблица 12</t>
  </si>
  <si>
    <t>Всего</t>
  </si>
  <si>
    <t>15-19 лет</t>
  </si>
  <si>
    <t>20-24 лет</t>
  </si>
  <si>
    <t>25-29 лет</t>
  </si>
  <si>
    <t>30-34 лет</t>
  </si>
  <si>
    <t>35-39 лет</t>
  </si>
  <si>
    <t>40-44 лет</t>
  </si>
  <si>
    <t>45-49 лет</t>
  </si>
  <si>
    <t>50-54 лет</t>
  </si>
  <si>
    <t>55-59 лет</t>
  </si>
  <si>
    <t>60-64 лет</t>
  </si>
  <si>
    <t>65-69 лет</t>
  </si>
  <si>
    <t>70-74 лет</t>
  </si>
  <si>
    <t>75-79 лет</t>
  </si>
  <si>
    <t>80 лет и более</t>
  </si>
  <si>
    <t>мода</t>
  </si>
  <si>
    <t>медиана</t>
  </si>
  <si>
    <t>среднее</t>
  </si>
  <si>
    <t>Удовлетворительное(%)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</si>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</sst>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###\ ###\ ###\ ###\ ###\ ##0.0"/>
    <numFmt numFmtId="166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8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9">
    <xf numFmtId="0" fontId="0" fillId="0" borderId="0" xfId="0"/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165" fontId="9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Удовлет.</a:t>
            </a:r>
            <a:r>
              <a:rPr lang="ru-RU" baseline="0"/>
              <a:t> здоровье от возраста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'12'!$A$7:$A$20</c:f>
              <c:strCache>
                <c:ptCount val="14"/>
                <c:pt idx="0">
                  <c:v>15-19 лет</c:v>
                </c:pt>
                <c:pt idx="1">
                  <c:v>20-24 лет</c:v>
                </c:pt>
                <c:pt idx="2">
                  <c:v>25-29 лет</c:v>
                </c:pt>
                <c:pt idx="3">
                  <c:v>30-34 лет</c:v>
                </c:pt>
                <c:pt idx="4">
                  <c:v>35-39 лет</c:v>
                </c:pt>
                <c:pt idx="5">
                  <c:v>40-44 лет</c:v>
                </c:pt>
                <c:pt idx="6">
                  <c:v>45-49 лет</c:v>
                </c:pt>
                <c:pt idx="7">
                  <c:v>50-54 лет</c:v>
                </c:pt>
                <c:pt idx="8">
                  <c:v>55-59 лет</c:v>
                </c:pt>
                <c:pt idx="9">
                  <c:v>60-64 лет</c:v>
                </c:pt>
                <c:pt idx="10">
                  <c:v>65-69 лет</c:v>
                </c:pt>
                <c:pt idx="11">
                  <c:v>70-74 лет</c:v>
                </c:pt>
                <c:pt idx="12">
                  <c:v>75-79 лет</c:v>
                </c:pt>
                <c:pt idx="13">
                  <c:v>80 лет и более</c:v>
                </c:pt>
              </c:strCache>
            </c:strRef>
          </c:cat>
          <c:val>
            <c:numRef>
              <c:f>'12'!$D$7:$D$20</c:f>
              <c:numCache>
                <c:formatCode>#,##0.0</c:formatCode>
                <c:ptCount val="14"/>
                <c:pt idx="0">
                  <c:v>8.7511592972830474</c:v>
                </c:pt>
                <c:pt idx="1">
                  <c:v>9.2595901832596752</c:v>
                </c:pt>
                <c:pt idx="2">
                  <c:v>11.425470239889165</c:v>
                </c:pt>
                <c:pt idx="3">
                  <c:v>18.176123723440337</c:v>
                </c:pt>
                <c:pt idx="4">
                  <c:v>22.230915567349463</c:v>
                </c:pt>
                <c:pt idx="5">
                  <c:v>29.606124190169655</c:v>
                </c:pt>
                <c:pt idx="6">
                  <c:v>38.506250909802908</c:v>
                </c:pt>
                <c:pt idx="7">
                  <c:v>48.644326312272703</c:v>
                </c:pt>
                <c:pt idx="8">
                  <c:v>59.308805432162167</c:v>
                </c:pt>
                <c:pt idx="9">
                  <c:v>69.295863462041851</c:v>
                </c:pt>
                <c:pt idx="10">
                  <c:v>71.119053619381788</c:v>
                </c:pt>
                <c:pt idx="11">
                  <c:v>71.806145643295977</c:v>
                </c:pt>
                <c:pt idx="12">
                  <c:v>62.786616622939434</c:v>
                </c:pt>
                <c:pt idx="13">
                  <c:v>50.726820784540976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C-4D91-BB08-25A890E8E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0267312"/>
        <c:axId val="610264144"/>
      </c:barChart>
      <c:catAx>
        <c:axId val="61026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610264144"/>
        <c:crosses val="autoZero"/>
        <c:auto val="1"/>
        <c:lblAlgn val="ctr"/>
        <c:lblOffset val="100"/>
        <c:noMultiLvlLbl val="0"/>
      </c:catAx>
      <c:valAx>
        <c:axId val="61026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61026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Удовлет. здоровье от возраста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lotArea>
      <c:layout/>
      <c:pieChart>
        <c:varyColors val="1"/>
        <c:ser>
          <c:idx val="0"/>
          <c:order val="0"/>
          <c:cat>
            <c:strRef>
              <c:f>'12'!$A$7:$A$20</c:f>
              <c:strCache>
                <c:ptCount val="14"/>
                <c:pt idx="0">
                  <c:v>15-19 лет</c:v>
                </c:pt>
                <c:pt idx="1">
                  <c:v>20-24 лет</c:v>
                </c:pt>
                <c:pt idx="2">
                  <c:v>25-29 лет</c:v>
                </c:pt>
                <c:pt idx="3">
                  <c:v>30-34 лет</c:v>
                </c:pt>
                <c:pt idx="4">
                  <c:v>35-39 лет</c:v>
                </c:pt>
                <c:pt idx="5">
                  <c:v>40-44 лет</c:v>
                </c:pt>
                <c:pt idx="6">
                  <c:v>45-49 лет</c:v>
                </c:pt>
                <c:pt idx="7">
                  <c:v>50-54 лет</c:v>
                </c:pt>
                <c:pt idx="8">
                  <c:v>55-59 лет</c:v>
                </c:pt>
                <c:pt idx="9">
                  <c:v>60-64 лет</c:v>
                </c:pt>
                <c:pt idx="10">
                  <c:v>65-69 лет</c:v>
                </c:pt>
                <c:pt idx="11">
                  <c:v>70-74 лет</c:v>
                </c:pt>
                <c:pt idx="12">
                  <c:v>75-79 лет</c:v>
                </c:pt>
                <c:pt idx="13">
                  <c:v>80 лет и более</c:v>
                </c:pt>
              </c:strCache>
            </c:strRef>
          </c:cat>
          <c:val>
            <c:numRef>
              <c:f>'12'!$B$7:$B$20</c:f>
            </c:numRef>
          </c:val>
          <c:extLst>
            <c:ext xmlns:c16="http://schemas.microsoft.com/office/drawing/2014/chart" uri="{C3380CC4-5D6E-409C-BE32-E72D297353CC}">
              <c16:uniqueId val="{00000000-407A-4305-89D2-681B13FDA24F}"/>
            </c:ext>
          </c:extLst>
        </c:ser>
        <c:ser>
          <c:idx val="1"/>
          <c:order val="1"/>
          <c:cat>
            <c:strRef>
              <c:f>'12'!$A$7:$A$20</c:f>
              <c:strCache>
                <c:ptCount val="14"/>
                <c:pt idx="0">
                  <c:v>15-19 лет</c:v>
                </c:pt>
                <c:pt idx="1">
                  <c:v>20-24 лет</c:v>
                </c:pt>
                <c:pt idx="2">
                  <c:v>25-29 лет</c:v>
                </c:pt>
                <c:pt idx="3">
                  <c:v>30-34 лет</c:v>
                </c:pt>
                <c:pt idx="4">
                  <c:v>35-39 лет</c:v>
                </c:pt>
                <c:pt idx="5">
                  <c:v>40-44 лет</c:v>
                </c:pt>
                <c:pt idx="6">
                  <c:v>45-49 лет</c:v>
                </c:pt>
                <c:pt idx="7">
                  <c:v>50-54 лет</c:v>
                </c:pt>
                <c:pt idx="8">
                  <c:v>55-59 лет</c:v>
                </c:pt>
                <c:pt idx="9">
                  <c:v>60-64 лет</c:v>
                </c:pt>
                <c:pt idx="10">
                  <c:v>65-69 лет</c:v>
                </c:pt>
                <c:pt idx="11">
                  <c:v>70-74 лет</c:v>
                </c:pt>
                <c:pt idx="12">
                  <c:v>75-79 лет</c:v>
                </c:pt>
                <c:pt idx="13">
                  <c:v>80 лет и более</c:v>
                </c:pt>
              </c:strCache>
            </c:strRef>
          </c:cat>
          <c:val>
            <c:numRef>
              <c:f>'12'!$C$7:$C$20</c:f>
            </c:numRef>
          </c:val>
          <c:extLst>
            <c:ext xmlns:c16="http://schemas.microsoft.com/office/drawing/2014/chart" uri="{C3380CC4-5D6E-409C-BE32-E72D297353CC}">
              <c16:uniqueId val="{00000001-407A-4305-89D2-681B13FDA24F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04-4170-AC05-DC8B7C479E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04-4170-AC05-DC8B7C479E0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504-4170-AC05-DC8B7C479E0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504-4170-AC05-DC8B7C479E0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504-4170-AC05-DC8B7C479E0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504-4170-AC05-DC8B7C479E0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504-4170-AC05-DC8B7C479E0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504-4170-AC05-DC8B7C479E0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504-4170-AC05-DC8B7C479E0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504-4170-AC05-DC8B7C479E0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504-4170-AC05-DC8B7C479E0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504-4170-AC05-DC8B7C479E0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504-4170-AC05-DC8B7C479E0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504-4170-AC05-DC8B7C479E0E}"/>
              </c:ext>
            </c:extLst>
          </c:dPt>
          <c:cat>
            <c:strRef>
              <c:f>'12'!$A$7:$A$20</c:f>
              <c:strCache>
                <c:ptCount val="14"/>
                <c:pt idx="0">
                  <c:v>15-19 лет</c:v>
                </c:pt>
                <c:pt idx="1">
                  <c:v>20-24 лет</c:v>
                </c:pt>
                <c:pt idx="2">
                  <c:v>25-29 лет</c:v>
                </c:pt>
                <c:pt idx="3">
                  <c:v>30-34 лет</c:v>
                </c:pt>
                <c:pt idx="4">
                  <c:v>35-39 лет</c:v>
                </c:pt>
                <c:pt idx="5">
                  <c:v>40-44 лет</c:v>
                </c:pt>
                <c:pt idx="6">
                  <c:v>45-49 лет</c:v>
                </c:pt>
                <c:pt idx="7">
                  <c:v>50-54 лет</c:v>
                </c:pt>
                <c:pt idx="8">
                  <c:v>55-59 лет</c:v>
                </c:pt>
                <c:pt idx="9">
                  <c:v>60-64 лет</c:v>
                </c:pt>
                <c:pt idx="10">
                  <c:v>65-69 лет</c:v>
                </c:pt>
                <c:pt idx="11">
                  <c:v>70-74 лет</c:v>
                </c:pt>
                <c:pt idx="12">
                  <c:v>75-79 лет</c:v>
                </c:pt>
                <c:pt idx="13">
                  <c:v>80 лет и более</c:v>
                </c:pt>
              </c:strCache>
            </c:strRef>
          </c:cat>
          <c:val>
            <c:numRef>
              <c:f>'12'!$D$7:$D$20</c:f>
              <c:numCache>
                <c:formatCode>#,##0.0</c:formatCode>
                <c:ptCount val="14"/>
                <c:pt idx="0">
                  <c:v>8.7511592972830474</c:v>
                </c:pt>
                <c:pt idx="1">
                  <c:v>9.2595901832596752</c:v>
                </c:pt>
                <c:pt idx="2">
                  <c:v>11.425470239889165</c:v>
                </c:pt>
                <c:pt idx="3">
                  <c:v>18.176123723440337</c:v>
                </c:pt>
                <c:pt idx="4">
                  <c:v>22.230915567349463</c:v>
                </c:pt>
                <c:pt idx="5">
                  <c:v>29.606124190169655</c:v>
                </c:pt>
                <c:pt idx="6">
                  <c:v>38.506250909802908</c:v>
                </c:pt>
                <c:pt idx="7">
                  <c:v>48.644326312272703</c:v>
                </c:pt>
                <c:pt idx="8">
                  <c:v>59.308805432162167</c:v>
                </c:pt>
                <c:pt idx="9">
                  <c:v>69.295863462041851</c:v>
                </c:pt>
                <c:pt idx="10">
                  <c:v>71.119053619381788</c:v>
                </c:pt>
                <c:pt idx="11">
                  <c:v>71.806145643295977</c:v>
                </c:pt>
                <c:pt idx="12">
                  <c:v>62.786616622939434</c:v>
                </c:pt>
                <c:pt idx="13">
                  <c:v>50.726820784540976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7A-4305-89D2-681B13FDA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ru-RU" sz="1800" b="0" i="0" baseline="0">
                <a:effectLst/>
              </a:rPr>
              <a:t>Удовлет. здоровье от возраста</a:t>
            </a:r>
            <a:endParaRPr lang="en-150" sz="1400">
              <a:effectLst/>
            </a:endParaRPr>
          </a:p>
        </cx:rich>
      </cx:tx>
    </cx:title>
    <cx:plotArea>
      <cx:plotAreaRegion>
        <cx:series layoutId="clusteredColumn" hidden="1" uniqueId="{461F79C5-C087-42D4-BCD1-BA018B09A2B6}" formatIdx="0">
          <cx:dataId val="0"/>
          <cx:layoutPr>
            <cx:aggregation/>
          </cx:layoutPr>
          <cx:axisId val="1"/>
        </cx:series>
        <cx:series layoutId="paretoLine" ownerIdx="0" uniqueId="{A13392EB-95D5-4E2F-BD72-BB4F239AB12B}" formatIdx="1">
          <cx:axisId val="2"/>
        </cx:series>
        <cx:series layoutId="clusteredColumn" hidden="1" uniqueId="{26A8DE13-ED72-4217-AC2C-45BED221A72F}" formatIdx="2">
          <cx:dataId val="1"/>
          <cx:layoutPr>
            <cx:aggregation/>
          </cx:layoutPr>
          <cx:axisId val="1"/>
        </cx:series>
        <cx:series layoutId="paretoLine" ownerIdx="2" uniqueId="{6F9AFA2B-5104-47D7-A7F4-79D1A467783E}" formatIdx="3">
          <cx:axisId val="2"/>
        </cx:series>
        <cx:series layoutId="clusteredColumn" uniqueId="{8F52C677-275C-43B6-ADC6-60CF20C5BED0}" formatIdx="4">
          <cx:dataId val="2"/>
          <cx:layoutPr>
            <cx:aggregation/>
          </cx:layoutPr>
          <cx:axisId val="1"/>
        </cx:series>
        <cx:series layoutId="paretoLine" ownerIdx="4" uniqueId="{3FEC460A-2633-4B7E-A085-9BB724306762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232410</xdr:colOff>
      <xdr:row>6</xdr:row>
      <xdr:rowOff>97155</xdr:rowOff>
    </xdr:from>
    <xdr:to>
      <xdr:col>17</xdr:col>
      <xdr:colOff>190500</xdr:colOff>
      <xdr:row>22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CED32-3D84-F0BE-3DEE-4CCC7318A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139065</xdr:rowOff>
    </xdr:from>
    <xdr:to>
      <xdr:col>8</xdr:col>
      <xdr:colOff>419100</xdr:colOff>
      <xdr:row>36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D99BF0-CFCF-3234-FA58-F67D6E8FF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125736</xdr:colOff>
      <xdr:row>22</xdr:row>
      <xdr:rowOff>150495</xdr:rowOff>
    </xdr:from>
    <xdr:to>
      <xdr:col>17</xdr:col>
      <xdr:colOff>83826</xdr:colOff>
      <xdr:row>38</xdr:row>
      <xdr:rowOff>89535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698C382-5164-4C37-33B6-4BB6964392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96896" y="366331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150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pane xSplit="1" ySplit="5" topLeftCell="B7" activePane="bottomRight" state="frozen"/>
      <selection pane="topRight" activeCell="B1" sqref="B1"/>
      <selection pane="bottomLeft" activeCell="A6" sqref="A6"/>
      <selection pane="bottomRight" activeCell="I13" sqref="I13:I14"/>
    </sheetView>
  </sheetViews>
  <sheetFormatPr defaultColWidth="9.1015625" defaultRowHeight="13.8" x14ac:dyDescent="0.45"/>
  <cols>
    <col min="1" max="1" width="29.3671875" style="1" customWidth="1"/>
    <col min="2" max="3" width="18.89453125" style="2" hidden="1" customWidth="1"/>
    <col min="4" max="4" width="18.89453125" style="2" customWidth="1"/>
    <col min="5" max="7" width="18.89453125" style="2" hidden="1" customWidth="1"/>
    <col min="8" max="16384" width="9.1015625" style="2"/>
  </cols>
  <sheetData>
    <row r="1" spans="1:10" x14ac:dyDescent="0.45">
      <c r="A1" s="12"/>
      <c r="G1" s="11" t="s">
        <v>8</v>
      </c>
    </row>
    <row r="2" spans="1:10" x14ac:dyDescent="0.45">
      <c r="A2" s="16" t="s">
        <v>7</v>
      </c>
      <c r="B2" s="16"/>
      <c r="C2" s="16"/>
      <c r="D2" s="16"/>
      <c r="E2" s="16"/>
      <c r="F2" s="16"/>
      <c r="G2" s="16"/>
    </row>
    <row r="3" spans="1:10" ht="14.4" x14ac:dyDescent="0.55000000000000004">
      <c r="A3"/>
      <c r="B3"/>
      <c r="C3"/>
      <c r="D3"/>
      <c r="E3"/>
      <c r="F3"/>
      <c r="G3" s="3" t="s">
        <v>0</v>
      </c>
    </row>
    <row r="4" spans="1:10" x14ac:dyDescent="0.45">
      <c r="A4" s="4" t="s">
        <v>1</v>
      </c>
      <c r="B4" s="4" t="s">
        <v>2</v>
      </c>
      <c r="C4" s="4" t="s">
        <v>3</v>
      </c>
      <c r="D4" s="4" t="s">
        <v>27</v>
      </c>
      <c r="E4" s="4" t="s">
        <v>4</v>
      </c>
      <c r="F4" s="4" t="s">
        <v>5</v>
      </c>
      <c r="G4" s="4" t="s">
        <v>6</v>
      </c>
      <c r="H4" s="2" t="s">
        <v>24</v>
      </c>
      <c r="I4" s="2" t="s">
        <v>25</v>
      </c>
      <c r="J4" s="2" t="s">
        <v>26</v>
      </c>
    </row>
    <row r="5" spans="1:10" ht="9.75" hidden="1" customHeight="1" x14ac:dyDescent="0.45">
      <c r="A5" s="5"/>
      <c r="B5" s="6">
        <v>1</v>
      </c>
      <c r="C5" s="6">
        <v>2</v>
      </c>
      <c r="D5" s="6">
        <v>3</v>
      </c>
      <c r="E5" s="6">
        <v>4</v>
      </c>
      <c r="F5" s="6">
        <v>5</v>
      </c>
      <c r="G5" s="6">
        <v>6</v>
      </c>
    </row>
    <row r="6" spans="1:10" hidden="1" x14ac:dyDescent="0.45">
      <c r="A6" s="14" t="s">
        <v>9</v>
      </c>
      <c r="B6" s="7">
        <v>5.8848666085467931</v>
      </c>
      <c r="C6" s="7">
        <v>42.919431684757612</v>
      </c>
      <c r="D6" s="7">
        <v>43.0767274277081</v>
      </c>
      <c r="E6" s="7">
        <v>7.2846947017291503</v>
      </c>
      <c r="F6" s="7">
        <v>0.74542642490848288</v>
      </c>
      <c r="G6" s="7">
        <v>8.8853152349862588E-2</v>
      </c>
    </row>
    <row r="7" spans="1:10" x14ac:dyDescent="0.45">
      <c r="A7" s="13" t="s">
        <v>10</v>
      </c>
      <c r="B7" s="7">
        <v>25.917081612634913</v>
      </c>
      <c r="C7" s="7">
        <v>64.431218820252553</v>
      </c>
      <c r="D7" s="7">
        <v>8.7511592972830474</v>
      </c>
      <c r="E7" s="7">
        <v>0.68549567517606491</v>
      </c>
      <c r="F7" s="7">
        <v>0.18555915552369021</v>
      </c>
      <c r="G7" s="7">
        <v>2.9485439129732866E-2</v>
      </c>
      <c r="H7" s="15"/>
      <c r="I7" s="15"/>
      <c r="J7" s="17">
        <f>AVERAGE(D7:D20)</f>
        <v>40.831661856273506</v>
      </c>
    </row>
    <row r="8" spans="1:10" x14ac:dyDescent="0.45">
      <c r="A8" s="13" t="s">
        <v>11</v>
      </c>
      <c r="B8" s="7">
        <v>23.18464742650071</v>
      </c>
      <c r="C8" s="7">
        <v>66.896853560266024</v>
      </c>
      <c r="D8" s="7">
        <v>9.2595901832596752</v>
      </c>
      <c r="E8" s="7">
        <v>0.47172790522856906</v>
      </c>
      <c r="F8" s="7">
        <v>0.18029030692444831</v>
      </c>
      <c r="G8" s="7">
        <v>6.8906178205792286E-3</v>
      </c>
      <c r="H8" s="15"/>
      <c r="I8" s="15"/>
      <c r="J8" s="18"/>
    </row>
    <row r="9" spans="1:10" x14ac:dyDescent="0.45">
      <c r="A9" s="13" t="s">
        <v>12</v>
      </c>
      <c r="B9" s="7">
        <v>16.285830417162071</v>
      </c>
      <c r="C9" s="7">
        <v>71.547563359284212</v>
      </c>
      <c r="D9" s="7">
        <v>11.425470239889165</v>
      </c>
      <c r="E9" s="7">
        <v>0.5896088634823422</v>
      </c>
      <c r="F9" s="7">
        <v>0.11080590799405457</v>
      </c>
      <c r="G9" s="7">
        <v>4.0721212188146089E-2</v>
      </c>
      <c r="H9" s="15"/>
      <c r="I9" s="15"/>
      <c r="J9" s="18"/>
    </row>
    <row r="10" spans="1:10" x14ac:dyDescent="0.45">
      <c r="A10" s="13" t="s">
        <v>13</v>
      </c>
      <c r="B10" s="7">
        <v>10.906773748539969</v>
      </c>
      <c r="C10" s="7">
        <v>70.125525400036878</v>
      </c>
      <c r="D10" s="7">
        <v>18.176123723440337</v>
      </c>
      <c r="E10" s="7">
        <v>0.49734025093435713</v>
      </c>
      <c r="F10" s="7">
        <v>0.17707378766954593</v>
      </c>
      <c r="G10" s="7">
        <v>0.11716308937890596</v>
      </c>
      <c r="H10" s="15"/>
      <c r="I10" s="15"/>
      <c r="J10" s="18"/>
    </row>
    <row r="11" spans="1:10" x14ac:dyDescent="0.45">
      <c r="A11" s="13" t="s">
        <v>14</v>
      </c>
      <c r="B11" s="7">
        <v>8.1000851062668087</v>
      </c>
      <c r="C11" s="7">
        <v>68.486043857649335</v>
      </c>
      <c r="D11" s="7">
        <v>22.230915567349463</v>
      </c>
      <c r="E11" s="7">
        <v>0.98375926331379049</v>
      </c>
      <c r="F11" s="7">
        <v>0.11820963440867456</v>
      </c>
      <c r="G11" s="7">
        <v>8.0986571011921804E-2</v>
      </c>
      <c r="H11" s="15"/>
      <c r="I11" s="15"/>
      <c r="J11" s="18"/>
    </row>
    <row r="12" spans="1:10" x14ac:dyDescent="0.45">
      <c r="A12" s="13" t="s">
        <v>15</v>
      </c>
      <c r="B12" s="7">
        <v>5.7093640470837306</v>
      </c>
      <c r="C12" s="7">
        <v>63.135493945141796</v>
      </c>
      <c r="D12" s="7">
        <v>29.606124190169655</v>
      </c>
      <c r="E12" s="7">
        <v>1.290646276184725</v>
      </c>
      <c r="F12" s="7">
        <v>0.2075326639731247</v>
      </c>
      <c r="G12" s="7">
        <v>5.0838877446966253E-2</v>
      </c>
      <c r="H12" s="15"/>
      <c r="I12" s="15"/>
      <c r="J12" s="18"/>
    </row>
    <row r="13" spans="1:10" x14ac:dyDescent="0.45">
      <c r="A13" s="13" t="s">
        <v>16</v>
      </c>
      <c r="B13" s="7">
        <v>3.3598320590545079</v>
      </c>
      <c r="C13" s="7">
        <v>55.846700619263245</v>
      </c>
      <c r="D13" s="7">
        <v>38.506250909802908</v>
      </c>
      <c r="E13" s="7">
        <v>2.0135163994413237</v>
      </c>
      <c r="F13" s="7">
        <v>0.2079601117692649</v>
      </c>
      <c r="G13" s="7">
        <v>6.5739900668748061E-2</v>
      </c>
      <c r="H13" s="15"/>
      <c r="I13" s="17">
        <f>MEDIAN(D7:D20)</f>
        <v>43.575288611037806</v>
      </c>
      <c r="J13" s="18"/>
    </row>
    <row r="14" spans="1:10" x14ac:dyDescent="0.45">
      <c r="A14" s="13" t="s">
        <v>17</v>
      </c>
      <c r="B14" s="7">
        <v>2.2805105602326385</v>
      </c>
      <c r="C14" s="7">
        <v>45.81827673077354</v>
      </c>
      <c r="D14" s="7">
        <v>48.644326312272703</v>
      </c>
      <c r="E14" s="7">
        <v>2.8103413842747598</v>
      </c>
      <c r="F14" s="7">
        <v>0.35882067814771085</v>
      </c>
      <c r="G14" s="7">
        <v>8.7724334298649301E-2</v>
      </c>
      <c r="H14" s="15"/>
      <c r="I14" s="18"/>
      <c r="J14" s="18"/>
    </row>
    <row r="15" spans="1:10" x14ac:dyDescent="0.45">
      <c r="A15" s="13" t="s">
        <v>18</v>
      </c>
      <c r="B15" s="7">
        <v>1.587856798138463</v>
      </c>
      <c r="C15" s="7">
        <v>33.942730288565208</v>
      </c>
      <c r="D15" s="7">
        <v>59.308805432162167</v>
      </c>
      <c r="E15" s="7">
        <v>4.850614634936484</v>
      </c>
      <c r="F15" s="7">
        <v>0.25592326931078591</v>
      </c>
      <c r="G15" s="7">
        <v>5.4069576886890951E-2</v>
      </c>
      <c r="H15" s="15"/>
      <c r="I15" s="15"/>
      <c r="J15" s="18"/>
    </row>
    <row r="16" spans="1:10" x14ac:dyDescent="0.45">
      <c r="A16" s="13" t="s">
        <v>19</v>
      </c>
      <c r="B16" s="7">
        <v>0.82162100658272896</v>
      </c>
      <c r="C16" s="7">
        <v>21.777097447451517</v>
      </c>
      <c r="D16" s="7">
        <v>69.295863462041851</v>
      </c>
      <c r="E16" s="7">
        <v>7.6903758645410187</v>
      </c>
      <c r="F16" s="7">
        <v>0.36879386556563326</v>
      </c>
      <c r="G16" s="7">
        <v>4.6248353817242058E-2</v>
      </c>
      <c r="H16" s="15"/>
      <c r="I16" s="15"/>
      <c r="J16" s="18"/>
    </row>
    <row r="17" spans="1:10" x14ac:dyDescent="0.45">
      <c r="A17" s="13" t="s">
        <v>20</v>
      </c>
      <c r="B17" s="7">
        <v>0.58331956980983679</v>
      </c>
      <c r="C17" s="7">
        <v>15.540256866269869</v>
      </c>
      <c r="D17" s="7">
        <v>71.119053619381788</v>
      </c>
      <c r="E17" s="7">
        <v>11.759947501668426</v>
      </c>
      <c r="F17" s="7">
        <v>0.83515912197723452</v>
      </c>
      <c r="G17" s="7">
        <v>0.16226332089284581</v>
      </c>
      <c r="H17" s="15"/>
      <c r="I17" s="15"/>
      <c r="J17" s="18"/>
    </row>
    <row r="18" spans="1:10" x14ac:dyDescent="0.45">
      <c r="A18" s="13" t="s">
        <v>21</v>
      </c>
      <c r="B18" s="7">
        <v>0.31364158422000837</v>
      </c>
      <c r="C18" s="7">
        <v>8.7721187069160163</v>
      </c>
      <c r="D18" s="7">
        <v>71.806145643295977</v>
      </c>
      <c r="E18" s="7">
        <v>17.633253826849113</v>
      </c>
      <c r="F18" s="7">
        <v>1.3304910167578357</v>
      </c>
      <c r="G18" s="7">
        <v>0.1443492219610569</v>
      </c>
      <c r="H18" s="7" t="s">
        <v>28</v>
      </c>
      <c r="I18" s="15"/>
      <c r="J18" s="18"/>
    </row>
    <row r="19" spans="1:10" x14ac:dyDescent="0.45">
      <c r="A19" s="13" t="s">
        <v>22</v>
      </c>
      <c r="B19" s="7">
        <v>0.29414069515958474</v>
      </c>
      <c r="C19" s="7">
        <v>6.0630122246762976</v>
      </c>
      <c r="D19" s="7">
        <v>62.786616622939434</v>
      </c>
      <c r="E19" s="7">
        <v>27.976895164152037</v>
      </c>
      <c r="F19" s="7">
        <v>2.7892558174369735</v>
      </c>
      <c r="G19" s="7">
        <v>9.0079475635670606E-2</v>
      </c>
      <c r="H19" s="15"/>
      <c r="I19" s="15"/>
      <c r="J19" s="18"/>
    </row>
    <row r="20" spans="1:10" x14ac:dyDescent="0.45">
      <c r="A20" s="13" t="s">
        <v>23</v>
      </c>
      <c r="B20" s="7">
        <v>0.17339340500445535</v>
      </c>
      <c r="C20" s="7">
        <v>3.7694703498001214</v>
      </c>
      <c r="D20" s="7">
        <v>50.726820784540976</v>
      </c>
      <c r="E20" s="7">
        <v>39.072484518448128</v>
      </c>
      <c r="F20" s="7">
        <v>6.0038129779300027</v>
      </c>
      <c r="G20" s="7">
        <v>0.25401796427631756</v>
      </c>
      <c r="H20" s="15"/>
      <c r="I20" s="15"/>
      <c r="J20" s="18"/>
    </row>
    <row r="21" spans="1:10" x14ac:dyDescent="0.45">
      <c r="A21" s="10"/>
      <c r="B21" s="9"/>
      <c r="C21" s="9"/>
      <c r="D21" s="9"/>
      <c r="E21" s="9"/>
      <c r="F21" s="9"/>
      <c r="G21" s="9"/>
    </row>
    <row r="22" spans="1:10" x14ac:dyDescent="0.45">
      <c r="A22" s="8"/>
      <c r="B22" s="9"/>
      <c r="C22" s="9"/>
      <c r="D22" s="9"/>
      <c r="E22" s="9"/>
      <c r="F22" s="9"/>
      <c r="G22" s="9"/>
    </row>
    <row r="23" spans="1:10" x14ac:dyDescent="0.45">
      <c r="A23" s="8"/>
      <c r="B23" s="9"/>
      <c r="C23" s="9"/>
      <c r="D23" s="9"/>
      <c r="E23" s="9"/>
      <c r="F23" s="9"/>
      <c r="G23" s="9"/>
    </row>
  </sheetData>
  <mergeCells count="3">
    <mergeCell ref="A2:G2"/>
    <mergeCell ref="I13:I14"/>
    <mergeCell ref="J7:J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12</vt:lpstr>
      <vt:lpstr>'12'!_Toc14282376</vt:lpstr>
      <vt:lpstr>'12'!Print_Area</vt:lpstr>
    </vt:vector>
  </TitlesOfParts>
  <Manager/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sazonov.k@outlook.com</dc:creator>
  <cp:keywords/>
  <dc:description/>
  <cp:lastModifiedBy>Mary Jane</cp:lastModifiedBy>
  <dcterms:created xsi:type="dcterms:W3CDTF">2019-09-26T17:14:13Z</dcterms:created>
  <dcterms:modified xsi:type="dcterms:W3CDTF">2023-09-21T18:31:11Z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