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vique\Documents\Projects\iliketurtles\data\"/>
    </mc:Choice>
  </mc:AlternateContent>
  <xr:revisionPtr revIDLastSave="0" documentId="13_ncr:1_{1EE3271A-AFB9-41B6-8D43-8C956AF6C548}" xr6:coauthVersionLast="47" xr6:coauthVersionMax="47" xr10:uidLastSave="{00000000-0000-0000-0000-000000000000}"/>
  <bookViews>
    <workbookView xWindow="-108" yWindow="-108" windowWidth="23256" windowHeight="12576" xr2:uid="{00000000-000D-0000-FFFF-FFFF00000000}"/>
  </bookViews>
  <sheets>
    <sheet name="Nest_turtle" sheetId="1" r:id="rId1"/>
    <sheet name="Nest_2" sheetId="4" r:id="rId2"/>
    <sheet name="Nest_4" sheetId="3" r:id="rId3"/>
    <sheet name="Nest" sheetId="2" r:id="rId4"/>
  </sheets>
  <definedNames>
    <definedName name="_xlnm._FilterDatabase" localSheetId="0" hidden="1">Nest_turtle!$A$1:$AP$61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3" i="1" l="1"/>
  <c r="AK3" i="1"/>
  <c r="AO3" i="1" s="1"/>
  <c r="AO2" i="1"/>
  <c r="A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Cintia Miranda</author>
  </authors>
  <commentList>
    <comment ref="U80" authorId="0" shapeId="0" xr:uid="{65A3867D-6648-4E74-84E4-8348AB198167}">
      <text>
        <r>
          <rPr>
            <b/>
            <sz val="9"/>
            <color indexed="81"/>
            <rFont val="Segoe UI"/>
            <charset val="1"/>
          </rPr>
          <t>Cintia Miranda:</t>
        </r>
        <r>
          <rPr>
            <sz val="9"/>
            <color indexed="81"/>
            <rFont val="Segoe UI"/>
            <charset val="1"/>
          </rPr>
          <t xml:space="preserve">
Corrigir #nest no vial (36 para 37)
</t>
        </r>
      </text>
    </comment>
  </commentList>
</comments>
</file>

<file path=xl/sharedStrings.xml><?xml version="1.0" encoding="utf-8"?>
<sst xmlns="http://schemas.openxmlformats.org/spreadsheetml/2006/main" count="2654" uniqueCount="355">
  <si>
    <t>N_REGISTRO</t>
  </si>
  <si>
    <t>PRAIA</t>
  </si>
  <si>
    <t>TURTLE ID</t>
  </si>
  <si>
    <t>DATA_OCORR</t>
  </si>
  <si>
    <t>N_NINHO</t>
  </si>
  <si>
    <t>HORA_OCORR</t>
  </si>
  <si>
    <t>GPS_ID</t>
  </si>
  <si>
    <t>WAYPOINT</t>
  </si>
  <si>
    <t>LATITUDE</t>
  </si>
  <si>
    <t>LONGITUDE</t>
  </si>
  <si>
    <t>MARCAS_RET</t>
  </si>
  <si>
    <t>COMP_CASCO</t>
  </si>
  <si>
    <t>LARG_CASCO</t>
  </si>
  <si>
    <t>COLETA_MAT_FEMEAS</t>
  </si>
  <si>
    <t>VIAL _N</t>
  </si>
  <si>
    <t>SITUACAO</t>
  </si>
  <si>
    <t>TEMP_LOGGER_ID</t>
  </si>
  <si>
    <t>TEMP_LOGGER_DEPLOYED</t>
  </si>
  <si>
    <t>TEMP_LOGGER_REMOVED</t>
  </si>
  <si>
    <t>TEMP_TRANSF</t>
  </si>
  <si>
    <t>OVOS_TRANSF</t>
  </si>
  <si>
    <t>OVOS_FUR</t>
  </si>
  <si>
    <t>LATITUDE_DESTINO</t>
  </si>
  <si>
    <t>LONGITUDE_DESTINO</t>
  </si>
  <si>
    <t>DATA_ECLOS</t>
  </si>
  <si>
    <t>DATA_ABERT</t>
  </si>
  <si>
    <t>HIST_NINHO</t>
  </si>
  <si>
    <t>VIVOS</t>
  </si>
  <si>
    <t>NATIMORTOS</t>
  </si>
  <si>
    <t>OVOS_N_ECL</t>
  </si>
  <si>
    <t>OVOS_TOT</t>
  </si>
  <si>
    <t>COLETA_MAT_Filhotes</t>
  </si>
  <si>
    <t>Filhotes amostrados</t>
  </si>
  <si>
    <t>Tempo de incubação</t>
  </si>
  <si>
    <t>Hatching success</t>
  </si>
  <si>
    <t>OBSERVACAO</t>
  </si>
  <si>
    <t>SCL</t>
  </si>
  <si>
    <t>SWC</t>
  </si>
  <si>
    <t>Weight</t>
  </si>
  <si>
    <t>body depth</t>
  </si>
  <si>
    <t>Sample ID</t>
  </si>
  <si>
    <t>NOTES</t>
  </si>
  <si>
    <t>Filhote 1</t>
  </si>
  <si>
    <t>Filhote 2</t>
  </si>
  <si>
    <t>DATA_ECLOSÃO</t>
  </si>
  <si>
    <t>Filhote 3</t>
  </si>
  <si>
    <t>Filhote 4</t>
  </si>
  <si>
    <t>Filhote 5</t>
  </si>
  <si>
    <t>Filhote 6</t>
  </si>
  <si>
    <t>Filhote 7</t>
  </si>
  <si>
    <t>Filhote 8</t>
  </si>
  <si>
    <t>Filhote 9</t>
  </si>
  <si>
    <t>Filhote 10</t>
  </si>
  <si>
    <t>Filhote 11</t>
  </si>
  <si>
    <t>Filhote 12</t>
  </si>
  <si>
    <t>Filhote 13</t>
  </si>
  <si>
    <t>Filhote 14</t>
  </si>
  <si>
    <t>Filhote 15</t>
  </si>
  <si>
    <t>Filhote 16</t>
  </si>
  <si>
    <t>Filhote 17</t>
  </si>
  <si>
    <t>Filhote 18</t>
  </si>
  <si>
    <t>Filhote 19</t>
  </si>
  <si>
    <t>Filhote 20</t>
  </si>
  <si>
    <t>Filhote 21</t>
  </si>
  <si>
    <t>Filhote 22</t>
  </si>
  <si>
    <t>Filhote 23</t>
  </si>
  <si>
    <t>Filhote 24</t>
  </si>
  <si>
    <t>Filhote 25</t>
  </si>
  <si>
    <t>Filhote 26</t>
  </si>
  <si>
    <t>Filhote 27</t>
  </si>
  <si>
    <t>Filhote 28</t>
  </si>
  <si>
    <t>Filhote 29</t>
  </si>
  <si>
    <t>Filhote 30</t>
  </si>
  <si>
    <t>Filhote 31</t>
  </si>
  <si>
    <t>Filhote 32</t>
  </si>
  <si>
    <t>Filhote 33</t>
  </si>
  <si>
    <t>Filhote 34</t>
  </si>
  <si>
    <t>Filhote 35</t>
  </si>
  <si>
    <t>Filhote 36</t>
  </si>
  <si>
    <t>Filhote 37</t>
  </si>
  <si>
    <t>Filhote 38</t>
  </si>
  <si>
    <t>Filhote 39</t>
  </si>
  <si>
    <t>Filhote 40</t>
  </si>
  <si>
    <t>Filhote 41</t>
  </si>
  <si>
    <t>Filhote 42</t>
  </si>
  <si>
    <t>Filhote 43</t>
  </si>
  <si>
    <t>Filhote 44</t>
  </si>
  <si>
    <t>Filhote 45</t>
  </si>
  <si>
    <t>Filhote 46</t>
  </si>
  <si>
    <t>Filhote 47</t>
  </si>
  <si>
    <t>Filhote 48</t>
  </si>
  <si>
    <t>Filhote 49</t>
  </si>
  <si>
    <t>Filhote 50</t>
  </si>
  <si>
    <t>Filhote 51</t>
  </si>
  <si>
    <t>Filhote 52</t>
  </si>
  <si>
    <t>Filhote 53</t>
  </si>
  <si>
    <t>Filhote 54</t>
  </si>
  <si>
    <t>Filhote 55</t>
  </si>
  <si>
    <t>Filhote 56</t>
  </si>
  <si>
    <t>Filhote 57</t>
  </si>
  <si>
    <t>Filhote 58</t>
  </si>
  <si>
    <t>Filhote 59</t>
  </si>
  <si>
    <t>Filhote 60</t>
  </si>
  <si>
    <t>Filhote 61</t>
  </si>
  <si>
    <t>Filhote 62</t>
  </si>
  <si>
    <t>Filhote 63</t>
  </si>
  <si>
    <t>Filhote 64</t>
  </si>
  <si>
    <t>Filhote 65</t>
  </si>
  <si>
    <t>Filhote 66</t>
  </si>
  <si>
    <t>Filhote 67</t>
  </si>
  <si>
    <t>Filhote 68</t>
  </si>
  <si>
    <t>Filhote 69</t>
  </si>
  <si>
    <t>Filhote 70</t>
  </si>
  <si>
    <t>Filhote 71</t>
  </si>
  <si>
    <t>Filhote 72</t>
  </si>
  <si>
    <t>Filhote 73</t>
  </si>
  <si>
    <t>Filhote 74</t>
  </si>
  <si>
    <t>Filhote 75</t>
  </si>
  <si>
    <t>Filhote 76</t>
  </si>
  <si>
    <t>Filhote 77</t>
  </si>
  <si>
    <t>Filhote 78</t>
  </si>
  <si>
    <t>Filhote 79</t>
  </si>
  <si>
    <t>Filhote 80</t>
  </si>
  <si>
    <t>Filhote 81</t>
  </si>
  <si>
    <t>Filhote 82</t>
  </si>
  <si>
    <t>Filhote 83</t>
  </si>
  <si>
    <t>Filhote 84</t>
  </si>
  <si>
    <t>Filhote 85</t>
  </si>
  <si>
    <t>Filhote 86</t>
  </si>
  <si>
    <t>Filhote 87</t>
  </si>
  <si>
    <t>Filhote 88</t>
  </si>
  <si>
    <t>Filhote 89</t>
  </si>
  <si>
    <t>Filhote 90</t>
  </si>
  <si>
    <t>Filhote 91</t>
  </si>
  <si>
    <t>Filhote 92</t>
  </si>
  <si>
    <t>Filhote 93</t>
  </si>
  <si>
    <t>Filhote 94</t>
  </si>
  <si>
    <t>Filhote 95</t>
  </si>
  <si>
    <t>dd-mmm-yyyy</t>
  </si>
  <si>
    <t xml:space="preserve">Tiny Tag: </t>
  </si>
  <si>
    <t xml:space="preserve">Deployed: </t>
  </si>
  <si>
    <t>dd-mmm-yyyy h:mm</t>
  </si>
  <si>
    <t xml:space="preserve">Removed: </t>
  </si>
  <si>
    <t>Fn° - tag/ tag</t>
  </si>
  <si>
    <t>Filhote 96</t>
  </si>
  <si>
    <t>NA</t>
  </si>
  <si>
    <t>BR 83209</t>
  </si>
  <si>
    <t>BRA 21740</t>
  </si>
  <si>
    <t>n°</t>
  </si>
  <si>
    <t>Fn°</t>
  </si>
  <si>
    <t>hh:mm</t>
  </si>
  <si>
    <t>10 ou 11</t>
  </si>
  <si>
    <t>n° cm</t>
  </si>
  <si>
    <t>SIM ou NÃO</t>
  </si>
  <si>
    <t>I -  P ou NA</t>
  </si>
  <si>
    <t>n° ID</t>
  </si>
  <si>
    <t>dd-mmm-yyyy hh:mm</t>
  </si>
  <si>
    <t>A / NA</t>
  </si>
  <si>
    <t>n° / NA</t>
  </si>
  <si>
    <t xml:space="preserve">NÃO ou SIM </t>
  </si>
  <si>
    <t>ND/SD/ML/CD</t>
  </si>
  <si>
    <t>SU/PA/PM/PE/OT -NA</t>
  </si>
  <si>
    <t>LEO</t>
  </si>
  <si>
    <t>CD</t>
  </si>
  <si>
    <t>NÃO</t>
  </si>
  <si>
    <t xml:space="preserve">I  </t>
  </si>
  <si>
    <t>I</t>
  </si>
  <si>
    <t xml:space="preserve">Foram retirados 30 ovos, depositado o Logger, ovos devolvidos cuidadosamente e desova enterrada. </t>
  </si>
  <si>
    <t>SD</t>
  </si>
  <si>
    <t>F1</t>
  </si>
  <si>
    <t>BRA 27978</t>
  </si>
  <si>
    <t>BRA 27979</t>
  </si>
  <si>
    <t xml:space="preserve">SIM </t>
  </si>
  <si>
    <t>#SD 29-Dec-2021 BRA 27978 BRA 27979</t>
  </si>
  <si>
    <t># Nn° - SD ou ML dd-mmm-yyyy Marcas</t>
  </si>
  <si>
    <t xml:space="preserve">F1 - pintada. Fêmea robusta, cicatiriz na nadadeira anterior esquerda (foto). Desceu às 1:50. </t>
  </si>
  <si>
    <t>#N3 31-Dec-2021 BRA 27978 BRA 27979</t>
  </si>
  <si>
    <t>ML</t>
  </si>
  <si>
    <t>F2</t>
  </si>
  <si>
    <t>BR 99314</t>
  </si>
  <si>
    <t>BR 99319</t>
  </si>
  <si>
    <t>SIM</t>
  </si>
  <si>
    <t>#ML 02-Jan-2022 BR 99314 BR 99319</t>
  </si>
  <si>
    <t xml:space="preserve">F2 - pintada. Marcas nas nadadeiras posteriores. </t>
  </si>
  <si>
    <t>#N4 03-Jan-2022 BR 99314 BR 99319</t>
  </si>
  <si>
    <t>Foto ID Ok. Marca na cabeça do lado direito em cima do olho; cranio exposto.</t>
  </si>
  <si>
    <t xml:space="preserve">Foto ID Ok. </t>
  </si>
  <si>
    <t>F3</t>
  </si>
  <si>
    <t>BRA 27980</t>
  </si>
  <si>
    <t>BR 98304</t>
  </si>
  <si>
    <t>#N5 07-Jan-2022 BR 98304 BRA 27980</t>
  </si>
  <si>
    <t>P</t>
  </si>
  <si>
    <t>A</t>
  </si>
  <si>
    <t xml:space="preserve">F3 - pintada. 1 ovo com formato diferente (tamanho convencional, porém com uma das extremidades protuberantes. Desovou no final da praia, próximo as pedras, local sujeito a alagamento por chuva e maré. Tartaruga magra com a região entre pescoço e nadadeira levemente afundada. </t>
  </si>
  <si>
    <t>F4</t>
  </si>
  <si>
    <t>BRA 27986</t>
  </si>
  <si>
    <t>BRA 27987</t>
  </si>
  <si>
    <t>#N6 09-Jan-2022 BRA 27986 BRA 27987</t>
  </si>
  <si>
    <t>F5</t>
  </si>
  <si>
    <t>BRA 27995</t>
  </si>
  <si>
    <t>BRA 27994</t>
  </si>
  <si>
    <t xml:space="preserve">F5 - nao pintada. Fez duas camas próximas ao primeiro riozinho. Protuberancia na primeira escama do lado direito da carapaca. Tartaruga descendo nao sendo possivel realizar os demais procedimentos. Possiveis cicatrizes de marcas nas duas nadadeiras, entre a primeira e a segunda escama. </t>
  </si>
  <si>
    <t>F6</t>
  </si>
  <si>
    <t>Entre 1h e 2h. Início da praia, muitas rochas.</t>
  </si>
  <si>
    <t>BR 98371</t>
  </si>
  <si>
    <t>BR 98372</t>
  </si>
  <si>
    <t>#N7 12-Jan-2022 BR 98371 BR 98372</t>
  </si>
  <si>
    <t>F4 - pintada. Foto ID ok.</t>
  </si>
  <si>
    <t>Desceu as 5:44.</t>
  </si>
  <si>
    <t xml:space="preserve">F6 - pintada. Foto ID ok. Marca na cabeça (foto). </t>
  </si>
  <si>
    <t xml:space="preserve">F1 - pintura retocada. Terceiro ninho perto dos dois primeiros. </t>
  </si>
  <si>
    <t xml:space="preserve">Entre 20:40 e 22:00. </t>
  </si>
  <si>
    <t xml:space="preserve">Fez três camas, a última próxima ao mar (máxima linha de sizígia) e desceu. Como estava muito próximo ao mar não foi possível realizar os demais procedimentos. </t>
  </si>
  <si>
    <t xml:space="preserve">F5 - pintada somente o número 5. Robust body condition. Fez 5 camas, duas próximas as dunas, duas no meio da praia e outra próxima ao mar (máxima linha de sizígia). Como estava muito próximo ao mar não foi possível realizar os demais procedimentos.     </t>
  </si>
  <si>
    <t xml:space="preserve">ML próxima a sua desova anterior. </t>
  </si>
  <si>
    <t>F7</t>
  </si>
  <si>
    <t>BRA 27996</t>
  </si>
  <si>
    <t>BRA 27997</t>
  </si>
  <si>
    <t>#9 14-Jan-2022 BRA 27996 BRA 27997</t>
  </si>
  <si>
    <t>F7 - pintada. Região entre pescoço e nadadeira afundada. Foto ID ok.</t>
  </si>
  <si>
    <t>Antes das 21:12.</t>
  </si>
  <si>
    <t>Entre 1:30 e 2:50.</t>
  </si>
  <si>
    <t>BRA 28000</t>
  </si>
  <si>
    <t>#N10 15-Jan-2022 BRA 27994 BRA 27995 BRA 28000</t>
  </si>
  <si>
    <t xml:space="preserve">F5 - pintada. Tags not going to last long (Parece ter rejeição as marcas, local das marcas inchado; BRA 28000 na posterior direita). Carapaça com protuberancia na primeiro escuto do lado direito (desenho na ficha e foto). Foto ID ok. </t>
  </si>
  <si>
    <t>BRA 27990</t>
  </si>
  <si>
    <t>F2 - pintura retocada. Marca BR 99314 quase caindo (alargador).</t>
  </si>
  <si>
    <t>F8</t>
  </si>
  <si>
    <t>BRA 27837</t>
  </si>
  <si>
    <t>BRA 27836</t>
  </si>
  <si>
    <t>Na</t>
  </si>
  <si>
    <t>Before 20:18</t>
  </si>
  <si>
    <t>F8 - pintado somente o numero 8.</t>
  </si>
  <si>
    <t>Antes das 20:14</t>
  </si>
  <si>
    <t xml:space="preserve">F3 - pintura retocada. </t>
  </si>
  <si>
    <t>Antes das 20:24</t>
  </si>
  <si>
    <t xml:space="preserve">Desceu as 05:50. 2 camas, local com pedra. Robusta. Cama proxima ao mar. Nao foi possivel realizar os demais procedimentos (desceu rapidamente). </t>
  </si>
  <si>
    <t>F9</t>
  </si>
  <si>
    <t>BRA 27834</t>
  </si>
  <si>
    <t>BRA 27998</t>
  </si>
  <si>
    <t>F9 não pintada; big barnacle on head; desceu rapidamente não foi possivel fazer os demais procedimentos</t>
  </si>
  <si>
    <t>#N13 21-Jan-2022 BRA 27986 BRA 27987</t>
  </si>
  <si>
    <t>#N12 19-Jan-2022 BRA 27980 BR 98304</t>
  </si>
  <si>
    <t>F4 - pintura retocada</t>
  </si>
  <si>
    <t>Vista a distancia não foi possivel checar as marcas.</t>
  </si>
  <si>
    <t>#N14 22-Jan-2022 BRA 27834 BRA 27998</t>
  </si>
  <si>
    <t>#N15 22-Jan-2022 BRA 27836 BRA 27837</t>
  </si>
  <si>
    <t>F8 - pintada. Foto ID ok.</t>
  </si>
  <si>
    <t xml:space="preserve">F9 - pintada. Barnacle on head. Foto ID ok. </t>
  </si>
  <si>
    <t>F10</t>
  </si>
  <si>
    <t xml:space="preserve">NA </t>
  </si>
  <si>
    <t>BRA 09990</t>
  </si>
  <si>
    <t>BR 83264</t>
  </si>
  <si>
    <t>#N16 23-Jan-2022 BRA 09990 BR 83264</t>
  </si>
  <si>
    <t xml:space="preserve">F10 - pintada. Placas irregulares (quarta placa do lado esquerdo e centrais - foto). </t>
  </si>
  <si>
    <t>Antes das 20h40</t>
  </si>
  <si>
    <t>F8 - não pintada. Too close to ocean descended too quickly for analyses</t>
  </si>
  <si>
    <t xml:space="preserve">F1 - pintura retocada.  </t>
  </si>
  <si>
    <t>nA</t>
  </si>
  <si>
    <t>Entre 20:40 e 22:08</t>
  </si>
  <si>
    <t xml:space="preserve">F2 - pintura retocada. </t>
  </si>
  <si>
    <t xml:space="preserve">F6 - pintada retocada. Ninho no limite da duna (1: duna depois do rio). Derrurou estaca n. 5 e 15. Tartaruga precisou ser conduzida ate a praia peco rio (proximo a casa), pois desceu a duna para o lad contrario a praia. </t>
  </si>
  <si>
    <t>F11</t>
  </si>
  <si>
    <t>BRA 27991</t>
  </si>
  <si>
    <t>BRA 27992</t>
  </si>
  <si>
    <t xml:space="preserve">Foto ID OK. Dug chamber and laid eggs without body pit. Almost SD twice before CD. </t>
  </si>
  <si>
    <t>tags observed on front flippers but couldn't be read</t>
  </si>
  <si>
    <t xml:space="preserve">Desceu a 01:20, 2 camas. </t>
  </si>
  <si>
    <t>#N21 28-Jan-2022 BRA 27995 BRA 27994</t>
  </si>
  <si>
    <t>#22 29-Jan-2022 BRA 27996 BRA 27997</t>
  </si>
  <si>
    <t xml:space="preserve">F5 - repintado entre 1 e segunda placa no lado esquerdo. </t>
  </si>
  <si>
    <t>F7 - repintado entre 1 e segunda placa no lado esquerdo. Magra. Foto ID ok. Fotos marcas ok.</t>
  </si>
  <si>
    <t>F12</t>
  </si>
  <si>
    <t>BRA27840</t>
  </si>
  <si>
    <t>#N23 30-JAN-2022 BRA27840 BR67679</t>
  </si>
  <si>
    <t>F12 - painted. Scar of tags between 1st and 2nd scale on the left front flipper - axillery region</t>
  </si>
  <si>
    <t xml:space="preserve">CD </t>
  </si>
  <si>
    <t>31 (I) &amp; 32 (P)</t>
  </si>
  <si>
    <t>-3.87010</t>
  </si>
  <si>
    <t>F3 - GPS10: 031(I) &amp; 032(P). Repainted. Two abnormal eggs, small. Nested at the final portion of the beach, close to the rocks, and below the high tide line, a flooding area.</t>
  </si>
  <si>
    <t>1 (I) e 2 (P)</t>
  </si>
  <si>
    <t>#N19 26-Jan-2022 BR 98371 BR 98372</t>
  </si>
  <si>
    <t>#N20 26-Jan-2022 BRA 27991 BRA 27992</t>
  </si>
  <si>
    <t>#N25 02-Feb-2022 BRA 27834 BRA 27998</t>
  </si>
  <si>
    <t xml:space="preserve">F9 - pintada novamente. </t>
  </si>
  <si>
    <t>#N26 03-Feb-2022 BRA 09990 BR 83264</t>
  </si>
  <si>
    <t xml:space="preserve">F10 - repintado entre 1 e segunda placa no lado esquerdo. </t>
  </si>
  <si>
    <t>NAO</t>
  </si>
  <si>
    <t xml:space="preserve">F4 - pintada novamente. </t>
  </si>
  <si>
    <t xml:space="preserve">Nao foi possivel verificer as marcas, tartaruga entrando na agua. </t>
  </si>
  <si>
    <t>F13</t>
  </si>
  <si>
    <t>BRA 27841</t>
  </si>
  <si>
    <t>BRA 27832</t>
  </si>
  <si>
    <t xml:space="preserve">F13 - pintada. Foto ID ok. Foto Tags Ok. Desova pouco acima da linha de maré de sizígia (2.1 m), em observação.  </t>
  </si>
  <si>
    <t>F13 - Não pintada. Marcada descendo, sem tempo para os demais procedimentos.</t>
  </si>
  <si>
    <t xml:space="preserve">F8 - pintura refeita. </t>
  </si>
  <si>
    <t xml:space="preserve">F1 - pintura retocada. Pintura antiga com boa visibilidade. </t>
  </si>
  <si>
    <t>#N29 04-Feb-2022 BRA 27841 BRA 27832</t>
  </si>
  <si>
    <t>#N30 05-Feb-2022 BRA 27836 BRA 27837</t>
  </si>
  <si>
    <t>F8 - repainted. Next to nest #26 and #22.</t>
  </si>
  <si>
    <t>Tartaruga descendo. Tag na posterior esquerda.</t>
  </si>
  <si>
    <t>6-Feb-2022</t>
  </si>
  <si>
    <t>F2 - repintada. Tartaruga desovou ao lado do ninho 1, destruindo a tela e derrubando a estaca do ninho 1.</t>
  </si>
  <si>
    <t>SU</t>
  </si>
  <si>
    <t>BR98304</t>
  </si>
  <si>
    <t xml:space="preserve">1 anômolo pequeno. Tela destruida e estaca derrubada pela tartaruga F2 na desova. Encontramos 14 filhotes espalhados superficialmente ao redor do ninho e rastros em direção ao mar. </t>
  </si>
  <si>
    <t>F15</t>
  </si>
  <si>
    <t>BRA 27842</t>
  </si>
  <si>
    <t>BRA 27843</t>
  </si>
  <si>
    <t xml:space="preserve">F15 nao pintada. Fez verias camas na vegetacao (inicio da praia). Desceu 03:13. Nao foi possivel realizar os demais procedimintos, desceu rapidamente pelas pedras e voltou ao mar. Placas laterais e centrais irregulares. </t>
  </si>
  <si>
    <t>F14</t>
  </si>
  <si>
    <t>BR 38660</t>
  </si>
  <si>
    <t>BR 38661</t>
  </si>
  <si>
    <t>#N33 07-Feb-2022 BR 38660 BR 38661</t>
  </si>
  <si>
    <t xml:space="preserve">F11. Tartaruga entrando na agua. </t>
  </si>
  <si>
    <t xml:space="preserve">F14 - pintada. Marcas na axila. Corte na nadadeira anterior direite (foto). Foto ID OK. Robusta. </t>
  </si>
  <si>
    <t>BR 67679</t>
  </si>
  <si>
    <t>#N32 08-Feb-2022 BRA 27842 BRA 27843</t>
  </si>
  <si>
    <t xml:space="preserve">F15 pintada. Tumour / skin lump on left shoulder. Extra vertebral scute and extra RH + LH costal scutes. Ninho com estaca de numero 1, que sera substituida pela estaca correta, numero 32. </t>
  </si>
  <si>
    <t xml:space="preserve">F6 - repintada sem base coat (all out). Fotos das marcas OK. </t>
  </si>
  <si>
    <t xml:space="preserve">Entre 02:00 e 03:30. </t>
  </si>
  <si>
    <t xml:space="preserve">F5 nao repintada, desceu rapidamente para os outros procedimentos. </t>
  </si>
  <si>
    <t xml:space="preserve">F5. Dug two body pits with chambers, one with rocks, not sure why the second was not used. </t>
  </si>
  <si>
    <t xml:space="preserve">F3 - repintada. </t>
  </si>
  <si>
    <t>F16</t>
  </si>
  <si>
    <t>BRA 21783</t>
  </si>
  <si>
    <t>F17</t>
  </si>
  <si>
    <t>BRA 27840</t>
  </si>
  <si>
    <t xml:space="preserve">F12 - repintada. Tentou desovar proximo das rochas. </t>
  </si>
  <si>
    <t>BRA 21782</t>
  </si>
  <si>
    <t xml:space="preserve">F3. Fotos das marcas OK. 2 ovos anomalos pequeno. Tem iButton. </t>
  </si>
  <si>
    <t>#N37 10-Feb-2022 BRA 21783 BRA 21782</t>
  </si>
  <si>
    <t xml:space="preserve">F16. Chamber collapsed halfway through egg laying. 7 eggs observed on the beach when leaving at 06:15, we found the nest and added the eggs. </t>
  </si>
  <si>
    <t>BRA 27844</t>
  </si>
  <si>
    <t>BRA 27845</t>
  </si>
  <si>
    <t>#N38 10-Feb-2022 BRA 27844 BRA 27845</t>
  </si>
  <si>
    <t>#N39 10-Feb-2022 BRA 27840 BR 67679</t>
  </si>
  <si>
    <t xml:space="preserve">F12. Fotos das marcas OK. Foto ID OK. </t>
  </si>
  <si>
    <t>F18</t>
  </si>
  <si>
    <t xml:space="preserve">F16 - pintada. Nodulo encime de nadadeira anterior esquerda. </t>
  </si>
  <si>
    <t xml:space="preserve">F16 - não pintada. Tartaruga retornando para o mar. Marca na nadadeira totalmenre encarnada, não foi possível ver a numeração. Protuberancia arredondada próximo a nadadeira anterior esquerda (foto). </t>
  </si>
  <si>
    <t xml:space="preserve">F5 - repintada. Fotos das marcas OK. Already laying eggs when observed. </t>
  </si>
  <si>
    <t>F16. ML around F3 as F3 was digging a body pit.</t>
  </si>
  <si>
    <t>100 (I) e 101 (P)</t>
  </si>
  <si>
    <t>F17 - pintada. Foto ID - OK. Corte nadadeira anterior esquerda (fotos).</t>
  </si>
  <si>
    <t>BRA 27846</t>
  </si>
  <si>
    <t>BRA 27847</t>
  </si>
  <si>
    <t>#N40 11-Feb-2022 BRA 27846 BRA 27847</t>
  </si>
  <si>
    <t xml:space="preserve">F18 - Pintada. Extra last inf left costal scute (photo). Cicatriz de marcas, marcas colocadas na axila. </t>
  </si>
  <si>
    <t>TIPO_REG</t>
  </si>
  <si>
    <t>MARCAS_COL1</t>
  </si>
  <si>
    <t>MARCAS_COL2</t>
  </si>
  <si>
    <t>MARCAS_ENC1</t>
  </si>
  <si>
    <t>MARCAS_ENC2</t>
  </si>
  <si>
    <t>MARCAS_ENC3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</si>
</sst>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yy;@"/>
    <numFmt numFmtId="165" formatCode="dd\-mmm\-yyyy\ hh:mm"/>
    <numFmt numFmtId="166" formatCode="dd\-mmm\-yyyy"/>
    <numFmt numFmtId="167" formatCode="0.0"/>
    <numFmt numFmtId="168" formatCode="0.00000"/>
  </numFmts>
  <fonts count="7"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12"/>
      <color theme="1"/>
      <name val="Calibri"/>
      <family val="2"/>
      <scheme val="minor"/>
    </font>
    <font>
      <sz val="9"/>
      <color indexed="81"/>
      <name val="Segoe UI"/>
      <charset val="1"/>
    </font>
    <font>
      <b/>
      <sz val="9"/>
      <color indexed="81"/>
      <name val="Segoe UI"/>
      <charset val="1"/>
    </font>
  </fonts>
  <fills count="5">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1" fontId="3" fillId="2" borderId="1" xfId="0" applyNumberFormat="1" applyFont="1" applyFill="1" applyBorder="1" applyAlignment="1">
      <alignment horizontal="center" vertical="center"/>
    </xf>
    <xf numFmtId="165" fontId="3" fillId="0" borderId="1" xfId="0" applyNumberFormat="1" applyFont="1" applyBorder="1" applyAlignment="1">
      <alignment horizontal="right" vertical="center"/>
    </xf>
    <xf numFmtId="166" fontId="3" fillId="2" borderId="1" xfId="0" applyNumberFormat="1" applyFont="1" applyFill="1" applyBorder="1" applyAlignment="1">
      <alignment horizontal="center" vertical="center"/>
    </xf>
    <xf numFmtId="0" fontId="3" fillId="0" borderId="2" xfId="0" applyFont="1" applyBorder="1" applyAlignment="1">
      <alignment horizontal="center" vertical="center"/>
    </xf>
    <xf numFmtId="2" fontId="3" fillId="0" borderId="2" xfId="0" applyNumberFormat="1" applyFont="1" applyBorder="1" applyAlignment="1">
      <alignment horizontal="center" vertical="center"/>
    </xf>
    <xf numFmtId="0" fontId="1" fillId="0" borderId="0" xfId="0" applyFont="1"/>
    <xf numFmtId="0" fontId="3" fillId="2" borderId="2" xfId="0" applyFont="1" applyFill="1" applyBorder="1" applyAlignment="1">
      <alignment horizontal="right" vertical="center"/>
    </xf>
    <xf numFmtId="164" fontId="3" fillId="0" borderId="3" xfId="0" applyNumberFormat="1" applyFont="1" applyBorder="1"/>
    <xf numFmtId="0" fontId="3" fillId="0" borderId="2" xfId="0" applyFont="1" applyBorder="1" applyAlignment="1">
      <alignment horizontal="left"/>
    </xf>
    <xf numFmtId="0" fontId="3" fillId="0" borderId="2" xfId="0" applyFont="1" applyFill="1" applyBorder="1" applyAlignment="1">
      <alignment horizontal="center" vertical="center"/>
    </xf>
    <xf numFmtId="0" fontId="2" fillId="0" borderId="0" xfId="0" applyFont="1"/>
    <xf numFmtId="0" fontId="2" fillId="0" borderId="3" xfId="0" applyFont="1" applyBorder="1"/>
    <xf numFmtId="0" fontId="2" fillId="0" borderId="3" xfId="0" applyFont="1" applyBorder="1" applyAlignment="1">
      <alignment horizontal="center"/>
    </xf>
    <xf numFmtId="0" fontId="3" fillId="0" borderId="0" xfId="0" applyFont="1"/>
    <xf numFmtId="49" fontId="2" fillId="0" borderId="0" xfId="0" applyNumberFormat="1" applyFont="1" applyAlignment="1">
      <alignment horizontal="right"/>
    </xf>
    <xf numFmtId="0" fontId="0" fillId="0" borderId="0" xfId="0" applyAlignment="1">
      <alignment wrapText="1"/>
    </xf>
    <xf numFmtId="2" fontId="2" fillId="0" borderId="3" xfId="0" applyNumberFormat="1" applyFont="1" applyBorder="1"/>
    <xf numFmtId="0" fontId="2" fillId="0" borderId="0" xfId="0" applyFont="1" applyAlignment="1">
      <alignment horizontal="center"/>
    </xf>
    <xf numFmtId="167" fontId="2" fillId="0" borderId="3" xfId="0" applyNumberFormat="1" applyFont="1" applyBorder="1"/>
    <xf numFmtId="0" fontId="2" fillId="0" borderId="3" xfId="0" applyFont="1" applyBorder="1" applyAlignment="1">
      <alignment horizontal="right"/>
    </xf>
    <xf numFmtId="0" fontId="0" fillId="0" borderId="3" xfId="0" applyBorder="1"/>
    <xf numFmtId="0" fontId="4" fillId="3" borderId="0" xfId="0" applyFont="1" applyFill="1" applyAlignment="1">
      <alignment horizontal="right"/>
    </xf>
    <xf numFmtId="0" fontId="4" fillId="3" borderId="0" xfId="0" applyFont="1" applyFill="1"/>
    <xf numFmtId="166" fontId="4" fillId="3" borderId="0" xfId="0" applyNumberFormat="1" applyFont="1" applyFill="1"/>
    <xf numFmtId="20" fontId="4" fillId="3" borderId="0" xfId="0" applyNumberFormat="1" applyFont="1" applyFill="1" applyAlignment="1">
      <alignment horizontal="right"/>
    </xf>
    <xf numFmtId="1" fontId="4" fillId="3" borderId="0" xfId="0" applyNumberFormat="1" applyFont="1" applyFill="1"/>
    <xf numFmtId="165" fontId="4" fillId="3" borderId="0" xfId="0" applyNumberFormat="1" applyFont="1" applyFill="1" applyAlignment="1">
      <alignment horizontal="right"/>
    </xf>
    <xf numFmtId="167" fontId="4" fillId="3" borderId="0" xfId="0" applyNumberFormat="1" applyFont="1" applyFill="1"/>
    <xf numFmtId="20" fontId="0" fillId="0" borderId="0" xfId="0" applyNumberFormat="1"/>
    <xf numFmtId="167" fontId="0" fillId="0" borderId="0" xfId="0" applyNumberFormat="1"/>
    <xf numFmtId="0" fontId="3" fillId="0" borderId="1" xfId="0" applyFont="1" applyFill="1" applyBorder="1" applyAlignment="1">
      <alignment horizontal="center" vertical="center"/>
    </xf>
    <xf numFmtId="0" fontId="0" fillId="0" borderId="0" xfId="0" applyAlignment="1">
      <alignment horizontal="center"/>
    </xf>
    <xf numFmtId="168" fontId="0" fillId="0" borderId="0" xfId="0" applyNumberFormat="1"/>
    <xf numFmtId="1" fontId="0" fillId="0" borderId="0" xfId="0" applyNumberFormat="1" applyAlignment="1">
      <alignment horizontal="center"/>
    </xf>
    <xf numFmtId="164" fontId="4" fillId="3" borderId="0" xfId="0" applyNumberFormat="1" applyFont="1" applyFill="1"/>
    <xf numFmtId="164" fontId="0" fillId="0" borderId="0" xfId="0" applyNumberFormat="1"/>
    <xf numFmtId="165" fontId="3" fillId="2" borderId="1" xfId="0" applyNumberFormat="1" applyFont="1" applyFill="1" applyBorder="1" applyAlignment="1">
      <alignment horizontal="right" vertical="center"/>
    </xf>
    <xf numFmtId="165" fontId="0" fillId="0" borderId="0" xfId="0" applyNumberFormat="1"/>
    <xf numFmtId="49" fontId="0" fillId="0" borderId="0" xfId="0" applyNumberFormat="1" applyAlignment="1">
      <alignment horizontal="right"/>
    </xf>
    <xf numFmtId="164" fontId="0" fillId="0" borderId="0" xfId="0" applyNumberFormat="1" applyAlignment="1">
      <alignment horizontal="right"/>
    </xf>
    <xf numFmtId="2" fontId="0" fillId="0" borderId="0" xfId="0" applyNumberFormat="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83"/>
  <sheetViews>
    <sheetView tabSelected="1" workbookViewId="0">
      <pane ySplit="1" topLeftCell="A39" activePane="bottomLeft" state="frozen"/>
      <selection activeCell="Q1" sqref="Q1"/>
      <selection pane="bottomLeft" activeCell="E43" sqref="E43"/>
    </sheetView>
  </sheetViews>
  <sheetFormatPr defaultRowHeight="14.4" x14ac:dyDescent="0.3"/>
  <cols>
    <col min="1" max="1" width="15.109375" bestFit="1" customWidth="1"/>
    <col min="2" max="2" width="7.5546875" bestFit="1" customWidth="1"/>
    <col min="3" max="3" width="14.44140625" customWidth="1"/>
    <col min="4" max="4" width="12.5546875" customWidth="1"/>
    <col min="5" max="5" width="16.5546875" style="39" bestFit="1" customWidth="1"/>
    <col min="6" max="6" width="10.88671875" customWidth="1"/>
    <col min="7" max="7" width="15.88671875" bestFit="1" customWidth="1"/>
    <col min="8" max="8" width="8.33203125" style="35" bestFit="1" customWidth="1"/>
    <col min="9" max="9" width="17.44140625" style="35" bestFit="1" customWidth="1"/>
    <col min="10" max="10" width="12.33203125" bestFit="1" customWidth="1"/>
    <col min="11" max="11" width="14.33203125" bestFit="1" customWidth="1"/>
    <col min="12" max="13" width="16.5546875" bestFit="1" customWidth="1"/>
    <col min="14" max="14" width="16.44140625" customWidth="1"/>
    <col min="15" max="15" width="16.44140625" bestFit="1" customWidth="1"/>
    <col min="16" max="16" width="16.44140625" customWidth="1"/>
    <col min="17" max="17" width="15.33203125" bestFit="1" customWidth="1"/>
    <col min="18" max="18" width="15.5546875" bestFit="1" customWidth="1"/>
    <col min="19" max="19" width="16" bestFit="1" customWidth="1"/>
    <col min="20" max="20" width="26.44140625" customWidth="1"/>
    <col min="21" max="21" width="45.5546875" bestFit="1" customWidth="1"/>
    <col min="22" max="22" width="12.44140625" bestFit="1" customWidth="1"/>
    <col min="23" max="23" width="21.6640625" bestFit="1" customWidth="1"/>
    <col min="24" max="24" width="29.44140625" style="41" bestFit="1" customWidth="1"/>
    <col min="25" max="25" width="28.5546875" bestFit="1" customWidth="1"/>
    <col min="26" max="26" width="17.33203125" bestFit="1" customWidth="1"/>
    <col min="27" max="27" width="16.33203125" bestFit="1" customWidth="1"/>
    <col min="28" max="28" width="12.109375" bestFit="1" customWidth="1"/>
    <col min="29" max="29" width="23.5546875" bestFit="1" customWidth="1"/>
    <col min="30" max="30" width="25.5546875" bestFit="1" customWidth="1"/>
    <col min="31" max="31" width="15" bestFit="1" customWidth="1"/>
    <col min="32" max="32" width="15.33203125" bestFit="1" customWidth="1"/>
    <col min="33" max="33" width="17.5546875" customWidth="1"/>
    <col min="35" max="35" width="15.44140625" customWidth="1"/>
    <col min="36" max="36" width="14.88671875" bestFit="1" customWidth="1"/>
    <col min="37" max="37" width="12.109375" bestFit="1" customWidth="1"/>
    <col min="38" max="38" width="25.6640625" bestFit="1" customWidth="1"/>
    <col min="39" max="39" width="20.109375" bestFit="1" customWidth="1"/>
    <col min="40" max="40" width="20.44140625" bestFit="1" customWidth="1"/>
    <col min="41" max="41" width="17.5546875" bestFit="1" customWidth="1"/>
    <col min="42" max="42" width="93.44140625" bestFit="1" customWidth="1"/>
  </cols>
  <sheetData>
    <row r="1" spans="1:42" s="9" customFormat="1" x14ac:dyDescent="0.3">
      <c r="A1" s="1" t="s">
        <v>0</v>
      </c>
      <c r="B1" s="1" t="s">
        <v>1</v>
      </c>
      <c r="C1" s="2" t="s">
        <v>349</v>
      </c>
      <c r="D1" s="1" t="s">
        <v>2</v>
      </c>
      <c r="E1" s="11" t="s">
        <v>3</v>
      </c>
      <c r="F1" s="10" t="s">
        <v>4</v>
      </c>
      <c r="G1" s="3" t="s">
        <v>5</v>
      </c>
      <c r="H1" s="4" t="s">
        <v>6</v>
      </c>
      <c r="I1" s="4" t="s">
        <v>7</v>
      </c>
      <c r="J1" s="1" t="s">
        <v>8</v>
      </c>
      <c r="K1" s="1" t="s">
        <v>9</v>
      </c>
      <c r="L1" s="1" t="s">
        <v>350</v>
      </c>
      <c r="M1" s="1" t="s">
        <v>351</v>
      </c>
      <c r="N1" s="1" t="s">
        <v>352</v>
      </c>
      <c r="O1" s="1" t="s">
        <v>353</v>
      </c>
      <c r="P1" s="1" t="s">
        <v>354</v>
      </c>
      <c r="Q1" s="1" t="s">
        <v>10</v>
      </c>
      <c r="R1" s="1" t="s">
        <v>11</v>
      </c>
      <c r="S1" s="1" t="s">
        <v>12</v>
      </c>
      <c r="T1" s="1" t="s">
        <v>13</v>
      </c>
      <c r="U1" s="34" t="s">
        <v>14</v>
      </c>
      <c r="V1" s="1" t="s">
        <v>15</v>
      </c>
      <c r="W1" s="1" t="s">
        <v>16</v>
      </c>
      <c r="X1" s="40" t="s">
        <v>17</v>
      </c>
      <c r="Y1" s="5" t="s">
        <v>18</v>
      </c>
      <c r="Z1" s="1" t="s">
        <v>19</v>
      </c>
      <c r="AA1" s="1" t="s">
        <v>20</v>
      </c>
      <c r="AB1" s="1" t="s">
        <v>21</v>
      </c>
      <c r="AC1" s="1" t="s">
        <v>22</v>
      </c>
      <c r="AD1" s="1" t="s">
        <v>23</v>
      </c>
      <c r="AE1" s="6" t="s">
        <v>24</v>
      </c>
      <c r="AF1" s="6" t="s">
        <v>25</v>
      </c>
      <c r="AG1" s="1" t="s">
        <v>26</v>
      </c>
      <c r="AH1" s="1" t="s">
        <v>27</v>
      </c>
      <c r="AI1" s="1" t="s">
        <v>28</v>
      </c>
      <c r="AJ1" s="1" t="s">
        <v>29</v>
      </c>
      <c r="AK1" s="1" t="s">
        <v>30</v>
      </c>
      <c r="AL1" s="13" t="s">
        <v>31</v>
      </c>
      <c r="AM1" s="7" t="s">
        <v>32</v>
      </c>
      <c r="AN1" s="8" t="s">
        <v>33</v>
      </c>
      <c r="AO1" s="8" t="s">
        <v>34</v>
      </c>
      <c r="AP1" s="12" t="s">
        <v>35</v>
      </c>
    </row>
    <row r="2" spans="1:42" s="26" customFormat="1" ht="15.6" x14ac:dyDescent="0.3">
      <c r="A2" s="25" t="s">
        <v>148</v>
      </c>
      <c r="B2" s="26" t="s">
        <v>162</v>
      </c>
      <c r="C2" s="26" t="s">
        <v>160</v>
      </c>
      <c r="D2" s="26" t="s">
        <v>149</v>
      </c>
      <c r="E2" s="38" t="s">
        <v>138</v>
      </c>
      <c r="F2" s="25" t="s">
        <v>148</v>
      </c>
      <c r="G2" s="28" t="s">
        <v>150</v>
      </c>
      <c r="H2" s="29" t="s">
        <v>151</v>
      </c>
      <c r="I2" s="29" t="s">
        <v>148</v>
      </c>
      <c r="J2" s="26">
        <v>-3.86957</v>
      </c>
      <c r="K2" s="26">
        <v>-32.437159999999999</v>
      </c>
      <c r="L2" s="26" t="s">
        <v>145</v>
      </c>
      <c r="M2" s="26" t="s">
        <v>145</v>
      </c>
      <c r="N2" s="26" t="s">
        <v>146</v>
      </c>
      <c r="O2" s="26" t="s">
        <v>147</v>
      </c>
      <c r="P2" s="26" t="s">
        <v>145</v>
      </c>
      <c r="Q2" s="26" t="s">
        <v>145</v>
      </c>
      <c r="R2" s="26" t="s">
        <v>152</v>
      </c>
      <c r="S2" s="26" t="s">
        <v>152</v>
      </c>
      <c r="T2" s="26" t="s">
        <v>153</v>
      </c>
      <c r="U2" s="26" t="s">
        <v>174</v>
      </c>
      <c r="V2" s="26" t="s">
        <v>154</v>
      </c>
      <c r="W2" s="26" t="s">
        <v>155</v>
      </c>
      <c r="X2" s="30" t="s">
        <v>156</v>
      </c>
      <c r="Y2" s="30" t="s">
        <v>156</v>
      </c>
      <c r="Z2" s="26" t="s">
        <v>157</v>
      </c>
      <c r="AA2" s="26" t="s">
        <v>158</v>
      </c>
      <c r="AB2" s="26" t="s">
        <v>158</v>
      </c>
      <c r="AC2" s="26" t="s">
        <v>158</v>
      </c>
      <c r="AD2" s="26" t="s">
        <v>158</v>
      </c>
      <c r="AE2" s="27" t="s">
        <v>138</v>
      </c>
      <c r="AF2" s="27" t="s">
        <v>138</v>
      </c>
      <c r="AG2" s="26" t="s">
        <v>161</v>
      </c>
      <c r="AH2" s="26" t="s">
        <v>158</v>
      </c>
      <c r="AI2" s="26" t="s">
        <v>158</v>
      </c>
      <c r="AJ2" s="26" t="s">
        <v>158</v>
      </c>
      <c r="AK2" s="26" t="s">
        <v>158</v>
      </c>
      <c r="AL2" s="26" t="s">
        <v>159</v>
      </c>
      <c r="AM2" s="26" t="s">
        <v>158</v>
      </c>
      <c r="AN2" s="29" t="e">
        <f t="shared" ref="AN2" si="0">AE2-E2</f>
        <v>#VALUE!</v>
      </c>
      <c r="AO2" s="31" t="e">
        <f t="shared" ref="AO2" si="1">AH2*100/AK2</f>
        <v>#VALUE!</v>
      </c>
    </row>
    <row r="3" spans="1:42" x14ac:dyDescent="0.3">
      <c r="A3">
        <v>1</v>
      </c>
      <c r="B3" t="s">
        <v>162</v>
      </c>
      <c r="C3" t="s">
        <v>163</v>
      </c>
      <c r="D3" t="s">
        <v>145</v>
      </c>
      <c r="E3" s="39">
        <v>44547</v>
      </c>
      <c r="F3">
        <v>1</v>
      </c>
      <c r="G3" t="s">
        <v>145</v>
      </c>
      <c r="H3" s="35">
        <v>11</v>
      </c>
      <c r="I3" s="37">
        <v>1</v>
      </c>
      <c r="J3">
        <v>-3.8697499999999998</v>
      </c>
      <c r="K3">
        <v>-32.436250000000001</v>
      </c>
      <c r="L3" t="s">
        <v>145</v>
      </c>
      <c r="M3" t="s">
        <v>145</v>
      </c>
      <c r="N3" t="s">
        <v>145</v>
      </c>
      <c r="O3" t="s">
        <v>145</v>
      </c>
      <c r="P3" t="s">
        <v>145</v>
      </c>
      <c r="Q3" t="s">
        <v>145</v>
      </c>
      <c r="R3" t="s">
        <v>145</v>
      </c>
      <c r="S3" t="s">
        <v>145</v>
      </c>
      <c r="T3" t="s">
        <v>164</v>
      </c>
      <c r="U3" t="s">
        <v>145</v>
      </c>
      <c r="V3" t="s">
        <v>165</v>
      </c>
      <c r="W3" t="s">
        <v>145</v>
      </c>
      <c r="X3" s="41" t="s">
        <v>145</v>
      </c>
      <c r="Y3" t="s">
        <v>145</v>
      </c>
      <c r="Z3" t="s">
        <v>145</v>
      </c>
      <c r="AA3" t="s">
        <v>145</v>
      </c>
      <c r="AB3" t="s">
        <v>145</v>
      </c>
      <c r="AC3" t="s">
        <v>145</v>
      </c>
      <c r="AD3" t="s">
        <v>145</v>
      </c>
      <c r="AE3" s="39">
        <v>44598</v>
      </c>
      <c r="AF3" s="39">
        <v>44598</v>
      </c>
      <c r="AG3" t="s">
        <v>303</v>
      </c>
      <c r="AH3">
        <v>45</v>
      </c>
      <c r="AI3">
        <v>2</v>
      </c>
      <c r="AJ3">
        <v>11</v>
      </c>
      <c r="AK3">
        <f>(AH3+AI3+AJ3)</f>
        <v>58</v>
      </c>
      <c r="AL3" t="s">
        <v>164</v>
      </c>
      <c r="AM3" t="s">
        <v>145</v>
      </c>
      <c r="AN3">
        <f>(AE3-E3)</f>
        <v>51</v>
      </c>
      <c r="AO3" s="44">
        <f>(AH3*100/AK3)</f>
        <v>77.58620689655173</v>
      </c>
      <c r="AP3" t="s">
        <v>305</v>
      </c>
    </row>
    <row r="4" spans="1:42" x14ac:dyDescent="0.3">
      <c r="A4">
        <v>2</v>
      </c>
      <c r="B4" t="s">
        <v>162</v>
      </c>
      <c r="C4" t="s">
        <v>163</v>
      </c>
      <c r="D4" t="s">
        <v>145</v>
      </c>
      <c r="E4" s="39">
        <v>44552</v>
      </c>
      <c r="F4">
        <v>2</v>
      </c>
      <c r="G4" t="s">
        <v>145</v>
      </c>
      <c r="H4" s="35">
        <v>11</v>
      </c>
      <c r="I4" s="35">
        <v>2</v>
      </c>
      <c r="J4">
        <v>-3.8701300000000001</v>
      </c>
      <c r="K4">
        <v>-32.438220000000001</v>
      </c>
      <c r="L4" t="s">
        <v>145</v>
      </c>
      <c r="M4" t="s">
        <v>145</v>
      </c>
      <c r="N4" t="s">
        <v>145</v>
      </c>
      <c r="O4" t="s">
        <v>145</v>
      </c>
      <c r="P4" t="s">
        <v>145</v>
      </c>
      <c r="Q4" t="s">
        <v>145</v>
      </c>
      <c r="R4" t="s">
        <v>145</v>
      </c>
      <c r="S4" t="s">
        <v>145</v>
      </c>
      <c r="T4" t="s">
        <v>164</v>
      </c>
      <c r="U4" t="s">
        <v>145</v>
      </c>
      <c r="V4" t="s">
        <v>166</v>
      </c>
      <c r="W4">
        <v>881571</v>
      </c>
      <c r="X4" s="41">
        <v>44553.270833333336</v>
      </c>
      <c r="Z4" t="s">
        <v>145</v>
      </c>
      <c r="AA4" t="s">
        <v>145</v>
      </c>
      <c r="AB4" t="s">
        <v>145</v>
      </c>
      <c r="AC4" t="s">
        <v>145</v>
      </c>
      <c r="AD4" t="s">
        <v>145</v>
      </c>
      <c r="AP4" t="s">
        <v>167</v>
      </c>
    </row>
    <row r="5" spans="1:42" x14ac:dyDescent="0.3">
      <c r="A5">
        <v>3</v>
      </c>
      <c r="B5" t="s">
        <v>162</v>
      </c>
      <c r="C5" t="s">
        <v>168</v>
      </c>
      <c r="D5" t="s">
        <v>169</v>
      </c>
      <c r="E5" s="39">
        <v>44559</v>
      </c>
      <c r="F5" t="s">
        <v>145</v>
      </c>
      <c r="G5" s="32">
        <v>0.96180555555555547</v>
      </c>
      <c r="H5" s="35">
        <v>11</v>
      </c>
      <c r="I5" s="35">
        <v>12</v>
      </c>
      <c r="J5">
        <v>-3.8694799999999998</v>
      </c>
      <c r="K5">
        <v>-32.436509999999998</v>
      </c>
      <c r="L5" t="s">
        <v>170</v>
      </c>
      <c r="M5" t="s">
        <v>171</v>
      </c>
      <c r="N5" t="s">
        <v>145</v>
      </c>
      <c r="O5" t="s">
        <v>145</v>
      </c>
      <c r="P5" t="s">
        <v>145</v>
      </c>
      <c r="Q5" t="s">
        <v>145</v>
      </c>
      <c r="R5" s="33">
        <v>104</v>
      </c>
      <c r="S5">
        <v>100.3</v>
      </c>
      <c r="T5" t="s">
        <v>172</v>
      </c>
      <c r="U5" t="s">
        <v>173</v>
      </c>
      <c r="V5" t="s">
        <v>145</v>
      </c>
      <c r="W5" t="s">
        <v>145</v>
      </c>
      <c r="X5" s="41" t="s">
        <v>145</v>
      </c>
      <c r="Y5" t="s">
        <v>145</v>
      </c>
      <c r="Z5" t="s">
        <v>145</v>
      </c>
      <c r="AA5" t="s">
        <v>145</v>
      </c>
      <c r="AB5" t="s">
        <v>145</v>
      </c>
      <c r="AC5" t="s">
        <v>145</v>
      </c>
      <c r="AD5" t="s">
        <v>145</v>
      </c>
      <c r="AE5" t="s">
        <v>145</v>
      </c>
      <c r="AF5" t="s">
        <v>145</v>
      </c>
      <c r="AG5" t="s">
        <v>145</v>
      </c>
      <c r="AH5" t="s">
        <v>145</v>
      </c>
      <c r="AI5" t="s">
        <v>145</v>
      </c>
      <c r="AJ5" t="s">
        <v>145</v>
      </c>
      <c r="AK5" t="s">
        <v>145</v>
      </c>
      <c r="AL5" t="s">
        <v>145</v>
      </c>
      <c r="AM5" t="s">
        <v>145</v>
      </c>
      <c r="AN5" t="s">
        <v>145</v>
      </c>
      <c r="AO5" t="s">
        <v>145</v>
      </c>
      <c r="AP5" t="s">
        <v>175</v>
      </c>
    </row>
    <row r="6" spans="1:42" x14ac:dyDescent="0.3">
      <c r="A6">
        <v>4</v>
      </c>
      <c r="B6" t="s">
        <v>162</v>
      </c>
      <c r="C6" t="s">
        <v>168</v>
      </c>
      <c r="D6" t="s">
        <v>169</v>
      </c>
      <c r="E6" s="39">
        <v>44560</v>
      </c>
      <c r="F6" t="s">
        <v>145</v>
      </c>
      <c r="G6" s="32">
        <v>8.8888888888888892E-2</v>
      </c>
      <c r="H6" s="35">
        <v>11</v>
      </c>
      <c r="I6" s="35">
        <v>13</v>
      </c>
      <c r="J6">
        <v>-3.8695300000000001</v>
      </c>
      <c r="K6">
        <v>-32.436709999999998</v>
      </c>
      <c r="L6" t="s">
        <v>145</v>
      </c>
      <c r="M6" t="s">
        <v>145</v>
      </c>
      <c r="N6" t="s">
        <v>170</v>
      </c>
      <c r="O6" t="s">
        <v>171</v>
      </c>
      <c r="P6" t="s">
        <v>145</v>
      </c>
      <c r="Q6" t="s">
        <v>145</v>
      </c>
      <c r="R6" t="s">
        <v>145</v>
      </c>
      <c r="S6" t="s">
        <v>145</v>
      </c>
      <c r="T6" t="s">
        <v>164</v>
      </c>
      <c r="U6" t="s">
        <v>145</v>
      </c>
      <c r="V6" t="s">
        <v>145</v>
      </c>
      <c r="W6" t="s">
        <v>145</v>
      </c>
      <c r="X6" s="41" t="s">
        <v>145</v>
      </c>
      <c r="Y6" t="s">
        <v>145</v>
      </c>
      <c r="Z6" t="s">
        <v>145</v>
      </c>
      <c r="AA6" t="s">
        <v>145</v>
      </c>
      <c r="AB6" t="s">
        <v>145</v>
      </c>
      <c r="AC6" t="s">
        <v>145</v>
      </c>
      <c r="AD6" t="s">
        <v>145</v>
      </c>
      <c r="AE6" t="s">
        <v>145</v>
      </c>
      <c r="AF6" t="s">
        <v>145</v>
      </c>
      <c r="AG6" t="s">
        <v>145</v>
      </c>
      <c r="AH6" t="s">
        <v>145</v>
      </c>
      <c r="AI6" t="s">
        <v>145</v>
      </c>
      <c r="AJ6" t="s">
        <v>145</v>
      </c>
      <c r="AK6" t="s">
        <v>145</v>
      </c>
      <c r="AL6" t="s">
        <v>145</v>
      </c>
      <c r="AM6" t="s">
        <v>145</v>
      </c>
      <c r="AN6" t="s">
        <v>145</v>
      </c>
      <c r="AO6" t="s">
        <v>145</v>
      </c>
      <c r="AP6" t="s">
        <v>208</v>
      </c>
    </row>
    <row r="7" spans="1:42" x14ac:dyDescent="0.3">
      <c r="A7">
        <v>5</v>
      </c>
      <c r="B7" t="s">
        <v>162</v>
      </c>
      <c r="C7" t="s">
        <v>163</v>
      </c>
      <c r="D7" t="s">
        <v>169</v>
      </c>
      <c r="E7" s="39">
        <v>44561</v>
      </c>
      <c r="F7">
        <v>3</v>
      </c>
      <c r="G7" s="32">
        <v>0.88194444444444453</v>
      </c>
      <c r="H7" s="35">
        <v>11</v>
      </c>
      <c r="I7" s="35">
        <v>14</v>
      </c>
      <c r="J7">
        <v>-3.86951</v>
      </c>
      <c r="K7">
        <v>-32.434139999999999</v>
      </c>
      <c r="L7" t="s">
        <v>145</v>
      </c>
      <c r="M7" t="s">
        <v>145</v>
      </c>
      <c r="N7" t="s">
        <v>170</v>
      </c>
      <c r="O7" t="s">
        <v>171</v>
      </c>
      <c r="P7" t="s">
        <v>145</v>
      </c>
      <c r="Q7" t="s">
        <v>145</v>
      </c>
      <c r="R7" t="s">
        <v>145</v>
      </c>
      <c r="S7" t="s">
        <v>145</v>
      </c>
      <c r="T7" t="s">
        <v>172</v>
      </c>
      <c r="U7" t="s">
        <v>176</v>
      </c>
      <c r="V7" t="s">
        <v>166</v>
      </c>
      <c r="W7">
        <v>896720</v>
      </c>
      <c r="X7" s="41">
        <v>44561.92291666667</v>
      </c>
      <c r="Z7" t="s">
        <v>145</v>
      </c>
      <c r="AA7" t="s">
        <v>145</v>
      </c>
      <c r="AB7" t="s">
        <v>145</v>
      </c>
      <c r="AC7" t="s">
        <v>145</v>
      </c>
      <c r="AD7" t="s">
        <v>145</v>
      </c>
      <c r="AP7" t="s">
        <v>185</v>
      </c>
    </row>
    <row r="8" spans="1:42" x14ac:dyDescent="0.3">
      <c r="A8">
        <v>6</v>
      </c>
      <c r="B8" t="s">
        <v>162</v>
      </c>
      <c r="C8" t="s">
        <v>177</v>
      </c>
      <c r="D8" t="s">
        <v>178</v>
      </c>
      <c r="E8" s="39">
        <v>44563</v>
      </c>
      <c r="F8" t="s">
        <v>145</v>
      </c>
      <c r="G8" s="32">
        <v>0.90625</v>
      </c>
      <c r="H8" s="35">
        <v>11</v>
      </c>
      <c r="I8" s="35">
        <v>15</v>
      </c>
      <c r="J8">
        <v>-3.8700100000000002</v>
      </c>
      <c r="K8">
        <v>-32.437890000000003</v>
      </c>
      <c r="L8" t="s">
        <v>145</v>
      </c>
      <c r="M8" t="s">
        <v>145</v>
      </c>
      <c r="N8" t="s">
        <v>179</v>
      </c>
      <c r="O8" t="s">
        <v>180</v>
      </c>
      <c r="P8" t="s">
        <v>145</v>
      </c>
      <c r="Q8" t="s">
        <v>145</v>
      </c>
      <c r="R8">
        <v>122.5</v>
      </c>
      <c r="S8">
        <v>107.3</v>
      </c>
      <c r="T8" t="s">
        <v>181</v>
      </c>
      <c r="U8" t="s">
        <v>182</v>
      </c>
      <c r="V8" t="s">
        <v>145</v>
      </c>
      <c r="W8" t="s">
        <v>145</v>
      </c>
      <c r="X8" s="41" t="s">
        <v>145</v>
      </c>
      <c r="Y8" t="s">
        <v>145</v>
      </c>
      <c r="Z8" t="s">
        <v>145</v>
      </c>
      <c r="AA8" t="s">
        <v>145</v>
      </c>
      <c r="AB8" t="s">
        <v>145</v>
      </c>
      <c r="AC8" t="s">
        <v>145</v>
      </c>
      <c r="AD8" t="s">
        <v>145</v>
      </c>
      <c r="AE8" t="s">
        <v>145</v>
      </c>
      <c r="AF8" t="s">
        <v>145</v>
      </c>
      <c r="AG8" t="s">
        <v>145</v>
      </c>
      <c r="AH8" t="s">
        <v>145</v>
      </c>
      <c r="AI8" t="s">
        <v>145</v>
      </c>
      <c r="AJ8" t="s">
        <v>145</v>
      </c>
      <c r="AK8" t="s">
        <v>145</v>
      </c>
      <c r="AL8" t="s">
        <v>145</v>
      </c>
      <c r="AM8" t="s">
        <v>145</v>
      </c>
      <c r="AN8" t="s">
        <v>145</v>
      </c>
      <c r="AO8" t="s">
        <v>145</v>
      </c>
      <c r="AP8" t="s">
        <v>183</v>
      </c>
    </row>
    <row r="9" spans="1:42" x14ac:dyDescent="0.3">
      <c r="A9">
        <v>7</v>
      </c>
      <c r="B9" t="s">
        <v>162</v>
      </c>
      <c r="C9" t="s">
        <v>163</v>
      </c>
      <c r="D9" t="s">
        <v>178</v>
      </c>
      <c r="E9" s="39">
        <v>44564</v>
      </c>
      <c r="F9">
        <v>4</v>
      </c>
      <c r="G9" s="32">
        <v>0.86111111111111116</v>
      </c>
      <c r="H9" s="35">
        <v>11</v>
      </c>
      <c r="I9" s="35">
        <v>16</v>
      </c>
      <c r="J9">
        <v>-3.8699400000000002</v>
      </c>
      <c r="K9">
        <v>-32.437139999999999</v>
      </c>
      <c r="L9" t="s">
        <v>145</v>
      </c>
      <c r="M9" t="s">
        <v>145</v>
      </c>
      <c r="N9" t="s">
        <v>179</v>
      </c>
      <c r="O9" t="s">
        <v>180</v>
      </c>
      <c r="P9" t="s">
        <v>145</v>
      </c>
      <c r="Q9" t="s">
        <v>145</v>
      </c>
      <c r="R9" t="s">
        <v>145</v>
      </c>
      <c r="S9" t="s">
        <v>145</v>
      </c>
      <c r="T9" t="s">
        <v>181</v>
      </c>
      <c r="U9" t="s">
        <v>184</v>
      </c>
      <c r="V9" t="s">
        <v>166</v>
      </c>
      <c r="W9">
        <v>896699</v>
      </c>
      <c r="X9" s="41">
        <v>44564.890972222223</v>
      </c>
      <c r="Z9" t="s">
        <v>145</v>
      </c>
      <c r="AA9" t="s">
        <v>145</v>
      </c>
      <c r="AB9" t="s">
        <v>145</v>
      </c>
      <c r="AC9" t="s">
        <v>145</v>
      </c>
      <c r="AD9" t="s">
        <v>145</v>
      </c>
      <c r="AP9" t="s">
        <v>186</v>
      </c>
    </row>
    <row r="10" spans="1:42" x14ac:dyDescent="0.3">
      <c r="A10">
        <v>8</v>
      </c>
      <c r="B10" t="s">
        <v>162</v>
      </c>
      <c r="C10" t="s">
        <v>163</v>
      </c>
      <c r="D10" t="s">
        <v>187</v>
      </c>
      <c r="E10" s="39">
        <v>44568</v>
      </c>
      <c r="F10">
        <v>5</v>
      </c>
      <c r="G10" s="32">
        <v>0.85069444444444453</v>
      </c>
      <c r="H10" s="35">
        <v>10</v>
      </c>
      <c r="I10" s="35" t="s">
        <v>280</v>
      </c>
      <c r="J10">
        <v>-3.8700399999999999</v>
      </c>
      <c r="K10">
        <v>-32.43974</v>
      </c>
      <c r="L10" t="s">
        <v>188</v>
      </c>
      <c r="M10" t="s">
        <v>145</v>
      </c>
      <c r="N10" t="s">
        <v>189</v>
      </c>
      <c r="O10" t="s">
        <v>145</v>
      </c>
      <c r="P10" t="s">
        <v>145</v>
      </c>
      <c r="Q10" t="s">
        <v>145</v>
      </c>
      <c r="R10">
        <v>108.8</v>
      </c>
      <c r="S10">
        <v>99</v>
      </c>
      <c r="T10" t="s">
        <v>181</v>
      </c>
      <c r="U10" t="s">
        <v>190</v>
      </c>
      <c r="V10" t="s">
        <v>191</v>
      </c>
      <c r="W10">
        <v>896691</v>
      </c>
      <c r="X10" s="41">
        <v>44569.03125</v>
      </c>
      <c r="Z10" t="s">
        <v>192</v>
      </c>
      <c r="AA10">
        <v>110</v>
      </c>
      <c r="AB10" t="s">
        <v>145</v>
      </c>
      <c r="AC10">
        <v>-3.8700800000000002</v>
      </c>
      <c r="AD10">
        <v>-32.43806</v>
      </c>
      <c r="AP10" t="s">
        <v>193</v>
      </c>
    </row>
    <row r="11" spans="1:42" x14ac:dyDescent="0.3">
      <c r="A11">
        <v>9</v>
      </c>
      <c r="B11" t="s">
        <v>162</v>
      </c>
      <c r="C11" t="s">
        <v>163</v>
      </c>
      <c r="D11" t="s">
        <v>194</v>
      </c>
      <c r="E11" s="39">
        <v>44570</v>
      </c>
      <c r="F11">
        <v>6</v>
      </c>
      <c r="G11" s="32">
        <v>1.9444444444444445E-2</v>
      </c>
      <c r="H11" s="35">
        <v>10</v>
      </c>
      <c r="I11" s="35">
        <v>3</v>
      </c>
      <c r="J11">
        <v>-3.8696199999999998</v>
      </c>
      <c r="K11">
        <v>-32.436390000000003</v>
      </c>
      <c r="L11" t="s">
        <v>195</v>
      </c>
      <c r="M11" t="s">
        <v>196</v>
      </c>
      <c r="N11" t="s">
        <v>145</v>
      </c>
      <c r="O11" t="s">
        <v>145</v>
      </c>
      <c r="P11" t="s">
        <v>145</v>
      </c>
      <c r="Q11" t="s">
        <v>145</v>
      </c>
      <c r="R11">
        <v>107.5</v>
      </c>
      <c r="S11">
        <v>94.4</v>
      </c>
      <c r="T11" t="s">
        <v>181</v>
      </c>
      <c r="U11" t="s">
        <v>197</v>
      </c>
      <c r="V11" t="s">
        <v>166</v>
      </c>
      <c r="W11">
        <v>896702</v>
      </c>
      <c r="X11" s="41">
        <v>44571.132638888892</v>
      </c>
      <c r="Z11" t="s">
        <v>145</v>
      </c>
      <c r="AA11" t="s">
        <v>145</v>
      </c>
      <c r="AB11" t="s">
        <v>145</v>
      </c>
      <c r="AC11" t="s">
        <v>145</v>
      </c>
      <c r="AD11" t="s">
        <v>145</v>
      </c>
      <c r="AP11" t="s">
        <v>207</v>
      </c>
    </row>
    <row r="12" spans="1:42" x14ac:dyDescent="0.3">
      <c r="A12">
        <v>10</v>
      </c>
      <c r="B12" t="s">
        <v>162</v>
      </c>
      <c r="C12" t="s">
        <v>168</v>
      </c>
      <c r="D12" t="s">
        <v>198</v>
      </c>
      <c r="E12" s="39">
        <v>44572</v>
      </c>
      <c r="F12" t="s">
        <v>145</v>
      </c>
      <c r="G12" s="32">
        <v>0.97361111111111109</v>
      </c>
      <c r="H12" s="35">
        <v>10</v>
      </c>
      <c r="I12" s="35">
        <v>4</v>
      </c>
      <c r="J12">
        <v>-3.8694500000000001</v>
      </c>
      <c r="K12">
        <v>-32.435679999999998</v>
      </c>
      <c r="L12" t="s">
        <v>199</v>
      </c>
      <c r="M12" t="s">
        <v>200</v>
      </c>
      <c r="N12" t="s">
        <v>145</v>
      </c>
      <c r="O12" t="s">
        <v>145</v>
      </c>
      <c r="P12" t="s">
        <v>145</v>
      </c>
      <c r="Q12" t="s">
        <v>145</v>
      </c>
      <c r="R12">
        <v>106.2</v>
      </c>
      <c r="S12">
        <v>95.5</v>
      </c>
      <c r="T12" t="s">
        <v>164</v>
      </c>
      <c r="U12" t="s">
        <v>145</v>
      </c>
      <c r="V12" t="s">
        <v>145</v>
      </c>
      <c r="W12" t="s">
        <v>145</v>
      </c>
      <c r="X12" s="41" t="s">
        <v>145</v>
      </c>
      <c r="Y12" t="s">
        <v>145</v>
      </c>
      <c r="Z12" t="s">
        <v>145</v>
      </c>
      <c r="AA12" t="s">
        <v>145</v>
      </c>
      <c r="AB12" t="s">
        <v>145</v>
      </c>
      <c r="AC12" t="s">
        <v>145</v>
      </c>
      <c r="AD12" t="s">
        <v>145</v>
      </c>
      <c r="AE12" t="s">
        <v>145</v>
      </c>
      <c r="AF12" t="s">
        <v>145</v>
      </c>
      <c r="AG12" t="s">
        <v>145</v>
      </c>
      <c r="AH12" t="s">
        <v>145</v>
      </c>
      <c r="AI12" t="s">
        <v>145</v>
      </c>
      <c r="AJ12" t="s">
        <v>145</v>
      </c>
      <c r="AK12" t="s">
        <v>145</v>
      </c>
      <c r="AL12" t="s">
        <v>145</v>
      </c>
      <c r="AM12" t="s">
        <v>145</v>
      </c>
      <c r="AN12" t="s">
        <v>145</v>
      </c>
      <c r="AO12" t="s">
        <v>145</v>
      </c>
      <c r="AP12" t="s">
        <v>201</v>
      </c>
    </row>
    <row r="13" spans="1:42" x14ac:dyDescent="0.3">
      <c r="A13">
        <v>11</v>
      </c>
      <c r="B13" t="s">
        <v>162</v>
      </c>
      <c r="C13" t="s">
        <v>168</v>
      </c>
      <c r="D13" t="s">
        <v>198</v>
      </c>
      <c r="E13" s="39">
        <v>44573</v>
      </c>
      <c r="F13" t="s">
        <v>145</v>
      </c>
      <c r="G13" s="32">
        <v>0.91666666666666663</v>
      </c>
      <c r="H13" s="35">
        <v>10</v>
      </c>
      <c r="I13" s="35">
        <v>5</v>
      </c>
      <c r="J13">
        <v>-3.8695499999999998</v>
      </c>
      <c r="K13">
        <v>-32.436480000000003</v>
      </c>
      <c r="L13" t="s">
        <v>145</v>
      </c>
      <c r="M13" t="s">
        <v>145</v>
      </c>
      <c r="N13" t="s">
        <v>200</v>
      </c>
      <c r="O13" t="s">
        <v>199</v>
      </c>
      <c r="P13" t="s">
        <v>145</v>
      </c>
      <c r="Q13" t="s">
        <v>145</v>
      </c>
      <c r="R13" t="s">
        <v>145</v>
      </c>
      <c r="S13" t="s">
        <v>145</v>
      </c>
      <c r="T13" t="s">
        <v>164</v>
      </c>
      <c r="U13" t="s">
        <v>145</v>
      </c>
      <c r="V13" t="s">
        <v>145</v>
      </c>
      <c r="W13" t="s">
        <v>145</v>
      </c>
      <c r="X13" s="41" t="s">
        <v>145</v>
      </c>
      <c r="Y13" t="s">
        <v>145</v>
      </c>
      <c r="Z13" t="s">
        <v>145</v>
      </c>
      <c r="AA13" t="s">
        <v>145</v>
      </c>
      <c r="AB13" t="s">
        <v>145</v>
      </c>
      <c r="AC13" t="s">
        <v>145</v>
      </c>
      <c r="AD13" t="s">
        <v>145</v>
      </c>
      <c r="AE13" t="s">
        <v>145</v>
      </c>
      <c r="AF13" t="s">
        <v>145</v>
      </c>
      <c r="AG13" t="s">
        <v>145</v>
      </c>
      <c r="AH13" t="s">
        <v>145</v>
      </c>
      <c r="AI13" t="s">
        <v>145</v>
      </c>
      <c r="AJ13" t="s">
        <v>145</v>
      </c>
      <c r="AK13" t="s">
        <v>145</v>
      </c>
      <c r="AL13" t="s">
        <v>145</v>
      </c>
      <c r="AM13" t="s">
        <v>145</v>
      </c>
      <c r="AN13" t="s">
        <v>145</v>
      </c>
      <c r="AO13" t="s">
        <v>145</v>
      </c>
      <c r="AP13" t="s">
        <v>213</v>
      </c>
    </row>
    <row r="14" spans="1:42" x14ac:dyDescent="0.3">
      <c r="A14">
        <v>12</v>
      </c>
      <c r="B14" t="s">
        <v>162</v>
      </c>
      <c r="C14" t="s">
        <v>177</v>
      </c>
      <c r="D14" t="s">
        <v>145</v>
      </c>
      <c r="E14" s="39">
        <v>44573</v>
      </c>
      <c r="F14" t="s">
        <v>145</v>
      </c>
      <c r="G14" t="s">
        <v>145</v>
      </c>
      <c r="H14" s="35">
        <v>10</v>
      </c>
      <c r="I14" s="35">
        <v>7</v>
      </c>
      <c r="J14">
        <v>-3.8694700000000002</v>
      </c>
      <c r="K14">
        <v>-32.435209999999998</v>
      </c>
      <c r="L14" t="s">
        <v>145</v>
      </c>
      <c r="M14" t="s">
        <v>145</v>
      </c>
      <c r="N14" t="s">
        <v>145</v>
      </c>
      <c r="O14" t="s">
        <v>145</v>
      </c>
      <c r="P14" t="s">
        <v>145</v>
      </c>
      <c r="Q14" t="s">
        <v>145</v>
      </c>
      <c r="R14" t="s">
        <v>145</v>
      </c>
      <c r="S14" t="s">
        <v>145</v>
      </c>
      <c r="T14" t="s">
        <v>164</v>
      </c>
      <c r="U14" t="s">
        <v>145</v>
      </c>
      <c r="V14" t="s">
        <v>145</v>
      </c>
      <c r="W14" t="s">
        <v>145</v>
      </c>
      <c r="X14" s="41" t="s">
        <v>145</v>
      </c>
      <c r="Y14" t="s">
        <v>145</v>
      </c>
      <c r="Z14" t="s">
        <v>145</v>
      </c>
      <c r="AA14" t="s">
        <v>145</v>
      </c>
      <c r="AB14" t="s">
        <v>145</v>
      </c>
      <c r="AC14" t="s">
        <v>145</v>
      </c>
      <c r="AD14" t="s">
        <v>145</v>
      </c>
      <c r="AE14" t="s">
        <v>145</v>
      </c>
      <c r="AF14" t="s">
        <v>145</v>
      </c>
      <c r="AG14" t="s">
        <v>145</v>
      </c>
      <c r="AH14" t="s">
        <v>145</v>
      </c>
      <c r="AI14" t="s">
        <v>145</v>
      </c>
      <c r="AJ14" t="s">
        <v>145</v>
      </c>
      <c r="AK14" t="s">
        <v>145</v>
      </c>
      <c r="AL14" t="s">
        <v>145</v>
      </c>
      <c r="AM14" t="s">
        <v>145</v>
      </c>
      <c r="AN14" t="s">
        <v>145</v>
      </c>
      <c r="AO14" t="s">
        <v>145</v>
      </c>
      <c r="AP14" t="s">
        <v>203</v>
      </c>
    </row>
    <row r="15" spans="1:42" x14ac:dyDescent="0.3">
      <c r="A15">
        <v>13</v>
      </c>
      <c r="B15" t="s">
        <v>162</v>
      </c>
      <c r="C15" t="s">
        <v>163</v>
      </c>
      <c r="D15" t="s">
        <v>202</v>
      </c>
      <c r="E15" s="39">
        <v>44573</v>
      </c>
      <c r="F15">
        <v>7</v>
      </c>
      <c r="G15" s="32">
        <v>9.7222222222222224E-2</v>
      </c>
      <c r="H15" s="35">
        <v>10</v>
      </c>
      <c r="I15" s="35">
        <v>6</v>
      </c>
      <c r="J15">
        <v>-3.86944</v>
      </c>
      <c r="K15" s="36">
        <v>-32.435699999999997</v>
      </c>
      <c r="L15" t="s">
        <v>145</v>
      </c>
      <c r="M15" t="s">
        <v>145</v>
      </c>
      <c r="N15" t="s">
        <v>204</v>
      </c>
      <c r="O15" t="s">
        <v>205</v>
      </c>
      <c r="P15" t="s">
        <v>145</v>
      </c>
      <c r="Q15" t="s">
        <v>145</v>
      </c>
      <c r="R15">
        <v>114.1</v>
      </c>
      <c r="S15">
        <v>103.3</v>
      </c>
      <c r="T15" t="s">
        <v>181</v>
      </c>
      <c r="U15" t="s">
        <v>206</v>
      </c>
      <c r="V15" t="s">
        <v>166</v>
      </c>
      <c r="W15">
        <v>896718</v>
      </c>
      <c r="X15" s="41">
        <v>44574.145833333336</v>
      </c>
      <c r="Z15" t="s">
        <v>145</v>
      </c>
      <c r="AA15" t="s">
        <v>145</v>
      </c>
      <c r="AB15" t="s">
        <v>145</v>
      </c>
      <c r="AC15" t="s">
        <v>145</v>
      </c>
      <c r="AD15" t="s">
        <v>145</v>
      </c>
      <c r="AP15" t="s">
        <v>209</v>
      </c>
    </row>
    <row r="16" spans="1:42" x14ac:dyDescent="0.3">
      <c r="A16">
        <v>14</v>
      </c>
      <c r="B16" t="s">
        <v>162</v>
      </c>
      <c r="C16" t="s">
        <v>163</v>
      </c>
      <c r="D16" t="s">
        <v>169</v>
      </c>
      <c r="E16" s="39">
        <v>44574</v>
      </c>
      <c r="F16">
        <v>8</v>
      </c>
      <c r="G16" s="32">
        <v>0.92013888888888884</v>
      </c>
      <c r="H16" s="35">
        <v>10</v>
      </c>
      <c r="I16" s="35">
        <v>8</v>
      </c>
      <c r="J16">
        <v>-3.8694600000000001</v>
      </c>
      <c r="K16">
        <v>-32.436549999999997</v>
      </c>
      <c r="L16" t="s">
        <v>145</v>
      </c>
      <c r="M16" t="s">
        <v>145</v>
      </c>
      <c r="N16" t="s">
        <v>145</v>
      </c>
      <c r="O16" t="s">
        <v>170</v>
      </c>
      <c r="P16" t="s">
        <v>145</v>
      </c>
      <c r="Q16" t="s">
        <v>171</v>
      </c>
      <c r="R16" t="s">
        <v>145</v>
      </c>
      <c r="S16" t="s">
        <v>145</v>
      </c>
      <c r="T16" t="s">
        <v>164</v>
      </c>
      <c r="U16" t="s">
        <v>145</v>
      </c>
      <c r="V16" t="s">
        <v>166</v>
      </c>
      <c r="W16">
        <v>896694</v>
      </c>
      <c r="X16" s="41">
        <v>44574.972222222219</v>
      </c>
      <c r="Z16" t="s">
        <v>145</v>
      </c>
      <c r="AA16" t="s">
        <v>145</v>
      </c>
      <c r="AB16" t="s">
        <v>145</v>
      </c>
      <c r="AC16" t="s">
        <v>145</v>
      </c>
      <c r="AD16" t="s">
        <v>145</v>
      </c>
      <c r="AP16" t="s">
        <v>210</v>
      </c>
    </row>
    <row r="17" spans="1:42" x14ac:dyDescent="0.3">
      <c r="A17">
        <v>15</v>
      </c>
      <c r="B17" t="s">
        <v>162</v>
      </c>
      <c r="C17" t="s">
        <v>177</v>
      </c>
      <c r="D17" t="s">
        <v>145</v>
      </c>
      <c r="E17" s="39">
        <v>44574</v>
      </c>
      <c r="F17" t="s">
        <v>145</v>
      </c>
      <c r="G17" t="s">
        <v>145</v>
      </c>
      <c r="H17" s="35">
        <v>10</v>
      </c>
      <c r="I17" s="35">
        <v>9</v>
      </c>
      <c r="J17">
        <v>-3.8696899999999999</v>
      </c>
      <c r="K17">
        <v>-32.435780000000001</v>
      </c>
      <c r="L17" t="s">
        <v>145</v>
      </c>
      <c r="M17" t="s">
        <v>145</v>
      </c>
      <c r="N17" t="s">
        <v>145</v>
      </c>
      <c r="O17" t="s">
        <v>145</v>
      </c>
      <c r="P17" t="s">
        <v>145</v>
      </c>
      <c r="Q17" t="s">
        <v>145</v>
      </c>
      <c r="R17" t="s">
        <v>145</v>
      </c>
      <c r="S17" t="s">
        <v>145</v>
      </c>
      <c r="T17" t="s">
        <v>164</v>
      </c>
      <c r="U17" t="s">
        <v>145</v>
      </c>
      <c r="V17" t="s">
        <v>145</v>
      </c>
      <c r="W17" t="s">
        <v>145</v>
      </c>
      <c r="X17" s="41" t="s">
        <v>145</v>
      </c>
      <c r="Y17" t="s">
        <v>145</v>
      </c>
      <c r="Z17" t="s">
        <v>145</v>
      </c>
      <c r="AA17" t="s">
        <v>145</v>
      </c>
      <c r="AB17" t="s">
        <v>145</v>
      </c>
      <c r="AC17" t="s">
        <v>145</v>
      </c>
      <c r="AD17" t="s">
        <v>145</v>
      </c>
      <c r="AE17" t="s">
        <v>145</v>
      </c>
      <c r="AF17" t="s">
        <v>145</v>
      </c>
      <c r="AG17" t="s">
        <v>145</v>
      </c>
      <c r="AH17" t="s">
        <v>145</v>
      </c>
      <c r="AI17" t="s">
        <v>145</v>
      </c>
      <c r="AJ17" t="s">
        <v>145</v>
      </c>
      <c r="AK17" t="s">
        <v>145</v>
      </c>
      <c r="AL17" t="s">
        <v>145</v>
      </c>
      <c r="AM17" t="s">
        <v>145</v>
      </c>
      <c r="AN17" t="s">
        <v>145</v>
      </c>
      <c r="AO17" t="s">
        <v>145</v>
      </c>
      <c r="AP17" t="s">
        <v>211</v>
      </c>
    </row>
    <row r="18" spans="1:42" x14ac:dyDescent="0.3">
      <c r="A18">
        <v>16</v>
      </c>
      <c r="B18" t="s">
        <v>162</v>
      </c>
      <c r="C18" t="s">
        <v>168</v>
      </c>
      <c r="D18" t="s">
        <v>198</v>
      </c>
      <c r="E18" s="39">
        <v>44574</v>
      </c>
      <c r="F18" t="s">
        <v>145</v>
      </c>
      <c r="G18" s="32">
        <v>4.8611111111111112E-2</v>
      </c>
      <c r="H18" s="35">
        <v>10</v>
      </c>
      <c r="I18" s="35">
        <v>10</v>
      </c>
      <c r="J18">
        <v>-3.86957</v>
      </c>
      <c r="K18" s="36">
        <v>-32.436399999999999</v>
      </c>
      <c r="L18" t="s">
        <v>145</v>
      </c>
      <c r="M18" t="s">
        <v>145</v>
      </c>
      <c r="N18" t="s">
        <v>200</v>
      </c>
      <c r="O18" t="s">
        <v>199</v>
      </c>
      <c r="P18" t="s">
        <v>145</v>
      </c>
      <c r="Q18" t="s">
        <v>145</v>
      </c>
      <c r="R18" t="s">
        <v>145</v>
      </c>
      <c r="S18" t="s">
        <v>145</v>
      </c>
      <c r="T18" t="s">
        <v>164</v>
      </c>
      <c r="U18" t="s">
        <v>145</v>
      </c>
      <c r="V18" t="s">
        <v>145</v>
      </c>
      <c r="W18" t="s">
        <v>145</v>
      </c>
      <c r="X18" s="41" t="s">
        <v>145</v>
      </c>
      <c r="Y18" t="s">
        <v>145</v>
      </c>
      <c r="Z18" t="s">
        <v>145</v>
      </c>
      <c r="AA18" t="s">
        <v>145</v>
      </c>
      <c r="AB18" t="s">
        <v>145</v>
      </c>
      <c r="AC18" t="s">
        <v>145</v>
      </c>
      <c r="AD18" t="s">
        <v>145</v>
      </c>
      <c r="AE18" t="s">
        <v>145</v>
      </c>
      <c r="AF18" t="s">
        <v>145</v>
      </c>
      <c r="AG18" t="s">
        <v>145</v>
      </c>
      <c r="AH18" t="s">
        <v>145</v>
      </c>
      <c r="AI18" t="s">
        <v>145</v>
      </c>
      <c r="AJ18" t="s">
        <v>145</v>
      </c>
      <c r="AK18" t="s">
        <v>145</v>
      </c>
      <c r="AL18" t="s">
        <v>145</v>
      </c>
      <c r="AM18" t="s">
        <v>145</v>
      </c>
      <c r="AN18" t="s">
        <v>145</v>
      </c>
      <c r="AO18" t="s">
        <v>145</v>
      </c>
      <c r="AP18" t="s">
        <v>212</v>
      </c>
    </row>
    <row r="19" spans="1:42" x14ac:dyDescent="0.3">
      <c r="A19">
        <v>17</v>
      </c>
      <c r="B19" t="s">
        <v>162</v>
      </c>
      <c r="C19" t="s">
        <v>177</v>
      </c>
      <c r="D19" t="s">
        <v>178</v>
      </c>
      <c r="E19" s="39">
        <v>44574</v>
      </c>
      <c r="F19" t="s">
        <v>145</v>
      </c>
      <c r="G19" s="32">
        <v>6.9444444444444434E-2</v>
      </c>
      <c r="H19" s="35">
        <v>10</v>
      </c>
      <c r="I19" s="35">
        <v>11</v>
      </c>
      <c r="J19" s="36">
        <v>-3.8696999999999999</v>
      </c>
      <c r="K19">
        <v>-32.436880000000002</v>
      </c>
      <c r="L19" t="s">
        <v>145</v>
      </c>
      <c r="M19" t="s">
        <v>145</v>
      </c>
      <c r="N19" t="s">
        <v>179</v>
      </c>
      <c r="O19" t="s">
        <v>180</v>
      </c>
      <c r="P19" t="s">
        <v>145</v>
      </c>
      <c r="Q19" t="s">
        <v>145</v>
      </c>
      <c r="R19" t="s">
        <v>145</v>
      </c>
      <c r="S19" t="s">
        <v>145</v>
      </c>
      <c r="T19" t="s">
        <v>164</v>
      </c>
      <c r="U19" t="s">
        <v>145</v>
      </c>
      <c r="V19" t="s">
        <v>145</v>
      </c>
      <c r="W19" t="s">
        <v>145</v>
      </c>
      <c r="X19" s="41" t="s">
        <v>145</v>
      </c>
      <c r="Y19" t="s">
        <v>145</v>
      </c>
      <c r="Z19" t="s">
        <v>145</v>
      </c>
      <c r="AA19" t="s">
        <v>145</v>
      </c>
      <c r="AB19" t="s">
        <v>145</v>
      </c>
      <c r="AC19" t="s">
        <v>145</v>
      </c>
      <c r="AD19" t="s">
        <v>145</v>
      </c>
      <c r="AE19" t="s">
        <v>145</v>
      </c>
      <c r="AF19" t="s">
        <v>145</v>
      </c>
      <c r="AG19" t="s">
        <v>145</v>
      </c>
      <c r="AH19" t="s">
        <v>145</v>
      </c>
      <c r="AI19" t="s">
        <v>145</v>
      </c>
      <c r="AJ19" t="s">
        <v>145</v>
      </c>
      <c r="AK19" t="s">
        <v>145</v>
      </c>
      <c r="AL19" t="s">
        <v>145</v>
      </c>
      <c r="AM19" t="s">
        <v>145</v>
      </c>
      <c r="AN19" t="s">
        <v>145</v>
      </c>
      <c r="AO19" t="s">
        <v>145</v>
      </c>
      <c r="AP19" t="s">
        <v>214</v>
      </c>
    </row>
    <row r="20" spans="1:42" x14ac:dyDescent="0.3">
      <c r="A20">
        <v>18</v>
      </c>
      <c r="B20" t="s">
        <v>162</v>
      </c>
      <c r="C20" t="s">
        <v>163</v>
      </c>
      <c r="D20" t="s">
        <v>215</v>
      </c>
      <c r="E20" s="39">
        <v>44575</v>
      </c>
      <c r="F20">
        <v>9</v>
      </c>
      <c r="G20" s="32">
        <v>0.88194444444444453</v>
      </c>
      <c r="H20" s="35">
        <v>10</v>
      </c>
      <c r="I20" s="35">
        <v>13</v>
      </c>
      <c r="J20">
        <v>-3.8696799999999998</v>
      </c>
      <c r="K20">
        <v>-32.436819999999997</v>
      </c>
      <c r="L20" t="s">
        <v>216</v>
      </c>
      <c r="M20" t="s">
        <v>217</v>
      </c>
      <c r="N20" t="s">
        <v>145</v>
      </c>
      <c r="O20" t="s">
        <v>145</v>
      </c>
      <c r="P20" t="s">
        <v>145</v>
      </c>
      <c r="Q20" t="s">
        <v>145</v>
      </c>
      <c r="R20">
        <v>111.9</v>
      </c>
      <c r="S20">
        <v>104.8</v>
      </c>
      <c r="T20" t="s">
        <v>181</v>
      </c>
      <c r="U20" t="s">
        <v>218</v>
      </c>
      <c r="V20" t="s">
        <v>166</v>
      </c>
      <c r="W20">
        <v>896705</v>
      </c>
      <c r="X20" s="41">
        <v>44575.934027777781</v>
      </c>
      <c r="Z20" t="s">
        <v>145</v>
      </c>
      <c r="AA20" t="s">
        <v>145</v>
      </c>
      <c r="AB20" t="s">
        <v>145</v>
      </c>
      <c r="AC20" t="s">
        <v>145</v>
      </c>
      <c r="AD20" t="s">
        <v>145</v>
      </c>
      <c r="AP20" t="s">
        <v>219</v>
      </c>
    </row>
    <row r="21" spans="1:42" x14ac:dyDescent="0.3">
      <c r="A21">
        <v>19</v>
      </c>
      <c r="B21" t="s">
        <v>162</v>
      </c>
      <c r="C21" t="s">
        <v>177</v>
      </c>
      <c r="D21" t="s">
        <v>145</v>
      </c>
      <c r="E21" s="39">
        <v>44575</v>
      </c>
      <c r="F21" t="s">
        <v>145</v>
      </c>
      <c r="G21" t="s">
        <v>145</v>
      </c>
      <c r="H21" s="35">
        <v>10</v>
      </c>
      <c r="I21" s="35">
        <v>12</v>
      </c>
      <c r="J21">
        <v>-3.8704100000000001</v>
      </c>
      <c r="K21">
        <v>-32.437849999999997</v>
      </c>
      <c r="L21" t="s">
        <v>145</v>
      </c>
      <c r="M21" t="s">
        <v>145</v>
      </c>
      <c r="N21" t="s">
        <v>145</v>
      </c>
      <c r="O21" t="s">
        <v>145</v>
      </c>
      <c r="P21" t="s">
        <v>145</v>
      </c>
      <c r="Q21" t="s">
        <v>145</v>
      </c>
      <c r="R21" t="s">
        <v>145</v>
      </c>
      <c r="S21" t="s">
        <v>145</v>
      </c>
      <c r="T21" t="s">
        <v>164</v>
      </c>
      <c r="U21" t="s">
        <v>145</v>
      </c>
      <c r="V21" t="s">
        <v>145</v>
      </c>
      <c r="W21" t="s">
        <v>145</v>
      </c>
      <c r="X21" s="41" t="s">
        <v>145</v>
      </c>
      <c r="Y21" t="s">
        <v>145</v>
      </c>
      <c r="Z21" t="s">
        <v>145</v>
      </c>
      <c r="AA21" t="s">
        <v>145</v>
      </c>
      <c r="AB21" t="s">
        <v>145</v>
      </c>
      <c r="AC21" t="s">
        <v>145</v>
      </c>
      <c r="AD21" t="s">
        <v>145</v>
      </c>
      <c r="AE21" t="s">
        <v>145</v>
      </c>
      <c r="AF21" t="s">
        <v>145</v>
      </c>
      <c r="AG21" t="s">
        <v>145</v>
      </c>
      <c r="AH21" t="s">
        <v>145</v>
      </c>
      <c r="AI21" t="s">
        <v>145</v>
      </c>
      <c r="AJ21" t="s">
        <v>145</v>
      </c>
      <c r="AK21" t="s">
        <v>145</v>
      </c>
      <c r="AL21" t="s">
        <v>145</v>
      </c>
      <c r="AM21" t="s">
        <v>145</v>
      </c>
      <c r="AN21" t="s">
        <v>145</v>
      </c>
      <c r="AO21" t="s">
        <v>145</v>
      </c>
      <c r="AP21" t="s">
        <v>220</v>
      </c>
    </row>
    <row r="22" spans="1:42" x14ac:dyDescent="0.3">
      <c r="A22">
        <v>20</v>
      </c>
      <c r="B22" t="s">
        <v>162</v>
      </c>
      <c r="C22" t="s">
        <v>177</v>
      </c>
      <c r="D22" t="s">
        <v>145</v>
      </c>
      <c r="E22" s="39">
        <v>44575</v>
      </c>
      <c r="F22" t="s">
        <v>145</v>
      </c>
      <c r="G22" t="s">
        <v>145</v>
      </c>
      <c r="H22" s="35">
        <v>10</v>
      </c>
      <c r="I22" s="35">
        <v>14</v>
      </c>
      <c r="J22" s="36">
        <v>-3.8694999999999999</v>
      </c>
      <c r="K22">
        <v>-32.43526</v>
      </c>
      <c r="L22" t="s">
        <v>145</v>
      </c>
      <c r="M22" t="s">
        <v>145</v>
      </c>
      <c r="N22" t="s">
        <v>145</v>
      </c>
      <c r="O22" t="s">
        <v>145</v>
      </c>
      <c r="P22" t="s">
        <v>145</v>
      </c>
      <c r="Q22" t="s">
        <v>145</v>
      </c>
      <c r="R22" t="s">
        <v>145</v>
      </c>
      <c r="S22" t="s">
        <v>145</v>
      </c>
      <c r="T22" t="s">
        <v>164</v>
      </c>
      <c r="U22" t="s">
        <v>145</v>
      </c>
      <c r="V22" t="s">
        <v>145</v>
      </c>
      <c r="W22" t="s">
        <v>145</v>
      </c>
      <c r="X22" s="41" t="s">
        <v>145</v>
      </c>
      <c r="Y22" t="s">
        <v>145</v>
      </c>
      <c r="Z22" t="s">
        <v>145</v>
      </c>
      <c r="AA22" t="s">
        <v>145</v>
      </c>
      <c r="AB22" t="s">
        <v>145</v>
      </c>
      <c r="AC22" t="s">
        <v>145</v>
      </c>
      <c r="AD22" t="s">
        <v>145</v>
      </c>
      <c r="AE22" t="s">
        <v>145</v>
      </c>
      <c r="AF22" t="s">
        <v>145</v>
      </c>
      <c r="AG22" t="s">
        <v>145</v>
      </c>
      <c r="AH22" t="s">
        <v>145</v>
      </c>
      <c r="AI22" t="s">
        <v>145</v>
      </c>
      <c r="AJ22" t="s">
        <v>145</v>
      </c>
      <c r="AK22" t="s">
        <v>145</v>
      </c>
      <c r="AL22" t="s">
        <v>145</v>
      </c>
      <c r="AM22" t="s">
        <v>145</v>
      </c>
      <c r="AN22" t="s">
        <v>145</v>
      </c>
      <c r="AO22" t="s">
        <v>145</v>
      </c>
      <c r="AP22" t="s">
        <v>221</v>
      </c>
    </row>
    <row r="23" spans="1:42" x14ac:dyDescent="0.3">
      <c r="A23">
        <v>21</v>
      </c>
      <c r="B23" t="s">
        <v>162</v>
      </c>
      <c r="C23" t="s">
        <v>163</v>
      </c>
      <c r="D23" t="s">
        <v>198</v>
      </c>
      <c r="E23" s="39">
        <v>44576</v>
      </c>
      <c r="F23">
        <v>10</v>
      </c>
      <c r="G23" s="32">
        <v>0.85486111111111107</v>
      </c>
      <c r="H23" s="35">
        <v>11</v>
      </c>
      <c r="I23" s="35">
        <v>51</v>
      </c>
      <c r="J23" s="36">
        <v>-3.8694000000000002</v>
      </c>
      <c r="K23">
        <v>-32.436340000000001</v>
      </c>
      <c r="L23" t="s">
        <v>222</v>
      </c>
      <c r="M23" t="s">
        <v>145</v>
      </c>
      <c r="N23" t="s">
        <v>200</v>
      </c>
      <c r="O23" t="s">
        <v>199</v>
      </c>
      <c r="P23" t="s">
        <v>145</v>
      </c>
      <c r="Q23" t="s">
        <v>145</v>
      </c>
      <c r="R23">
        <v>105.8</v>
      </c>
      <c r="S23">
        <v>96.7</v>
      </c>
      <c r="T23" t="s">
        <v>181</v>
      </c>
      <c r="U23" t="s">
        <v>223</v>
      </c>
      <c r="V23" t="s">
        <v>166</v>
      </c>
      <c r="W23">
        <v>896717</v>
      </c>
      <c r="X23" s="41">
        <v>44576.873611111114</v>
      </c>
      <c r="Z23" t="s">
        <v>145</v>
      </c>
      <c r="AA23" t="s">
        <v>145</v>
      </c>
      <c r="AB23" t="s">
        <v>145</v>
      </c>
      <c r="AC23" t="s">
        <v>145</v>
      </c>
      <c r="AD23" t="s">
        <v>145</v>
      </c>
      <c r="AP23" t="s">
        <v>224</v>
      </c>
    </row>
    <row r="24" spans="1:42" x14ac:dyDescent="0.3">
      <c r="A24">
        <v>22</v>
      </c>
      <c r="B24" t="s">
        <v>162</v>
      </c>
      <c r="C24" t="s">
        <v>163</v>
      </c>
      <c r="D24" t="s">
        <v>178</v>
      </c>
      <c r="E24" s="39">
        <v>44576</v>
      </c>
      <c r="F24">
        <v>11</v>
      </c>
      <c r="G24" s="32">
        <v>0.85555555555555562</v>
      </c>
      <c r="H24" s="35">
        <v>10</v>
      </c>
      <c r="I24" s="35">
        <v>15</v>
      </c>
      <c r="J24" s="36">
        <v>-3.8699300000000001</v>
      </c>
      <c r="K24">
        <v>-32.437289999999997</v>
      </c>
      <c r="L24" t="s">
        <v>225</v>
      </c>
      <c r="M24" t="s">
        <v>145</v>
      </c>
      <c r="N24" t="s">
        <v>179</v>
      </c>
      <c r="O24" t="s">
        <v>180</v>
      </c>
      <c r="P24" t="s">
        <v>145</v>
      </c>
      <c r="Q24" t="s">
        <v>145</v>
      </c>
      <c r="R24" t="s">
        <v>145</v>
      </c>
      <c r="S24" t="s">
        <v>145</v>
      </c>
      <c r="T24" t="s">
        <v>164</v>
      </c>
      <c r="U24" t="s">
        <v>145</v>
      </c>
      <c r="V24" t="s">
        <v>166</v>
      </c>
      <c r="W24">
        <v>502126</v>
      </c>
      <c r="X24" s="41">
        <v>44576.883333333331</v>
      </c>
      <c r="Z24" t="s">
        <v>145</v>
      </c>
      <c r="AA24" t="s">
        <v>145</v>
      </c>
      <c r="AB24" t="s">
        <v>145</v>
      </c>
      <c r="AC24" t="s">
        <v>145</v>
      </c>
      <c r="AD24" t="s">
        <v>145</v>
      </c>
      <c r="AP24" t="s">
        <v>226</v>
      </c>
    </row>
    <row r="25" spans="1:42" x14ac:dyDescent="0.3">
      <c r="A25">
        <v>23</v>
      </c>
      <c r="B25" t="s">
        <v>162</v>
      </c>
      <c r="C25" t="s">
        <v>177</v>
      </c>
      <c r="D25" t="s">
        <v>145</v>
      </c>
      <c r="E25" s="39">
        <v>44579</v>
      </c>
      <c r="F25" t="s">
        <v>145</v>
      </c>
      <c r="G25" t="s">
        <v>145</v>
      </c>
      <c r="H25" s="35">
        <v>10</v>
      </c>
      <c r="I25" s="35">
        <v>16</v>
      </c>
      <c r="J25" s="36">
        <v>-3.8694500000000001</v>
      </c>
      <c r="K25">
        <v>-32.435070000000003</v>
      </c>
      <c r="L25" t="s">
        <v>145</v>
      </c>
      <c r="M25" t="s">
        <v>145</v>
      </c>
      <c r="N25" t="s">
        <v>145</v>
      </c>
      <c r="O25" t="s">
        <v>145</v>
      </c>
      <c r="P25" t="s">
        <v>145</v>
      </c>
      <c r="Q25" t="s">
        <v>145</v>
      </c>
      <c r="R25" t="s">
        <v>145</v>
      </c>
      <c r="S25" t="s">
        <v>145</v>
      </c>
      <c r="T25" t="s">
        <v>164</v>
      </c>
      <c r="U25" t="s">
        <v>145</v>
      </c>
      <c r="V25" t="s">
        <v>145</v>
      </c>
      <c r="W25" t="s">
        <v>145</v>
      </c>
      <c r="X25" s="41" t="s">
        <v>145</v>
      </c>
      <c r="Y25" t="s">
        <v>145</v>
      </c>
      <c r="Z25" t="s">
        <v>145</v>
      </c>
      <c r="AA25" t="s">
        <v>145</v>
      </c>
      <c r="AB25" t="s">
        <v>145</v>
      </c>
      <c r="AC25" t="s">
        <v>145</v>
      </c>
      <c r="AD25" t="s">
        <v>145</v>
      </c>
      <c r="AE25" t="s">
        <v>145</v>
      </c>
      <c r="AF25" t="s">
        <v>145</v>
      </c>
      <c r="AG25" t="s">
        <v>145</v>
      </c>
      <c r="AH25" t="s">
        <v>145</v>
      </c>
      <c r="AI25" t="s">
        <v>145</v>
      </c>
      <c r="AJ25" t="s">
        <v>145</v>
      </c>
      <c r="AK25" t="s">
        <v>145</v>
      </c>
      <c r="AL25" t="s">
        <v>145</v>
      </c>
      <c r="AM25" t="s">
        <v>230</v>
      </c>
      <c r="AN25" t="s">
        <v>145</v>
      </c>
      <c r="AO25" t="s">
        <v>145</v>
      </c>
      <c r="AP25" t="s">
        <v>231</v>
      </c>
    </row>
    <row r="26" spans="1:42" x14ac:dyDescent="0.3">
      <c r="A26">
        <v>24</v>
      </c>
      <c r="B26" t="s">
        <v>162</v>
      </c>
      <c r="C26" t="s">
        <v>177</v>
      </c>
      <c r="D26" t="s">
        <v>227</v>
      </c>
      <c r="E26" s="39">
        <v>44579</v>
      </c>
      <c r="F26" t="s">
        <v>145</v>
      </c>
      <c r="G26" s="32">
        <v>0.85416666666666663</v>
      </c>
      <c r="H26" s="35">
        <v>11</v>
      </c>
      <c r="I26" s="35">
        <v>52</v>
      </c>
      <c r="J26" s="36">
        <v>-3.8708200000000001</v>
      </c>
      <c r="K26">
        <v>-32.439439999999998</v>
      </c>
      <c r="L26" t="s">
        <v>228</v>
      </c>
      <c r="M26" t="s">
        <v>229</v>
      </c>
      <c r="N26" t="s">
        <v>145</v>
      </c>
      <c r="O26" t="s">
        <v>145</v>
      </c>
      <c r="P26" t="s">
        <v>145</v>
      </c>
      <c r="Q26" t="s">
        <v>145</v>
      </c>
      <c r="R26" t="s">
        <v>145</v>
      </c>
      <c r="S26" t="s">
        <v>145</v>
      </c>
      <c r="T26" t="s">
        <v>164</v>
      </c>
      <c r="U26" t="s">
        <v>145</v>
      </c>
      <c r="V26" t="s">
        <v>145</v>
      </c>
      <c r="W26" t="s">
        <v>145</v>
      </c>
      <c r="X26" s="41" t="s">
        <v>145</v>
      </c>
      <c r="Y26" t="s">
        <v>145</v>
      </c>
      <c r="Z26" t="s">
        <v>145</v>
      </c>
      <c r="AA26" t="s">
        <v>145</v>
      </c>
      <c r="AB26" t="s">
        <v>145</v>
      </c>
      <c r="AC26" t="s">
        <v>145</v>
      </c>
      <c r="AD26" t="s">
        <v>145</v>
      </c>
      <c r="AE26" t="s">
        <v>145</v>
      </c>
      <c r="AF26" t="s">
        <v>145</v>
      </c>
      <c r="AG26" t="s">
        <v>145</v>
      </c>
      <c r="AH26" t="s">
        <v>145</v>
      </c>
      <c r="AI26" t="s">
        <v>145</v>
      </c>
      <c r="AJ26" t="s">
        <v>145</v>
      </c>
      <c r="AK26" t="s">
        <v>145</v>
      </c>
      <c r="AL26" t="s">
        <v>145</v>
      </c>
      <c r="AM26" t="s">
        <v>230</v>
      </c>
      <c r="AN26" t="s">
        <v>145</v>
      </c>
      <c r="AO26" t="s">
        <v>145</v>
      </c>
      <c r="AP26" t="s">
        <v>232</v>
      </c>
    </row>
    <row r="27" spans="1:42" x14ac:dyDescent="0.3">
      <c r="A27">
        <v>25</v>
      </c>
      <c r="B27" t="s">
        <v>162</v>
      </c>
      <c r="C27" t="s">
        <v>177</v>
      </c>
      <c r="D27" t="s">
        <v>145</v>
      </c>
      <c r="E27" s="39">
        <v>44580</v>
      </c>
      <c r="F27" t="s">
        <v>145</v>
      </c>
      <c r="G27" t="s">
        <v>145</v>
      </c>
      <c r="H27" s="35">
        <v>10</v>
      </c>
      <c r="I27" s="35">
        <v>17</v>
      </c>
      <c r="J27" s="36">
        <v>-3.8694700000000002</v>
      </c>
      <c r="K27">
        <v>-32.43497</v>
      </c>
      <c r="L27" t="s">
        <v>145</v>
      </c>
      <c r="M27" t="s">
        <v>145</v>
      </c>
      <c r="N27" t="s">
        <v>145</v>
      </c>
      <c r="O27" t="s">
        <v>145</v>
      </c>
      <c r="P27" t="s">
        <v>145</v>
      </c>
      <c r="Q27" t="s">
        <v>145</v>
      </c>
      <c r="R27" t="s">
        <v>145</v>
      </c>
      <c r="S27" t="s">
        <v>145</v>
      </c>
      <c r="T27" t="s">
        <v>164</v>
      </c>
      <c r="U27" t="s">
        <v>145</v>
      </c>
      <c r="V27" t="s">
        <v>145</v>
      </c>
      <c r="W27" t="s">
        <v>145</v>
      </c>
      <c r="X27" s="41" t="s">
        <v>145</v>
      </c>
      <c r="Y27" t="s">
        <v>145</v>
      </c>
      <c r="Z27" t="s">
        <v>145</v>
      </c>
      <c r="AA27" t="s">
        <v>145</v>
      </c>
      <c r="AB27" t="s">
        <v>145</v>
      </c>
      <c r="AC27" t="s">
        <v>145</v>
      </c>
      <c r="AD27" t="s">
        <v>145</v>
      </c>
      <c r="AE27" t="s">
        <v>145</v>
      </c>
      <c r="AF27" t="s">
        <v>145</v>
      </c>
      <c r="AG27" t="s">
        <v>145</v>
      </c>
      <c r="AH27" t="s">
        <v>145</v>
      </c>
      <c r="AI27" t="s">
        <v>145</v>
      </c>
      <c r="AJ27" t="s">
        <v>145</v>
      </c>
      <c r="AK27" t="s">
        <v>145</v>
      </c>
      <c r="AL27" t="s">
        <v>145</v>
      </c>
      <c r="AM27" t="s">
        <v>145</v>
      </c>
      <c r="AN27" t="s">
        <v>145</v>
      </c>
      <c r="AO27" t="s">
        <v>145</v>
      </c>
      <c r="AP27" t="s">
        <v>233</v>
      </c>
    </row>
    <row r="28" spans="1:42" x14ac:dyDescent="0.3">
      <c r="A28">
        <v>26</v>
      </c>
      <c r="B28" t="s">
        <v>162</v>
      </c>
      <c r="C28" t="s">
        <v>163</v>
      </c>
      <c r="D28" t="s">
        <v>187</v>
      </c>
      <c r="E28" s="39">
        <v>44580</v>
      </c>
      <c r="F28">
        <v>12</v>
      </c>
      <c r="G28" s="32">
        <v>0.84583333333333333</v>
      </c>
      <c r="H28" s="35">
        <v>10</v>
      </c>
      <c r="I28" s="35">
        <v>18</v>
      </c>
      <c r="J28" s="36">
        <v>-3.8698399999999999</v>
      </c>
      <c r="K28">
        <v>-32.436979999999998</v>
      </c>
      <c r="L28" t="s">
        <v>145</v>
      </c>
      <c r="M28" t="s">
        <v>145</v>
      </c>
      <c r="N28" t="s">
        <v>188</v>
      </c>
      <c r="O28" t="s">
        <v>189</v>
      </c>
      <c r="P28" t="s">
        <v>145</v>
      </c>
      <c r="Q28" t="s">
        <v>145</v>
      </c>
      <c r="R28" t="s">
        <v>145</v>
      </c>
      <c r="S28" t="s">
        <v>145</v>
      </c>
      <c r="T28" t="s">
        <v>181</v>
      </c>
      <c r="U28" t="s">
        <v>242</v>
      </c>
      <c r="V28" t="s">
        <v>166</v>
      </c>
      <c r="W28">
        <v>896721</v>
      </c>
      <c r="X28" s="41">
        <v>44580.930555555555</v>
      </c>
      <c r="Y28" t="s">
        <v>145</v>
      </c>
      <c r="Z28" t="s">
        <v>145</v>
      </c>
      <c r="AA28" t="s">
        <v>145</v>
      </c>
      <c r="AB28" t="s">
        <v>145</v>
      </c>
      <c r="AC28" t="s">
        <v>145</v>
      </c>
      <c r="AD28" t="s">
        <v>145</v>
      </c>
      <c r="AP28" t="s">
        <v>234</v>
      </c>
    </row>
    <row r="29" spans="1:42" x14ac:dyDescent="0.3">
      <c r="A29">
        <v>27</v>
      </c>
      <c r="B29" t="s">
        <v>162</v>
      </c>
      <c r="C29" t="s">
        <v>168</v>
      </c>
      <c r="D29" t="s">
        <v>145</v>
      </c>
      <c r="E29" s="39">
        <v>44580</v>
      </c>
      <c r="F29" t="s">
        <v>145</v>
      </c>
      <c r="G29" t="s">
        <v>145</v>
      </c>
      <c r="H29" s="35">
        <v>10</v>
      </c>
      <c r="I29" s="35">
        <v>19</v>
      </c>
      <c r="J29" s="36">
        <v>-3.8701400000000001</v>
      </c>
      <c r="K29">
        <v>-32.439369999999997</v>
      </c>
      <c r="L29" t="s">
        <v>145</v>
      </c>
      <c r="M29" t="s">
        <v>145</v>
      </c>
      <c r="N29" t="s">
        <v>145</v>
      </c>
      <c r="O29" t="s">
        <v>145</v>
      </c>
      <c r="P29" t="s">
        <v>145</v>
      </c>
      <c r="Q29" t="s">
        <v>145</v>
      </c>
      <c r="R29" t="s">
        <v>145</v>
      </c>
      <c r="S29" t="s">
        <v>145</v>
      </c>
      <c r="T29" t="s">
        <v>164</v>
      </c>
      <c r="U29" t="s">
        <v>145</v>
      </c>
      <c r="V29" t="s">
        <v>145</v>
      </c>
      <c r="W29" t="s">
        <v>145</v>
      </c>
      <c r="X29" s="41" t="s">
        <v>145</v>
      </c>
      <c r="Y29" t="s">
        <v>145</v>
      </c>
      <c r="Z29" t="s">
        <v>145</v>
      </c>
      <c r="AA29" t="s">
        <v>145</v>
      </c>
      <c r="AB29" t="s">
        <v>145</v>
      </c>
      <c r="AC29" t="s">
        <v>145</v>
      </c>
      <c r="AD29" t="s">
        <v>145</v>
      </c>
      <c r="AE29" t="s">
        <v>145</v>
      </c>
      <c r="AF29" t="s">
        <v>145</v>
      </c>
      <c r="AG29" t="s">
        <v>145</v>
      </c>
      <c r="AH29" t="s">
        <v>145</v>
      </c>
      <c r="AI29" t="s">
        <v>145</v>
      </c>
      <c r="AJ29" t="s">
        <v>145</v>
      </c>
      <c r="AK29" t="s">
        <v>145</v>
      </c>
      <c r="AL29" t="s">
        <v>145</v>
      </c>
      <c r="AM29" t="s">
        <v>145</v>
      </c>
      <c r="AN29" t="s">
        <v>145</v>
      </c>
      <c r="AO29" t="s">
        <v>145</v>
      </c>
      <c r="AP29" t="s">
        <v>235</v>
      </c>
    </row>
    <row r="30" spans="1:42" x14ac:dyDescent="0.3">
      <c r="A30">
        <v>28</v>
      </c>
      <c r="B30" t="s">
        <v>162</v>
      </c>
      <c r="C30" t="s">
        <v>168</v>
      </c>
      <c r="D30" t="s">
        <v>227</v>
      </c>
      <c r="E30" s="39">
        <v>44580</v>
      </c>
      <c r="F30" t="s">
        <v>145</v>
      </c>
      <c r="G30" s="32">
        <v>0.14444444444444446</v>
      </c>
      <c r="H30" s="35">
        <v>10</v>
      </c>
      <c r="I30" s="35">
        <v>20</v>
      </c>
      <c r="J30" s="36">
        <v>-3.8694700000000002</v>
      </c>
      <c r="K30">
        <v>-32.435580000000002</v>
      </c>
      <c r="L30" t="s">
        <v>145</v>
      </c>
      <c r="M30" t="s">
        <v>145</v>
      </c>
      <c r="N30" t="s">
        <v>229</v>
      </c>
      <c r="O30" t="s">
        <v>228</v>
      </c>
      <c r="P30" t="s">
        <v>145</v>
      </c>
      <c r="Q30" t="s">
        <v>145</v>
      </c>
      <c r="R30" t="s">
        <v>145</v>
      </c>
      <c r="S30" t="s">
        <v>145</v>
      </c>
      <c r="T30" t="s">
        <v>164</v>
      </c>
      <c r="U30" t="s">
        <v>145</v>
      </c>
      <c r="V30" t="s">
        <v>145</v>
      </c>
      <c r="W30" t="s">
        <v>145</v>
      </c>
      <c r="X30" s="41" t="s">
        <v>145</v>
      </c>
      <c r="Y30" t="s">
        <v>145</v>
      </c>
      <c r="Z30" t="s">
        <v>145</v>
      </c>
      <c r="AA30" t="s">
        <v>145</v>
      </c>
      <c r="AB30" t="s">
        <v>145</v>
      </c>
      <c r="AC30" t="s">
        <v>145</v>
      </c>
      <c r="AD30" t="s">
        <v>145</v>
      </c>
      <c r="AE30" t="s">
        <v>145</v>
      </c>
      <c r="AF30" t="s">
        <v>145</v>
      </c>
      <c r="AG30" t="s">
        <v>145</v>
      </c>
      <c r="AH30" t="s">
        <v>145</v>
      </c>
      <c r="AI30" t="s">
        <v>145</v>
      </c>
      <c r="AJ30" t="s">
        <v>145</v>
      </c>
      <c r="AK30" t="s">
        <v>145</v>
      </c>
      <c r="AL30" t="s">
        <v>145</v>
      </c>
      <c r="AM30" t="s">
        <v>145</v>
      </c>
      <c r="AN30" t="s">
        <v>145</v>
      </c>
      <c r="AO30" t="s">
        <v>145</v>
      </c>
      <c r="AP30" t="s">
        <v>236</v>
      </c>
    </row>
    <row r="31" spans="1:42" x14ac:dyDescent="0.3">
      <c r="A31">
        <v>29</v>
      </c>
      <c r="B31" t="s">
        <v>162</v>
      </c>
      <c r="C31" t="s">
        <v>177</v>
      </c>
      <c r="D31" t="s">
        <v>237</v>
      </c>
      <c r="E31" s="39">
        <v>44582</v>
      </c>
      <c r="F31" t="s">
        <v>145</v>
      </c>
      <c r="G31" s="32">
        <v>0.85972222222222217</v>
      </c>
      <c r="H31" s="35">
        <v>10</v>
      </c>
      <c r="I31" s="35">
        <v>21</v>
      </c>
      <c r="J31" s="36">
        <v>-3.86951</v>
      </c>
      <c r="K31">
        <v>-32.43497</v>
      </c>
      <c r="L31" t="s">
        <v>238</v>
      </c>
      <c r="M31" t="s">
        <v>239</v>
      </c>
      <c r="N31" t="s">
        <v>145</v>
      </c>
      <c r="O31" t="s">
        <v>145</v>
      </c>
      <c r="P31" t="s">
        <v>145</v>
      </c>
      <c r="Q31" t="s">
        <v>145</v>
      </c>
      <c r="R31" t="s">
        <v>145</v>
      </c>
      <c r="S31" t="s">
        <v>145</v>
      </c>
      <c r="T31" t="s">
        <v>164</v>
      </c>
      <c r="U31" t="s">
        <v>145</v>
      </c>
      <c r="V31" t="s">
        <v>145</v>
      </c>
      <c r="W31" t="s">
        <v>145</v>
      </c>
      <c r="X31" s="41" t="s">
        <v>145</v>
      </c>
      <c r="Y31" t="s">
        <v>145</v>
      </c>
      <c r="Z31" t="s">
        <v>145</v>
      </c>
      <c r="AA31" t="s">
        <v>145</v>
      </c>
      <c r="AB31" t="s">
        <v>145</v>
      </c>
      <c r="AC31" t="s">
        <v>145</v>
      </c>
      <c r="AD31" t="s">
        <v>145</v>
      </c>
      <c r="AE31" t="s">
        <v>145</v>
      </c>
      <c r="AF31" t="s">
        <v>145</v>
      </c>
      <c r="AG31" t="s">
        <v>145</v>
      </c>
      <c r="AH31" t="s">
        <v>145</v>
      </c>
      <c r="AI31" t="s">
        <v>145</v>
      </c>
      <c r="AJ31" t="s">
        <v>145</v>
      </c>
      <c r="AK31" t="s">
        <v>145</v>
      </c>
      <c r="AL31" t="s">
        <v>145</v>
      </c>
      <c r="AM31" t="s">
        <v>145</v>
      </c>
      <c r="AN31" t="s">
        <v>145</v>
      </c>
      <c r="AO31" t="s">
        <v>145</v>
      </c>
      <c r="AP31" t="s">
        <v>240</v>
      </c>
    </row>
    <row r="32" spans="1:42" x14ac:dyDescent="0.3">
      <c r="A32">
        <v>30</v>
      </c>
      <c r="B32" t="s">
        <v>162</v>
      </c>
      <c r="C32" t="s">
        <v>163</v>
      </c>
      <c r="D32" t="s">
        <v>194</v>
      </c>
      <c r="E32" s="39">
        <v>44582</v>
      </c>
      <c r="F32">
        <v>13</v>
      </c>
      <c r="G32" s="32">
        <v>0.86111111111111116</v>
      </c>
      <c r="H32" s="35">
        <v>11</v>
      </c>
      <c r="I32" s="35">
        <v>64</v>
      </c>
      <c r="J32" s="36">
        <v>-3.86958</v>
      </c>
      <c r="K32">
        <v>-32.436410000000002</v>
      </c>
      <c r="L32" t="s">
        <v>145</v>
      </c>
      <c r="M32" t="s">
        <v>145</v>
      </c>
      <c r="N32" t="s">
        <v>195</v>
      </c>
      <c r="O32" t="s">
        <v>196</v>
      </c>
      <c r="P32" t="s">
        <v>145</v>
      </c>
      <c r="Q32" t="s">
        <v>145</v>
      </c>
      <c r="R32" t="s">
        <v>145</v>
      </c>
      <c r="S32" t="s">
        <v>145</v>
      </c>
      <c r="T32" t="s">
        <v>181</v>
      </c>
      <c r="U32" t="s">
        <v>241</v>
      </c>
      <c r="V32" t="s">
        <v>166</v>
      </c>
      <c r="W32">
        <v>881575</v>
      </c>
      <c r="X32" s="41">
        <v>44582.958333333336</v>
      </c>
      <c r="Z32" t="s">
        <v>145</v>
      </c>
      <c r="AA32" t="s">
        <v>145</v>
      </c>
      <c r="AB32" t="s">
        <v>145</v>
      </c>
      <c r="AC32" t="s">
        <v>145</v>
      </c>
      <c r="AD32" t="s">
        <v>145</v>
      </c>
      <c r="AP32" t="s">
        <v>243</v>
      </c>
    </row>
    <row r="33" spans="1:42" x14ac:dyDescent="0.3">
      <c r="A33">
        <v>31</v>
      </c>
      <c r="B33" t="s">
        <v>162</v>
      </c>
      <c r="C33" t="s">
        <v>177</v>
      </c>
      <c r="D33" t="s">
        <v>145</v>
      </c>
      <c r="E33" s="39">
        <v>44582</v>
      </c>
      <c r="F33" t="s">
        <v>145</v>
      </c>
      <c r="G33" s="32">
        <v>0.91666666666666663</v>
      </c>
      <c r="H33" s="35">
        <v>10</v>
      </c>
      <c r="I33" s="35">
        <v>22</v>
      </c>
      <c r="J33" s="36">
        <v>-3.86971</v>
      </c>
      <c r="K33">
        <v>-32.43609</v>
      </c>
      <c r="L33" t="s">
        <v>145</v>
      </c>
      <c r="M33" t="s">
        <v>145</v>
      </c>
      <c r="N33" t="s">
        <v>145</v>
      </c>
      <c r="O33" t="s">
        <v>145</v>
      </c>
      <c r="P33" t="s">
        <v>145</v>
      </c>
      <c r="Q33" t="s">
        <v>145</v>
      </c>
      <c r="R33" t="s">
        <v>145</v>
      </c>
      <c r="S33" t="s">
        <v>145</v>
      </c>
      <c r="T33" t="s">
        <v>164</v>
      </c>
      <c r="U33" t="s">
        <v>145</v>
      </c>
      <c r="V33" t="s">
        <v>145</v>
      </c>
      <c r="W33" t="s">
        <v>145</v>
      </c>
      <c r="X33" s="41" t="s">
        <v>145</v>
      </c>
      <c r="Y33" t="s">
        <v>145</v>
      </c>
      <c r="Z33" t="s">
        <v>145</v>
      </c>
      <c r="AA33" t="s">
        <v>145</v>
      </c>
      <c r="AB33" t="s">
        <v>145</v>
      </c>
      <c r="AC33" t="s">
        <v>145</v>
      </c>
      <c r="AD33" t="s">
        <v>145</v>
      </c>
      <c r="AE33" t="s">
        <v>145</v>
      </c>
      <c r="AF33" t="s">
        <v>145</v>
      </c>
      <c r="AG33" t="s">
        <v>145</v>
      </c>
      <c r="AH33" t="s">
        <v>145</v>
      </c>
      <c r="AI33" t="s">
        <v>145</v>
      </c>
      <c r="AJ33" t="s">
        <v>145</v>
      </c>
      <c r="AK33" t="s">
        <v>145</v>
      </c>
      <c r="AL33" t="s">
        <v>145</v>
      </c>
      <c r="AM33" t="s">
        <v>145</v>
      </c>
      <c r="AN33" t="s">
        <v>145</v>
      </c>
      <c r="AO33" t="s">
        <v>145</v>
      </c>
      <c r="AP33" t="s">
        <v>244</v>
      </c>
    </row>
    <row r="34" spans="1:42" x14ac:dyDescent="0.3">
      <c r="A34">
        <v>32</v>
      </c>
      <c r="B34" t="s">
        <v>162</v>
      </c>
      <c r="C34" t="s">
        <v>168</v>
      </c>
      <c r="D34" t="s">
        <v>227</v>
      </c>
      <c r="E34" s="39">
        <v>44583</v>
      </c>
      <c r="F34" t="s">
        <v>145</v>
      </c>
      <c r="G34" s="32">
        <v>0.86805555555555547</v>
      </c>
      <c r="H34" s="35">
        <v>11</v>
      </c>
      <c r="I34" s="35">
        <v>66</v>
      </c>
      <c r="J34" s="36">
        <v>-3.8694700000000002</v>
      </c>
      <c r="K34">
        <v>-32.435319999999997</v>
      </c>
      <c r="L34" t="s">
        <v>145</v>
      </c>
      <c r="M34" t="s">
        <v>145</v>
      </c>
      <c r="N34" t="s">
        <v>229</v>
      </c>
      <c r="O34" t="s">
        <v>228</v>
      </c>
      <c r="P34" t="s">
        <v>145</v>
      </c>
      <c r="Q34" t="s">
        <v>145</v>
      </c>
      <c r="R34" t="s">
        <v>145</v>
      </c>
      <c r="S34" t="s">
        <v>145</v>
      </c>
      <c r="T34" t="s">
        <v>164</v>
      </c>
      <c r="U34" t="s">
        <v>145</v>
      </c>
      <c r="V34" t="s">
        <v>145</v>
      </c>
      <c r="W34" t="s">
        <v>145</v>
      </c>
      <c r="X34" s="41" t="s">
        <v>145</v>
      </c>
      <c r="Y34" t="s">
        <v>145</v>
      </c>
      <c r="Z34" t="s">
        <v>145</v>
      </c>
      <c r="AA34" t="s">
        <v>145</v>
      </c>
      <c r="AB34" t="s">
        <v>145</v>
      </c>
      <c r="AC34" t="s">
        <v>145</v>
      </c>
      <c r="AD34" t="s">
        <v>145</v>
      </c>
      <c r="AE34" t="s">
        <v>145</v>
      </c>
      <c r="AF34" t="s">
        <v>145</v>
      </c>
      <c r="AG34" t="s">
        <v>145</v>
      </c>
      <c r="AH34" t="s">
        <v>145</v>
      </c>
      <c r="AI34" t="s">
        <v>145</v>
      </c>
      <c r="AJ34" t="s">
        <v>145</v>
      </c>
      <c r="AK34" t="s">
        <v>145</v>
      </c>
      <c r="AL34" t="s">
        <v>145</v>
      </c>
      <c r="AM34" t="s">
        <v>145</v>
      </c>
      <c r="AN34" t="s">
        <v>145</v>
      </c>
      <c r="AO34" t="s">
        <v>145</v>
      </c>
      <c r="AP34" t="s">
        <v>256</v>
      </c>
    </row>
    <row r="35" spans="1:42" x14ac:dyDescent="0.3">
      <c r="A35">
        <v>33</v>
      </c>
      <c r="B35" t="s">
        <v>162</v>
      </c>
      <c r="C35" t="s">
        <v>163</v>
      </c>
      <c r="D35" t="s">
        <v>237</v>
      </c>
      <c r="E35" s="39">
        <v>44583</v>
      </c>
      <c r="F35">
        <v>14</v>
      </c>
      <c r="G35" s="32">
        <v>0.875</v>
      </c>
      <c r="H35" s="35">
        <v>11</v>
      </c>
      <c r="I35" s="35">
        <v>65</v>
      </c>
      <c r="J35" s="36">
        <v>-3.87005</v>
      </c>
      <c r="K35">
        <v>-32.437890000000003</v>
      </c>
      <c r="L35" t="s">
        <v>145</v>
      </c>
      <c r="M35" t="s">
        <v>145</v>
      </c>
      <c r="N35" t="s">
        <v>238</v>
      </c>
      <c r="O35" t="s">
        <v>239</v>
      </c>
      <c r="P35" t="s">
        <v>145</v>
      </c>
      <c r="Q35" t="s">
        <v>145</v>
      </c>
      <c r="R35">
        <v>107.2</v>
      </c>
      <c r="S35">
        <v>102</v>
      </c>
      <c r="T35" t="s">
        <v>181</v>
      </c>
      <c r="U35" t="s">
        <v>245</v>
      </c>
      <c r="V35" t="s">
        <v>166</v>
      </c>
      <c r="W35">
        <v>896711</v>
      </c>
      <c r="X35" s="41">
        <v>44583.895833333336</v>
      </c>
      <c r="Z35" t="s">
        <v>145</v>
      </c>
      <c r="AA35" t="s">
        <v>145</v>
      </c>
      <c r="AB35" t="s">
        <v>145</v>
      </c>
      <c r="AC35" t="s">
        <v>145</v>
      </c>
      <c r="AD35" t="s">
        <v>145</v>
      </c>
      <c r="AP35" t="s">
        <v>248</v>
      </c>
    </row>
    <row r="36" spans="1:42" x14ac:dyDescent="0.3">
      <c r="A36">
        <v>34</v>
      </c>
      <c r="B36" t="s">
        <v>162</v>
      </c>
      <c r="C36" t="s">
        <v>163</v>
      </c>
      <c r="D36" t="s">
        <v>227</v>
      </c>
      <c r="E36" s="39">
        <v>44583</v>
      </c>
      <c r="F36">
        <v>15</v>
      </c>
      <c r="G36" s="32">
        <v>0.95138888888888884</v>
      </c>
      <c r="H36" s="35">
        <v>11</v>
      </c>
      <c r="I36" s="35">
        <v>67</v>
      </c>
      <c r="J36" s="36">
        <v>-3.8700600000000001</v>
      </c>
      <c r="K36">
        <v>-32.438070000000003</v>
      </c>
      <c r="L36" t="s">
        <v>145</v>
      </c>
      <c r="M36" t="s">
        <v>145</v>
      </c>
      <c r="N36" t="s">
        <v>229</v>
      </c>
      <c r="O36" t="s">
        <v>228</v>
      </c>
      <c r="P36" t="s">
        <v>145</v>
      </c>
      <c r="Q36" t="s">
        <v>145</v>
      </c>
      <c r="R36">
        <v>119</v>
      </c>
      <c r="S36">
        <v>106.8</v>
      </c>
      <c r="T36" t="s">
        <v>181</v>
      </c>
      <c r="U36" t="s">
        <v>246</v>
      </c>
      <c r="V36" t="s">
        <v>166</v>
      </c>
      <c r="W36">
        <v>895562</v>
      </c>
      <c r="X36" s="41">
        <v>44584.000694444447</v>
      </c>
      <c r="Z36" t="s">
        <v>145</v>
      </c>
      <c r="AA36" t="s">
        <v>145</v>
      </c>
      <c r="AB36" t="s">
        <v>145</v>
      </c>
      <c r="AC36" t="s">
        <v>145</v>
      </c>
      <c r="AD36" t="s">
        <v>145</v>
      </c>
      <c r="AP36" t="s">
        <v>247</v>
      </c>
    </row>
    <row r="37" spans="1:42" x14ac:dyDescent="0.3">
      <c r="A37">
        <v>35</v>
      </c>
      <c r="B37" t="s">
        <v>162</v>
      </c>
      <c r="C37" t="s">
        <v>163</v>
      </c>
      <c r="D37" t="s">
        <v>249</v>
      </c>
      <c r="E37" s="39">
        <v>44584</v>
      </c>
      <c r="F37">
        <v>16</v>
      </c>
      <c r="G37" s="32">
        <v>0.9375</v>
      </c>
      <c r="H37" s="35">
        <v>11</v>
      </c>
      <c r="I37" s="35">
        <v>68</v>
      </c>
      <c r="J37" s="36">
        <v>-3.8696999999999999</v>
      </c>
      <c r="K37">
        <v>-32.436790000000002</v>
      </c>
      <c r="L37" t="s">
        <v>145</v>
      </c>
      <c r="M37" t="s">
        <v>250</v>
      </c>
      <c r="N37" t="s">
        <v>251</v>
      </c>
      <c r="O37" t="s">
        <v>252</v>
      </c>
      <c r="P37" t="s">
        <v>145</v>
      </c>
      <c r="Q37" t="s">
        <v>145</v>
      </c>
      <c r="R37">
        <v>106.5</v>
      </c>
      <c r="S37">
        <v>98</v>
      </c>
      <c r="T37" t="s">
        <v>181</v>
      </c>
      <c r="U37" t="s">
        <v>253</v>
      </c>
      <c r="V37" t="s">
        <v>166</v>
      </c>
      <c r="W37">
        <v>895561</v>
      </c>
      <c r="X37" s="41">
        <v>44585.020138888889</v>
      </c>
      <c r="Z37" t="s">
        <v>145</v>
      </c>
      <c r="AA37" t="s">
        <v>145</v>
      </c>
      <c r="AB37" t="s">
        <v>145</v>
      </c>
      <c r="AC37" t="s">
        <v>145</v>
      </c>
      <c r="AD37" t="s">
        <v>145</v>
      </c>
      <c r="AP37" t="s">
        <v>254</v>
      </c>
    </row>
    <row r="38" spans="1:42" x14ac:dyDescent="0.3">
      <c r="A38">
        <v>36</v>
      </c>
      <c r="B38" t="s">
        <v>162</v>
      </c>
      <c r="C38" t="s">
        <v>177</v>
      </c>
      <c r="D38" t="s">
        <v>145</v>
      </c>
      <c r="E38" s="39">
        <v>44585</v>
      </c>
      <c r="F38" t="s">
        <v>145</v>
      </c>
      <c r="G38" t="s">
        <v>145</v>
      </c>
      <c r="H38" s="35">
        <v>10</v>
      </c>
      <c r="I38" s="35">
        <v>23</v>
      </c>
      <c r="J38" s="36">
        <v>-3.8691800000000001</v>
      </c>
      <c r="K38">
        <v>-32.434910000000002</v>
      </c>
      <c r="L38" t="s">
        <v>145</v>
      </c>
      <c r="M38" t="s">
        <v>250</v>
      </c>
      <c r="N38" t="s">
        <v>145</v>
      </c>
      <c r="O38" t="s">
        <v>145</v>
      </c>
      <c r="P38" t="s">
        <v>145</v>
      </c>
      <c r="Q38" t="s">
        <v>145</v>
      </c>
      <c r="R38" t="s">
        <v>145</v>
      </c>
      <c r="S38" t="s">
        <v>145</v>
      </c>
      <c r="T38" t="s">
        <v>164</v>
      </c>
      <c r="U38" t="s">
        <v>145</v>
      </c>
      <c r="V38" t="s">
        <v>145</v>
      </c>
      <c r="W38" t="s">
        <v>145</v>
      </c>
      <c r="X38" s="41" t="s">
        <v>145</v>
      </c>
      <c r="Z38" t="s">
        <v>145</v>
      </c>
      <c r="AA38" t="s">
        <v>145</v>
      </c>
      <c r="AB38" t="s">
        <v>145</v>
      </c>
      <c r="AC38" t="s">
        <v>145</v>
      </c>
      <c r="AD38" t="s">
        <v>145</v>
      </c>
      <c r="AE38" t="s">
        <v>145</v>
      </c>
      <c r="AF38" t="s">
        <v>145</v>
      </c>
      <c r="AG38" t="s">
        <v>145</v>
      </c>
      <c r="AH38" t="s">
        <v>145</v>
      </c>
      <c r="AI38" t="s">
        <v>145</v>
      </c>
      <c r="AJ38" t="s">
        <v>145</v>
      </c>
      <c r="AK38" t="s">
        <v>145</v>
      </c>
      <c r="AL38" t="s">
        <v>145</v>
      </c>
      <c r="AM38" t="s">
        <v>145</v>
      </c>
      <c r="AN38" t="s">
        <v>145</v>
      </c>
      <c r="AO38" t="s">
        <v>145</v>
      </c>
      <c r="AP38" t="s">
        <v>255</v>
      </c>
    </row>
    <row r="39" spans="1:42" x14ac:dyDescent="0.3">
      <c r="A39">
        <v>37</v>
      </c>
      <c r="B39" t="s">
        <v>162</v>
      </c>
      <c r="C39" t="s">
        <v>163</v>
      </c>
      <c r="D39" t="s">
        <v>169</v>
      </c>
      <c r="E39" s="39">
        <v>44585</v>
      </c>
      <c r="F39">
        <v>17</v>
      </c>
      <c r="G39" s="32">
        <v>0.90972222222222221</v>
      </c>
      <c r="H39" s="35">
        <v>10</v>
      </c>
      <c r="I39" s="35">
        <v>24</v>
      </c>
      <c r="J39" s="36">
        <v>-3.86944</v>
      </c>
      <c r="K39">
        <v>-32.43656</v>
      </c>
      <c r="L39" t="s">
        <v>145</v>
      </c>
      <c r="M39" t="s">
        <v>250</v>
      </c>
      <c r="N39" t="s">
        <v>170</v>
      </c>
      <c r="O39" t="s">
        <v>171</v>
      </c>
      <c r="P39" t="s">
        <v>145</v>
      </c>
      <c r="Q39" t="s">
        <v>145</v>
      </c>
      <c r="R39" t="s">
        <v>145</v>
      </c>
      <c r="S39" t="s">
        <v>145</v>
      </c>
      <c r="T39" t="s">
        <v>164</v>
      </c>
      <c r="U39" t="s">
        <v>145</v>
      </c>
      <c r="V39" t="s">
        <v>166</v>
      </c>
      <c r="W39">
        <v>896725</v>
      </c>
      <c r="X39" s="41">
        <v>44586.059027777781</v>
      </c>
      <c r="Z39" t="s">
        <v>145</v>
      </c>
      <c r="AA39" t="s">
        <v>145</v>
      </c>
      <c r="AB39" t="s">
        <v>145</v>
      </c>
      <c r="AC39" t="s">
        <v>145</v>
      </c>
      <c r="AD39" t="s">
        <v>145</v>
      </c>
      <c r="AP39" t="s">
        <v>257</v>
      </c>
    </row>
    <row r="40" spans="1:42" x14ac:dyDescent="0.3">
      <c r="A40">
        <v>38</v>
      </c>
      <c r="B40" t="s">
        <v>162</v>
      </c>
      <c r="C40" t="s">
        <v>177</v>
      </c>
      <c r="D40" t="s">
        <v>145</v>
      </c>
      <c r="E40" s="39">
        <v>44586</v>
      </c>
      <c r="F40" t="s">
        <v>145</v>
      </c>
      <c r="G40" t="s">
        <v>145</v>
      </c>
      <c r="H40" s="35">
        <v>10</v>
      </c>
      <c r="I40" s="35">
        <v>25</v>
      </c>
      <c r="J40" s="36">
        <v>-3.8696799999999998</v>
      </c>
      <c r="K40">
        <v>-32.435029999999998</v>
      </c>
      <c r="L40" t="s">
        <v>145</v>
      </c>
      <c r="M40" t="s">
        <v>145</v>
      </c>
      <c r="N40" t="s">
        <v>145</v>
      </c>
      <c r="O40" t="s">
        <v>145</v>
      </c>
      <c r="P40" t="s">
        <v>145</v>
      </c>
      <c r="Q40" t="s">
        <v>145</v>
      </c>
      <c r="R40" t="s">
        <v>145</v>
      </c>
      <c r="S40" t="s">
        <v>145</v>
      </c>
      <c r="T40" t="s">
        <v>164</v>
      </c>
      <c r="U40" t="s">
        <v>145</v>
      </c>
      <c r="V40" t="s">
        <v>145</v>
      </c>
      <c r="W40" t="s">
        <v>145</v>
      </c>
      <c r="X40" s="41" t="s">
        <v>145</v>
      </c>
      <c r="Y40" t="s">
        <v>145</v>
      </c>
      <c r="Z40" t="s">
        <v>145</v>
      </c>
      <c r="AA40" t="s">
        <v>258</v>
      </c>
      <c r="AB40" t="s">
        <v>145</v>
      </c>
      <c r="AC40" t="s">
        <v>145</v>
      </c>
      <c r="AD40" t="s">
        <v>145</v>
      </c>
      <c r="AE40" t="s">
        <v>145</v>
      </c>
      <c r="AF40" t="s">
        <v>145</v>
      </c>
      <c r="AG40" t="s">
        <v>145</v>
      </c>
      <c r="AH40" t="s">
        <v>145</v>
      </c>
      <c r="AI40" t="s">
        <v>145</v>
      </c>
      <c r="AJ40" t="s">
        <v>145</v>
      </c>
      <c r="AK40" t="s">
        <v>145</v>
      </c>
      <c r="AL40" t="s">
        <v>145</v>
      </c>
      <c r="AM40" t="s">
        <v>145</v>
      </c>
      <c r="AN40" t="s">
        <v>145</v>
      </c>
      <c r="AO40" t="s">
        <v>145</v>
      </c>
      <c r="AP40" t="s">
        <v>259</v>
      </c>
    </row>
    <row r="41" spans="1:42" x14ac:dyDescent="0.3">
      <c r="A41">
        <v>39</v>
      </c>
      <c r="B41" t="s">
        <v>162</v>
      </c>
      <c r="C41" t="s">
        <v>163</v>
      </c>
      <c r="D41" t="s">
        <v>178</v>
      </c>
      <c r="E41" s="39">
        <v>44587</v>
      </c>
      <c r="F41">
        <v>18</v>
      </c>
      <c r="G41" s="32">
        <v>0.85763888888888884</v>
      </c>
      <c r="H41" s="35">
        <v>11</v>
      </c>
      <c r="I41" s="35">
        <v>69</v>
      </c>
      <c r="J41">
        <v>-3.8697499999999998</v>
      </c>
      <c r="K41">
        <v>-32.436779999999999</v>
      </c>
      <c r="L41" t="s">
        <v>145</v>
      </c>
      <c r="M41" t="s">
        <v>145</v>
      </c>
      <c r="N41" t="s">
        <v>225</v>
      </c>
      <c r="O41" t="s">
        <v>179</v>
      </c>
      <c r="P41" t="s">
        <v>180</v>
      </c>
      <c r="Q41" t="s">
        <v>145</v>
      </c>
      <c r="R41" t="s">
        <v>145</v>
      </c>
      <c r="S41" t="s">
        <v>145</v>
      </c>
      <c r="T41" t="s">
        <v>164</v>
      </c>
      <c r="U41" t="s">
        <v>145</v>
      </c>
      <c r="V41" t="s">
        <v>166</v>
      </c>
      <c r="W41">
        <v>896712</v>
      </c>
      <c r="X41" s="41">
        <v>44587.90902777778</v>
      </c>
      <c r="Z41" t="s">
        <v>145</v>
      </c>
      <c r="AA41" t="s">
        <v>145</v>
      </c>
      <c r="AB41" t="s">
        <v>145</v>
      </c>
      <c r="AC41" t="s">
        <v>145</v>
      </c>
      <c r="AD41" t="s">
        <v>145</v>
      </c>
      <c r="AP41" t="s">
        <v>260</v>
      </c>
    </row>
    <row r="42" spans="1:42" x14ac:dyDescent="0.3">
      <c r="A42">
        <v>40</v>
      </c>
      <c r="B42" t="s">
        <v>162</v>
      </c>
      <c r="C42" t="s">
        <v>163</v>
      </c>
      <c r="D42" t="s">
        <v>202</v>
      </c>
      <c r="E42" s="39">
        <v>44587</v>
      </c>
      <c r="F42">
        <v>19</v>
      </c>
      <c r="G42" s="32">
        <v>0.92499999999999993</v>
      </c>
      <c r="H42" s="35">
        <v>11</v>
      </c>
      <c r="I42" s="35">
        <v>70</v>
      </c>
      <c r="J42">
        <v>-3.86991</v>
      </c>
      <c r="K42">
        <v>-32.437980000000003</v>
      </c>
      <c r="L42" t="s">
        <v>145</v>
      </c>
      <c r="M42" t="s">
        <v>145</v>
      </c>
      <c r="N42" t="s">
        <v>204</v>
      </c>
      <c r="O42" t="s">
        <v>205</v>
      </c>
      <c r="P42" t="s">
        <v>145</v>
      </c>
      <c r="Q42" t="s">
        <v>145</v>
      </c>
      <c r="R42" t="s">
        <v>145</v>
      </c>
      <c r="S42" t="s">
        <v>145</v>
      </c>
      <c r="T42" t="s">
        <v>181</v>
      </c>
      <c r="U42" t="s">
        <v>281</v>
      </c>
      <c r="V42" t="s">
        <v>166</v>
      </c>
      <c r="W42">
        <v>880878</v>
      </c>
      <c r="X42" s="41">
        <v>44588.055555555555</v>
      </c>
      <c r="Z42" t="s">
        <v>145</v>
      </c>
      <c r="AA42" t="s">
        <v>145</v>
      </c>
      <c r="AB42" t="s">
        <v>145</v>
      </c>
      <c r="AC42" t="s">
        <v>145</v>
      </c>
      <c r="AD42" t="s">
        <v>145</v>
      </c>
      <c r="AP42" t="s">
        <v>261</v>
      </c>
    </row>
    <row r="43" spans="1:42" x14ac:dyDescent="0.3">
      <c r="A43">
        <v>41</v>
      </c>
      <c r="B43" t="s">
        <v>162</v>
      </c>
      <c r="C43" t="s">
        <v>163</v>
      </c>
      <c r="D43" t="s">
        <v>262</v>
      </c>
      <c r="E43" s="39">
        <v>44587</v>
      </c>
      <c r="F43">
        <v>20</v>
      </c>
      <c r="G43" s="32">
        <v>0.12916666666666668</v>
      </c>
      <c r="H43" s="35">
        <v>10</v>
      </c>
      <c r="I43" s="35">
        <v>26</v>
      </c>
      <c r="J43">
        <v>-3.8694299999999999</v>
      </c>
      <c r="K43">
        <v>-32.435560000000002</v>
      </c>
      <c r="L43" t="s">
        <v>263</v>
      </c>
      <c r="M43" t="s">
        <v>264</v>
      </c>
      <c r="N43" t="s">
        <v>145</v>
      </c>
      <c r="O43" t="s">
        <v>145</v>
      </c>
      <c r="P43" t="s">
        <v>145</v>
      </c>
      <c r="Q43" t="s">
        <v>145</v>
      </c>
      <c r="R43">
        <v>118.3</v>
      </c>
      <c r="S43">
        <v>110.8</v>
      </c>
      <c r="T43" t="s">
        <v>181</v>
      </c>
      <c r="U43" t="s">
        <v>282</v>
      </c>
      <c r="V43" t="s">
        <v>166</v>
      </c>
      <c r="W43">
        <v>502118</v>
      </c>
      <c r="X43" s="41">
        <v>44588.215277777781</v>
      </c>
      <c r="Z43" t="s">
        <v>145</v>
      </c>
      <c r="AA43" t="s">
        <v>145</v>
      </c>
      <c r="AB43" t="s">
        <v>145</v>
      </c>
      <c r="AC43" t="s">
        <v>145</v>
      </c>
      <c r="AD43" t="s">
        <v>145</v>
      </c>
      <c r="AP43" t="s">
        <v>265</v>
      </c>
    </row>
    <row r="44" spans="1:42" x14ac:dyDescent="0.3">
      <c r="A44">
        <v>42</v>
      </c>
      <c r="B44" t="s">
        <v>162</v>
      </c>
      <c r="C44" t="s">
        <v>177</v>
      </c>
      <c r="D44" t="s">
        <v>145</v>
      </c>
      <c r="E44" s="39">
        <v>44588</v>
      </c>
      <c r="F44" t="s">
        <v>145</v>
      </c>
      <c r="G44" s="32">
        <v>0.94444444444444453</v>
      </c>
      <c r="H44" s="35">
        <v>10</v>
      </c>
      <c r="I44" s="35">
        <v>27</v>
      </c>
      <c r="J44" s="36">
        <v>-3.8692000000000002</v>
      </c>
      <c r="K44">
        <v>-32.43553</v>
      </c>
      <c r="L44" t="s">
        <v>145</v>
      </c>
      <c r="M44" t="s">
        <v>145</v>
      </c>
      <c r="N44" t="s">
        <v>145</v>
      </c>
      <c r="O44" t="s">
        <v>145</v>
      </c>
      <c r="P44" t="s">
        <v>145</v>
      </c>
      <c r="Q44" t="s">
        <v>145</v>
      </c>
      <c r="R44" t="s">
        <v>145</v>
      </c>
      <c r="S44" t="s">
        <v>145</v>
      </c>
      <c r="T44" t="s">
        <v>164</v>
      </c>
      <c r="U44" t="s">
        <v>145</v>
      </c>
      <c r="V44" t="s">
        <v>145</v>
      </c>
      <c r="W44" t="s">
        <v>145</v>
      </c>
      <c r="X44" s="41" t="s">
        <v>145</v>
      </c>
      <c r="Y44" t="s">
        <v>145</v>
      </c>
      <c r="Z44" t="s">
        <v>145</v>
      </c>
      <c r="AA44" t="s">
        <v>145</v>
      </c>
      <c r="AB44" t="s">
        <v>145</v>
      </c>
      <c r="AC44" t="s">
        <v>145</v>
      </c>
      <c r="AD44" t="s">
        <v>145</v>
      </c>
      <c r="AE44" t="s">
        <v>145</v>
      </c>
      <c r="AF44" t="s">
        <v>145</v>
      </c>
      <c r="AG44" t="s">
        <v>145</v>
      </c>
      <c r="AH44" t="s">
        <v>145</v>
      </c>
      <c r="AI44" t="s">
        <v>145</v>
      </c>
      <c r="AJ44" t="s">
        <v>145</v>
      </c>
      <c r="AK44" t="s">
        <v>145</v>
      </c>
      <c r="AL44" t="s">
        <v>145</v>
      </c>
      <c r="AM44" t="s">
        <v>145</v>
      </c>
      <c r="AN44" t="s">
        <v>145</v>
      </c>
      <c r="AO44" t="s">
        <v>145</v>
      </c>
      <c r="AP44" t="s">
        <v>266</v>
      </c>
    </row>
    <row r="45" spans="1:42" x14ac:dyDescent="0.3">
      <c r="A45">
        <v>43</v>
      </c>
      <c r="B45" t="s">
        <v>162</v>
      </c>
      <c r="C45" t="s">
        <v>168</v>
      </c>
      <c r="D45" t="s">
        <v>198</v>
      </c>
      <c r="E45" s="39">
        <v>44588</v>
      </c>
      <c r="F45" t="s">
        <v>145</v>
      </c>
      <c r="G45" s="32">
        <v>3.472222222222222E-3</v>
      </c>
      <c r="H45" s="35">
        <v>10</v>
      </c>
      <c r="I45" s="35">
        <v>28</v>
      </c>
      <c r="J45">
        <v>-3.86971</v>
      </c>
      <c r="K45">
        <v>-32.436810000000001</v>
      </c>
      <c r="L45" t="s">
        <v>145</v>
      </c>
      <c r="M45" t="s">
        <v>145</v>
      </c>
      <c r="N45" t="s">
        <v>199</v>
      </c>
      <c r="O45" t="s">
        <v>200</v>
      </c>
      <c r="P45" t="s">
        <v>145</v>
      </c>
      <c r="Q45" t="s">
        <v>145</v>
      </c>
      <c r="R45" t="s">
        <v>145</v>
      </c>
      <c r="S45" t="s">
        <v>145</v>
      </c>
      <c r="T45" t="s">
        <v>164</v>
      </c>
      <c r="U45" t="s">
        <v>145</v>
      </c>
      <c r="V45" t="s">
        <v>145</v>
      </c>
      <c r="W45" t="s">
        <v>145</v>
      </c>
      <c r="X45" s="41" t="s">
        <v>145</v>
      </c>
      <c r="Y45" t="s">
        <v>145</v>
      </c>
      <c r="Z45" t="s">
        <v>145</v>
      </c>
      <c r="AA45" t="s">
        <v>145</v>
      </c>
      <c r="AB45" t="s">
        <v>145</v>
      </c>
      <c r="AC45" t="s">
        <v>145</v>
      </c>
      <c r="AD45" t="s">
        <v>145</v>
      </c>
      <c r="AE45" t="s">
        <v>145</v>
      </c>
      <c r="AF45" t="s">
        <v>145</v>
      </c>
      <c r="AG45" t="s">
        <v>145</v>
      </c>
      <c r="AH45" t="s">
        <v>145</v>
      </c>
      <c r="AI45" t="s">
        <v>145</v>
      </c>
      <c r="AJ45" t="s">
        <v>145</v>
      </c>
      <c r="AK45" t="s">
        <v>145</v>
      </c>
      <c r="AL45" t="s">
        <v>145</v>
      </c>
      <c r="AM45" t="s">
        <v>145</v>
      </c>
      <c r="AN45" t="s">
        <v>145</v>
      </c>
      <c r="AO45" t="s">
        <v>145</v>
      </c>
      <c r="AP45" t="s">
        <v>267</v>
      </c>
    </row>
    <row r="46" spans="1:42" x14ac:dyDescent="0.3">
      <c r="A46">
        <v>44</v>
      </c>
      <c r="B46" t="s">
        <v>162</v>
      </c>
      <c r="C46" t="s">
        <v>163</v>
      </c>
      <c r="D46" t="s">
        <v>198</v>
      </c>
      <c r="E46" s="39">
        <v>44589</v>
      </c>
      <c r="F46">
        <v>21</v>
      </c>
      <c r="G46" s="32">
        <v>6.9444444444444434E-2</v>
      </c>
      <c r="H46" s="35">
        <v>10</v>
      </c>
      <c r="I46" s="35">
        <v>29</v>
      </c>
      <c r="J46">
        <v>-3.8697499999999998</v>
      </c>
      <c r="K46">
        <v>-32.436369999999997</v>
      </c>
      <c r="L46" t="s">
        <v>145</v>
      </c>
      <c r="M46" t="s">
        <v>145</v>
      </c>
      <c r="N46" t="s">
        <v>199</v>
      </c>
      <c r="O46" t="s">
        <v>200</v>
      </c>
      <c r="P46" t="s">
        <v>145</v>
      </c>
      <c r="Q46" t="s">
        <v>145</v>
      </c>
      <c r="R46" t="s">
        <v>145</v>
      </c>
      <c r="S46" t="s">
        <v>145</v>
      </c>
      <c r="T46" t="s">
        <v>181</v>
      </c>
      <c r="U46" t="s">
        <v>268</v>
      </c>
      <c r="V46" t="s">
        <v>166</v>
      </c>
      <c r="W46">
        <v>502117</v>
      </c>
      <c r="X46" s="41">
        <v>44590.115277777775</v>
      </c>
      <c r="Z46" t="s">
        <v>145</v>
      </c>
      <c r="AA46" t="s">
        <v>145</v>
      </c>
      <c r="AB46" t="s">
        <v>145</v>
      </c>
      <c r="AC46" t="s">
        <v>145</v>
      </c>
      <c r="AD46" t="s">
        <v>145</v>
      </c>
      <c r="AP46" t="s">
        <v>270</v>
      </c>
    </row>
    <row r="47" spans="1:42" x14ac:dyDescent="0.3">
      <c r="A47">
        <v>45</v>
      </c>
      <c r="B47" t="s">
        <v>162</v>
      </c>
      <c r="C47" t="s">
        <v>163</v>
      </c>
      <c r="D47" t="s">
        <v>215</v>
      </c>
      <c r="E47" s="39">
        <v>44590</v>
      </c>
      <c r="F47">
        <v>22</v>
      </c>
      <c r="G47" s="32">
        <v>0.88194444444444453</v>
      </c>
      <c r="H47" s="35">
        <v>11</v>
      </c>
      <c r="I47" s="35">
        <v>84</v>
      </c>
      <c r="J47">
        <v>-3.8700600000000001</v>
      </c>
      <c r="K47">
        <v>-32.438070000000003</v>
      </c>
      <c r="L47" t="s">
        <v>145</v>
      </c>
      <c r="M47" t="s">
        <v>145</v>
      </c>
      <c r="N47" t="s">
        <v>216</v>
      </c>
      <c r="O47" t="s">
        <v>217</v>
      </c>
      <c r="P47" t="s">
        <v>145</v>
      </c>
      <c r="Q47" t="s">
        <v>145</v>
      </c>
      <c r="R47" t="s">
        <v>145</v>
      </c>
      <c r="S47" t="s">
        <v>145</v>
      </c>
      <c r="T47" t="s">
        <v>181</v>
      </c>
      <c r="U47" t="s">
        <v>269</v>
      </c>
      <c r="V47" t="s">
        <v>166</v>
      </c>
      <c r="W47">
        <v>502127</v>
      </c>
      <c r="X47" s="41">
        <v>44591</v>
      </c>
      <c r="Z47" t="s">
        <v>145</v>
      </c>
      <c r="AA47" t="s">
        <v>145</v>
      </c>
      <c r="AB47" t="s">
        <v>145</v>
      </c>
      <c r="AC47" t="s">
        <v>145</v>
      </c>
      <c r="AD47" t="s">
        <v>145</v>
      </c>
      <c r="AP47" t="s">
        <v>271</v>
      </c>
    </row>
    <row r="48" spans="1:42" x14ac:dyDescent="0.3">
      <c r="A48">
        <v>46</v>
      </c>
      <c r="B48" t="s">
        <v>162</v>
      </c>
      <c r="C48" t="s">
        <v>163</v>
      </c>
      <c r="D48" t="s">
        <v>272</v>
      </c>
      <c r="E48" s="39">
        <v>44591</v>
      </c>
      <c r="F48">
        <v>23</v>
      </c>
      <c r="G48" s="32">
        <v>0.875</v>
      </c>
      <c r="H48" s="35">
        <v>10</v>
      </c>
      <c r="I48" s="35">
        <v>30</v>
      </c>
      <c r="J48">
        <v>-3.8698600000000001</v>
      </c>
      <c r="K48">
        <v>-32.437040000000003</v>
      </c>
      <c r="L48" t="s">
        <v>273</v>
      </c>
      <c r="M48" t="s">
        <v>145</v>
      </c>
      <c r="N48" t="s">
        <v>316</v>
      </c>
      <c r="O48" t="s">
        <v>145</v>
      </c>
      <c r="P48" t="s">
        <v>145</v>
      </c>
      <c r="Q48" t="s">
        <v>145</v>
      </c>
      <c r="R48">
        <v>112.2</v>
      </c>
      <c r="S48">
        <v>106.8</v>
      </c>
      <c r="T48" t="s">
        <v>181</v>
      </c>
      <c r="U48" t="s">
        <v>274</v>
      </c>
      <c r="V48" t="s">
        <v>166</v>
      </c>
      <c r="W48">
        <v>21309306</v>
      </c>
      <c r="X48" s="41">
        <v>44591.878472222219</v>
      </c>
      <c r="Z48" t="s">
        <v>145</v>
      </c>
      <c r="AA48" t="s">
        <v>145</v>
      </c>
      <c r="AB48" t="s">
        <v>145</v>
      </c>
      <c r="AC48" t="s">
        <v>145</v>
      </c>
      <c r="AD48" t="s">
        <v>145</v>
      </c>
      <c r="AP48" t="s">
        <v>275</v>
      </c>
    </row>
    <row r="49" spans="1:42" x14ac:dyDescent="0.3">
      <c r="A49">
        <v>47</v>
      </c>
      <c r="B49" t="s">
        <v>162</v>
      </c>
      <c r="C49" t="s">
        <v>276</v>
      </c>
      <c r="D49" t="s">
        <v>187</v>
      </c>
      <c r="E49" s="39">
        <v>44591</v>
      </c>
      <c r="F49">
        <v>24</v>
      </c>
      <c r="G49" s="32">
        <v>0.90625</v>
      </c>
      <c r="H49" s="35">
        <v>10</v>
      </c>
      <c r="I49" s="35" t="s">
        <v>277</v>
      </c>
      <c r="J49">
        <v>-3.8702299999999998</v>
      </c>
      <c r="K49">
        <v>-32.439430000000002</v>
      </c>
      <c r="L49" t="s">
        <v>145</v>
      </c>
      <c r="M49" t="s">
        <v>145</v>
      </c>
      <c r="N49" t="s">
        <v>188</v>
      </c>
      <c r="O49" t="s">
        <v>304</v>
      </c>
      <c r="P49" t="s">
        <v>145</v>
      </c>
      <c r="Q49" t="s">
        <v>145</v>
      </c>
      <c r="R49" t="s">
        <v>145</v>
      </c>
      <c r="S49" t="s">
        <v>145</v>
      </c>
      <c r="T49" t="s">
        <v>164</v>
      </c>
      <c r="U49" t="s">
        <v>145</v>
      </c>
      <c r="V49" t="s">
        <v>191</v>
      </c>
      <c r="W49">
        <v>21309304</v>
      </c>
      <c r="X49" s="41">
        <v>44591.962500000001</v>
      </c>
      <c r="Z49" t="s">
        <v>145</v>
      </c>
      <c r="AA49">
        <v>104</v>
      </c>
      <c r="AB49">
        <v>0</v>
      </c>
      <c r="AC49" s="42" t="s">
        <v>278</v>
      </c>
      <c r="AD49">
        <v>-32.438090000000003</v>
      </c>
      <c r="AP49" t="s">
        <v>279</v>
      </c>
    </row>
    <row r="50" spans="1:42" x14ac:dyDescent="0.3">
      <c r="A50">
        <v>48</v>
      </c>
      <c r="B50" t="s">
        <v>162</v>
      </c>
      <c r="C50" t="s">
        <v>163</v>
      </c>
      <c r="D50" t="s">
        <v>237</v>
      </c>
      <c r="E50" s="39">
        <v>44594</v>
      </c>
      <c r="F50">
        <v>25</v>
      </c>
      <c r="G50" s="32">
        <v>0.94305555555555554</v>
      </c>
      <c r="H50" s="35">
        <v>11</v>
      </c>
      <c r="I50" s="35">
        <v>85</v>
      </c>
      <c r="J50">
        <v>-3.8700199999999998</v>
      </c>
      <c r="K50">
        <v>-32.437890000000003</v>
      </c>
      <c r="L50" t="s">
        <v>145</v>
      </c>
      <c r="M50" t="s">
        <v>145</v>
      </c>
      <c r="N50" t="s">
        <v>238</v>
      </c>
      <c r="O50" t="s">
        <v>239</v>
      </c>
      <c r="P50" t="s">
        <v>145</v>
      </c>
      <c r="Q50" t="s">
        <v>145</v>
      </c>
      <c r="R50" t="s">
        <v>145</v>
      </c>
      <c r="S50" t="s">
        <v>145</v>
      </c>
      <c r="T50" t="s">
        <v>181</v>
      </c>
      <c r="U50" t="s">
        <v>283</v>
      </c>
      <c r="V50" t="s">
        <v>166</v>
      </c>
      <c r="W50">
        <v>21309310</v>
      </c>
      <c r="X50" s="41">
        <v>44591.011111111111</v>
      </c>
      <c r="Y50" t="s">
        <v>145</v>
      </c>
      <c r="Z50" t="s">
        <v>145</v>
      </c>
      <c r="AA50" t="s">
        <v>145</v>
      </c>
      <c r="AB50" t="s">
        <v>145</v>
      </c>
      <c r="AC50" t="s">
        <v>145</v>
      </c>
      <c r="AD50" t="s">
        <v>145</v>
      </c>
      <c r="AP50" t="s">
        <v>284</v>
      </c>
    </row>
    <row r="51" spans="1:42" x14ac:dyDescent="0.3">
      <c r="A51">
        <v>49</v>
      </c>
      <c r="B51" t="s">
        <v>162</v>
      </c>
      <c r="C51" t="s">
        <v>177</v>
      </c>
      <c r="D51" t="s">
        <v>145</v>
      </c>
      <c r="E51" s="39">
        <v>44595</v>
      </c>
      <c r="F51" t="s">
        <v>145</v>
      </c>
      <c r="G51" s="32">
        <v>0.86458333333333337</v>
      </c>
      <c r="H51" s="35">
        <v>11</v>
      </c>
      <c r="I51" s="35">
        <v>87</v>
      </c>
      <c r="J51">
        <v>-3.8693900000000001</v>
      </c>
      <c r="K51">
        <v>-32.435960000000001</v>
      </c>
      <c r="L51" t="s">
        <v>145</v>
      </c>
      <c r="M51" t="s">
        <v>145</v>
      </c>
      <c r="N51" t="s">
        <v>145</v>
      </c>
      <c r="O51" t="s">
        <v>145</v>
      </c>
      <c r="P51" t="s">
        <v>145</v>
      </c>
      <c r="Q51" t="s">
        <v>145</v>
      </c>
      <c r="R51" t="s">
        <v>145</v>
      </c>
      <c r="S51" t="s">
        <v>145</v>
      </c>
      <c r="T51" t="s">
        <v>287</v>
      </c>
      <c r="U51" t="s">
        <v>145</v>
      </c>
      <c r="V51" t="s">
        <v>145</v>
      </c>
      <c r="W51" t="s">
        <v>145</v>
      </c>
      <c r="X51" s="41" t="s">
        <v>145</v>
      </c>
      <c r="Y51" t="s">
        <v>145</v>
      </c>
      <c r="Z51" t="s">
        <v>145</v>
      </c>
      <c r="AA51" t="s">
        <v>145</v>
      </c>
      <c r="AB51" t="s">
        <v>145</v>
      </c>
      <c r="AC51" t="s">
        <v>145</v>
      </c>
      <c r="AD51" t="s">
        <v>145</v>
      </c>
      <c r="AE51" t="s">
        <v>145</v>
      </c>
      <c r="AF51" t="s">
        <v>145</v>
      </c>
      <c r="AG51" t="s">
        <v>145</v>
      </c>
      <c r="AH51" t="s">
        <v>145</v>
      </c>
      <c r="AI51" t="s">
        <v>145</v>
      </c>
      <c r="AJ51" t="s">
        <v>145</v>
      </c>
      <c r="AK51" t="s">
        <v>145</v>
      </c>
      <c r="AL51" t="s">
        <v>145</v>
      </c>
      <c r="AM51" t="s">
        <v>145</v>
      </c>
      <c r="AN51" t="s">
        <v>145</v>
      </c>
      <c r="AO51" t="s">
        <v>145</v>
      </c>
      <c r="AP51" t="s">
        <v>289</v>
      </c>
    </row>
    <row r="52" spans="1:42" x14ac:dyDescent="0.3">
      <c r="A52">
        <v>50</v>
      </c>
      <c r="B52" t="s">
        <v>162</v>
      </c>
      <c r="C52" t="s">
        <v>163</v>
      </c>
      <c r="D52" t="s">
        <v>249</v>
      </c>
      <c r="E52" s="39">
        <v>44595</v>
      </c>
      <c r="F52">
        <v>26</v>
      </c>
      <c r="G52" s="32">
        <v>0.87152777777777779</v>
      </c>
      <c r="H52" s="35">
        <v>11</v>
      </c>
      <c r="I52" s="35">
        <v>88</v>
      </c>
      <c r="J52">
        <v>-3.8700600000000001</v>
      </c>
      <c r="K52">
        <v>-32.438070000000003</v>
      </c>
      <c r="L52" t="s">
        <v>145</v>
      </c>
      <c r="M52" t="s">
        <v>145</v>
      </c>
      <c r="N52" t="s">
        <v>251</v>
      </c>
      <c r="O52" t="s">
        <v>252</v>
      </c>
      <c r="P52" t="s">
        <v>145</v>
      </c>
      <c r="Q52" t="s">
        <v>145</v>
      </c>
      <c r="R52" t="s">
        <v>145</v>
      </c>
      <c r="S52" t="s">
        <v>145</v>
      </c>
      <c r="T52" t="s">
        <v>181</v>
      </c>
      <c r="U52" t="s">
        <v>285</v>
      </c>
      <c r="V52" t="s">
        <v>166</v>
      </c>
      <c r="W52">
        <v>21309347</v>
      </c>
      <c r="X52" s="41">
        <v>44596.000694444447</v>
      </c>
      <c r="Z52" t="s">
        <v>145</v>
      </c>
      <c r="AA52" t="s">
        <v>145</v>
      </c>
      <c r="AB52" t="s">
        <v>145</v>
      </c>
      <c r="AC52" t="s">
        <v>145</v>
      </c>
      <c r="AD52" t="s">
        <v>145</v>
      </c>
      <c r="AP52" t="s">
        <v>286</v>
      </c>
    </row>
    <row r="53" spans="1:42" x14ac:dyDescent="0.3">
      <c r="A53">
        <v>51</v>
      </c>
      <c r="B53" t="s">
        <v>162</v>
      </c>
      <c r="C53" t="s">
        <v>163</v>
      </c>
      <c r="D53" t="s">
        <v>194</v>
      </c>
      <c r="E53" s="39">
        <v>44595</v>
      </c>
      <c r="F53">
        <v>27</v>
      </c>
      <c r="G53" s="32">
        <v>0.875</v>
      </c>
      <c r="H53" s="35">
        <v>11</v>
      </c>
      <c r="I53" s="35">
        <v>86</v>
      </c>
      <c r="J53">
        <v>-3.8700800000000002</v>
      </c>
      <c r="K53">
        <v>-32.438319999999997</v>
      </c>
      <c r="L53" t="s">
        <v>145</v>
      </c>
      <c r="M53" t="s">
        <v>145</v>
      </c>
      <c r="N53" t="s">
        <v>195</v>
      </c>
      <c r="O53" t="s">
        <v>196</v>
      </c>
      <c r="P53" t="s">
        <v>145</v>
      </c>
      <c r="Q53" t="s">
        <v>145</v>
      </c>
      <c r="R53" t="s">
        <v>145</v>
      </c>
      <c r="S53" t="s">
        <v>145</v>
      </c>
      <c r="T53" t="s">
        <v>287</v>
      </c>
      <c r="U53" t="s">
        <v>145</v>
      </c>
      <c r="V53" t="s">
        <v>166</v>
      </c>
      <c r="W53">
        <v>21309309</v>
      </c>
      <c r="X53" s="41">
        <v>44595.909722222219</v>
      </c>
      <c r="Z53" t="s">
        <v>145</v>
      </c>
      <c r="AA53" t="s">
        <v>145</v>
      </c>
      <c r="AB53" t="s">
        <v>145</v>
      </c>
      <c r="AC53" t="s">
        <v>145</v>
      </c>
      <c r="AD53" t="s">
        <v>145</v>
      </c>
      <c r="AP53" t="s">
        <v>288</v>
      </c>
    </row>
    <row r="54" spans="1:42" x14ac:dyDescent="0.3">
      <c r="A54">
        <v>52</v>
      </c>
      <c r="B54" t="s">
        <v>162</v>
      </c>
      <c r="C54" t="s">
        <v>168</v>
      </c>
      <c r="D54" t="s">
        <v>290</v>
      </c>
      <c r="E54" s="39">
        <v>44596</v>
      </c>
      <c r="F54" t="s">
        <v>145</v>
      </c>
      <c r="G54" s="32">
        <v>0.83819444444444446</v>
      </c>
      <c r="H54" s="35">
        <v>10</v>
      </c>
      <c r="I54" s="35">
        <v>33</v>
      </c>
      <c r="J54">
        <v>-3.8701099999999999</v>
      </c>
      <c r="K54" s="36">
        <v>-32.438099999999999</v>
      </c>
      <c r="L54" t="s">
        <v>292</v>
      </c>
      <c r="M54" t="s">
        <v>145</v>
      </c>
      <c r="N54" t="s">
        <v>145</v>
      </c>
      <c r="O54" t="s">
        <v>145</v>
      </c>
      <c r="P54" t="s">
        <v>145</v>
      </c>
      <c r="Q54" t="s">
        <v>145</v>
      </c>
      <c r="R54" t="s">
        <v>145</v>
      </c>
      <c r="S54" t="s">
        <v>145</v>
      </c>
      <c r="T54" t="s">
        <v>287</v>
      </c>
      <c r="U54" t="s">
        <v>145</v>
      </c>
      <c r="V54" t="s">
        <v>145</v>
      </c>
      <c r="W54" t="s">
        <v>145</v>
      </c>
      <c r="X54" s="41" t="s">
        <v>145</v>
      </c>
      <c r="Y54" t="s">
        <v>145</v>
      </c>
      <c r="Z54" t="s">
        <v>145</v>
      </c>
      <c r="AA54" t="s">
        <v>145</v>
      </c>
      <c r="AB54" t="s">
        <v>145</v>
      </c>
      <c r="AC54" t="s">
        <v>145</v>
      </c>
      <c r="AD54" t="s">
        <v>145</v>
      </c>
      <c r="AE54" t="s">
        <v>145</v>
      </c>
      <c r="AF54" t="s">
        <v>145</v>
      </c>
      <c r="AG54" t="s">
        <v>145</v>
      </c>
      <c r="AH54" t="s">
        <v>145</v>
      </c>
      <c r="AI54" t="s">
        <v>145</v>
      </c>
      <c r="AJ54" t="s">
        <v>145</v>
      </c>
      <c r="AK54" t="s">
        <v>145</v>
      </c>
      <c r="AL54" t="s">
        <v>145</v>
      </c>
      <c r="AM54" t="s">
        <v>145</v>
      </c>
      <c r="AN54" t="s">
        <v>145</v>
      </c>
      <c r="AO54" t="s">
        <v>145</v>
      </c>
      <c r="AP54" t="s">
        <v>294</v>
      </c>
    </row>
    <row r="55" spans="1:42" x14ac:dyDescent="0.3">
      <c r="A55">
        <v>53</v>
      </c>
      <c r="B55" t="s">
        <v>162</v>
      </c>
      <c r="C55" t="s">
        <v>177</v>
      </c>
      <c r="D55" t="s">
        <v>227</v>
      </c>
      <c r="E55" s="39">
        <v>44596</v>
      </c>
      <c r="F55" t="s">
        <v>145</v>
      </c>
      <c r="G55" s="32">
        <v>0.85416666666666663</v>
      </c>
      <c r="H55" s="35">
        <v>10</v>
      </c>
      <c r="I55" s="35">
        <v>34</v>
      </c>
      <c r="J55">
        <v>-3.87005</v>
      </c>
      <c r="K55">
        <v>-32.438839999999999</v>
      </c>
      <c r="L55" t="s">
        <v>145</v>
      </c>
      <c r="M55" t="s">
        <v>145</v>
      </c>
      <c r="N55" t="s">
        <v>229</v>
      </c>
      <c r="O55" t="s">
        <v>228</v>
      </c>
      <c r="P55" t="s">
        <v>145</v>
      </c>
      <c r="Q55" t="s">
        <v>145</v>
      </c>
      <c r="R55" t="s">
        <v>145</v>
      </c>
      <c r="S55" t="s">
        <v>145</v>
      </c>
      <c r="T55" t="s">
        <v>287</v>
      </c>
      <c r="U55" t="s">
        <v>145</v>
      </c>
      <c r="V55" t="s">
        <v>145</v>
      </c>
      <c r="W55" t="s">
        <v>145</v>
      </c>
      <c r="X55" s="41" t="s">
        <v>145</v>
      </c>
      <c r="Y55" t="s">
        <v>145</v>
      </c>
      <c r="Z55" t="s">
        <v>145</v>
      </c>
      <c r="AA55" t="s">
        <v>145</v>
      </c>
      <c r="AB55" t="s">
        <v>145</v>
      </c>
      <c r="AC55" t="s">
        <v>145</v>
      </c>
      <c r="AD55" t="s">
        <v>145</v>
      </c>
      <c r="AE55" t="s">
        <v>145</v>
      </c>
      <c r="AF55" t="s">
        <v>145</v>
      </c>
      <c r="AG55" t="s">
        <v>145</v>
      </c>
      <c r="AH55" t="s">
        <v>145</v>
      </c>
      <c r="AI55" t="s">
        <v>145</v>
      </c>
      <c r="AJ55" t="s">
        <v>145</v>
      </c>
      <c r="AK55" t="s">
        <v>145</v>
      </c>
      <c r="AL55" t="s">
        <v>145</v>
      </c>
      <c r="AM55" t="s">
        <v>145</v>
      </c>
      <c r="AN55" t="s">
        <v>145</v>
      </c>
      <c r="AO55" t="s">
        <v>145</v>
      </c>
      <c r="AP55" t="s">
        <v>295</v>
      </c>
    </row>
    <row r="56" spans="1:42" x14ac:dyDescent="0.3">
      <c r="A56">
        <v>54</v>
      </c>
      <c r="B56" t="s">
        <v>162</v>
      </c>
      <c r="C56" t="s">
        <v>163</v>
      </c>
      <c r="D56" t="s">
        <v>169</v>
      </c>
      <c r="E56" s="39">
        <v>44596</v>
      </c>
      <c r="F56">
        <v>28</v>
      </c>
      <c r="G56" s="32">
        <v>0.875</v>
      </c>
      <c r="H56" s="35">
        <v>10</v>
      </c>
      <c r="I56" s="35">
        <v>35</v>
      </c>
      <c r="J56">
        <v>-3.8695200000000001</v>
      </c>
      <c r="K56">
        <v>-32.436100000000003</v>
      </c>
      <c r="L56" t="s">
        <v>145</v>
      </c>
      <c r="M56" t="s">
        <v>145</v>
      </c>
      <c r="N56" t="s">
        <v>171</v>
      </c>
      <c r="O56" t="s">
        <v>170</v>
      </c>
      <c r="P56" t="s">
        <v>145</v>
      </c>
      <c r="Q56" t="s">
        <v>145</v>
      </c>
      <c r="R56" t="s">
        <v>145</v>
      </c>
      <c r="S56" t="s">
        <v>145</v>
      </c>
      <c r="T56" t="s">
        <v>287</v>
      </c>
      <c r="U56" t="s">
        <v>145</v>
      </c>
      <c r="V56" t="s">
        <v>166</v>
      </c>
      <c r="W56" t="s">
        <v>145</v>
      </c>
      <c r="X56" s="41" t="s">
        <v>145</v>
      </c>
      <c r="Y56" t="s">
        <v>145</v>
      </c>
      <c r="Z56" t="s">
        <v>145</v>
      </c>
      <c r="AA56" t="s">
        <v>145</v>
      </c>
      <c r="AB56" t="s">
        <v>145</v>
      </c>
      <c r="AC56" t="s">
        <v>145</v>
      </c>
      <c r="AD56" t="s">
        <v>145</v>
      </c>
      <c r="AP56" t="s">
        <v>296</v>
      </c>
    </row>
    <row r="57" spans="1:42" x14ac:dyDescent="0.3">
      <c r="A57">
        <v>55</v>
      </c>
      <c r="B57" t="s">
        <v>162</v>
      </c>
      <c r="C57" t="s">
        <v>163</v>
      </c>
      <c r="D57" t="s">
        <v>290</v>
      </c>
      <c r="E57" s="39">
        <v>44596</v>
      </c>
      <c r="F57">
        <v>29</v>
      </c>
      <c r="G57" s="32">
        <v>0.93194444444444446</v>
      </c>
      <c r="H57" s="35">
        <v>11</v>
      </c>
      <c r="I57" s="35">
        <v>89</v>
      </c>
      <c r="J57">
        <v>-3.8701400000000001</v>
      </c>
      <c r="K57">
        <v>-32.437869999999997</v>
      </c>
      <c r="L57" t="s">
        <v>291</v>
      </c>
      <c r="M57" t="s">
        <v>145</v>
      </c>
      <c r="N57" t="s">
        <v>292</v>
      </c>
      <c r="O57" t="s">
        <v>145</v>
      </c>
      <c r="P57" t="s">
        <v>145</v>
      </c>
      <c r="Q57" t="s">
        <v>145</v>
      </c>
      <c r="R57">
        <v>101.3</v>
      </c>
      <c r="S57">
        <v>92.4</v>
      </c>
      <c r="T57" t="s">
        <v>181</v>
      </c>
      <c r="U57" t="s">
        <v>297</v>
      </c>
      <c r="V57" t="s">
        <v>166</v>
      </c>
      <c r="W57">
        <v>21309320</v>
      </c>
      <c r="X57" s="41">
        <v>44596.965277777781</v>
      </c>
      <c r="Z57" t="s">
        <v>145</v>
      </c>
      <c r="AA57" t="s">
        <v>145</v>
      </c>
      <c r="AB57" t="s">
        <v>145</v>
      </c>
      <c r="AC57" t="s">
        <v>145</v>
      </c>
      <c r="AD57" t="s">
        <v>145</v>
      </c>
      <c r="AP57" t="s">
        <v>293</v>
      </c>
    </row>
    <row r="58" spans="1:42" x14ac:dyDescent="0.3">
      <c r="A58">
        <v>56</v>
      </c>
      <c r="B58" t="s">
        <v>162</v>
      </c>
      <c r="C58" t="s">
        <v>177</v>
      </c>
      <c r="D58" t="s">
        <v>178</v>
      </c>
      <c r="E58" s="39">
        <v>44597</v>
      </c>
      <c r="F58" t="s">
        <v>145</v>
      </c>
      <c r="G58" s="32">
        <v>0.85972222222222217</v>
      </c>
      <c r="H58" s="35">
        <v>10</v>
      </c>
      <c r="I58" s="35">
        <v>36</v>
      </c>
      <c r="J58">
        <v>-3.8696299999999999</v>
      </c>
      <c r="K58" s="36">
        <v>-32.436799999999998</v>
      </c>
      <c r="L58" t="s">
        <v>145</v>
      </c>
      <c r="M58" t="s">
        <v>145</v>
      </c>
      <c r="N58" t="s">
        <v>225</v>
      </c>
      <c r="O58" t="s">
        <v>179</v>
      </c>
      <c r="P58" t="s">
        <v>180</v>
      </c>
      <c r="Q58" t="s">
        <v>145</v>
      </c>
      <c r="R58" t="s">
        <v>145</v>
      </c>
      <c r="S58" t="s">
        <v>145</v>
      </c>
      <c r="T58" t="s">
        <v>287</v>
      </c>
      <c r="U58" t="s">
        <v>145</v>
      </c>
      <c r="V58" t="s">
        <v>145</v>
      </c>
      <c r="W58" t="s">
        <v>145</v>
      </c>
      <c r="X58" t="s">
        <v>145</v>
      </c>
      <c r="Y58" t="s">
        <v>145</v>
      </c>
      <c r="Z58" t="s">
        <v>145</v>
      </c>
      <c r="AA58" t="s">
        <v>145</v>
      </c>
      <c r="AB58" t="s">
        <v>145</v>
      </c>
      <c r="AC58" t="s">
        <v>145</v>
      </c>
      <c r="AD58" t="s">
        <v>145</v>
      </c>
      <c r="AE58" t="s">
        <v>145</v>
      </c>
      <c r="AF58" t="s">
        <v>145</v>
      </c>
      <c r="AG58" t="s">
        <v>145</v>
      </c>
      <c r="AH58" t="s">
        <v>145</v>
      </c>
      <c r="AI58" t="s">
        <v>145</v>
      </c>
      <c r="AJ58" t="s">
        <v>145</v>
      </c>
      <c r="AK58" t="s">
        <v>145</v>
      </c>
      <c r="AL58" t="s">
        <v>145</v>
      </c>
      <c r="AM58" t="s">
        <v>145</v>
      </c>
      <c r="AN58" t="s">
        <v>145</v>
      </c>
      <c r="AO58" t="s">
        <v>145</v>
      </c>
      <c r="AP58" t="s">
        <v>178</v>
      </c>
    </row>
    <row r="59" spans="1:42" x14ac:dyDescent="0.3">
      <c r="A59">
        <v>57</v>
      </c>
      <c r="B59" t="s">
        <v>162</v>
      </c>
      <c r="C59" t="s">
        <v>163</v>
      </c>
      <c r="D59" t="s">
        <v>227</v>
      </c>
      <c r="E59" s="39">
        <v>44597</v>
      </c>
      <c r="F59">
        <v>30</v>
      </c>
      <c r="G59" s="32">
        <v>0.96388888888888891</v>
      </c>
      <c r="H59" s="35">
        <v>10</v>
      </c>
      <c r="I59" s="35">
        <v>37</v>
      </c>
      <c r="J59">
        <v>-3.8700199999999998</v>
      </c>
      <c r="K59">
        <v>-32.438090000000003</v>
      </c>
      <c r="L59" t="s">
        <v>145</v>
      </c>
      <c r="M59" t="s">
        <v>145</v>
      </c>
      <c r="N59" t="s">
        <v>228</v>
      </c>
      <c r="O59" t="s">
        <v>229</v>
      </c>
      <c r="P59" t="s">
        <v>145</v>
      </c>
      <c r="Q59" t="s">
        <v>145</v>
      </c>
      <c r="R59" t="s">
        <v>145</v>
      </c>
      <c r="S59" t="s">
        <v>145</v>
      </c>
      <c r="T59" t="s">
        <v>181</v>
      </c>
      <c r="U59" t="s">
        <v>298</v>
      </c>
      <c r="V59" t="s">
        <v>166</v>
      </c>
      <c r="W59" t="s">
        <v>145</v>
      </c>
      <c r="X59" t="s">
        <v>145</v>
      </c>
      <c r="Y59" t="s">
        <v>145</v>
      </c>
      <c r="Z59" t="s">
        <v>145</v>
      </c>
      <c r="AA59" t="s">
        <v>145</v>
      </c>
      <c r="AB59" t="s">
        <v>145</v>
      </c>
      <c r="AC59" t="s">
        <v>145</v>
      </c>
      <c r="AD59" t="s">
        <v>145</v>
      </c>
      <c r="AP59" t="s">
        <v>299</v>
      </c>
    </row>
    <row r="60" spans="1:42" x14ac:dyDescent="0.3">
      <c r="A60">
        <v>58</v>
      </c>
      <c r="B60" t="s">
        <v>162</v>
      </c>
      <c r="C60" t="s">
        <v>177</v>
      </c>
      <c r="D60" t="s">
        <v>145</v>
      </c>
      <c r="E60" s="39">
        <v>44597</v>
      </c>
      <c r="F60" t="s">
        <v>145</v>
      </c>
      <c r="G60" s="32">
        <v>0.98541666666666661</v>
      </c>
      <c r="H60" s="35">
        <v>10</v>
      </c>
      <c r="I60" s="35">
        <v>38</v>
      </c>
      <c r="J60">
        <v>-3.8696799999999998</v>
      </c>
      <c r="K60">
        <v>-32.436039999999998</v>
      </c>
      <c r="L60" t="s">
        <v>145</v>
      </c>
      <c r="M60" t="s">
        <v>145</v>
      </c>
      <c r="N60" t="s">
        <v>145</v>
      </c>
      <c r="O60" t="s">
        <v>145</v>
      </c>
      <c r="P60" t="s">
        <v>145</v>
      </c>
      <c r="Q60" t="s">
        <v>145</v>
      </c>
      <c r="R60" t="s">
        <v>145</v>
      </c>
      <c r="S60" t="s">
        <v>145</v>
      </c>
      <c r="T60" t="s">
        <v>287</v>
      </c>
      <c r="U60" t="s">
        <v>145</v>
      </c>
      <c r="V60" t="s">
        <v>145</v>
      </c>
      <c r="W60" t="s">
        <v>145</v>
      </c>
      <c r="X60" t="s">
        <v>145</v>
      </c>
      <c r="Y60" t="s">
        <v>145</v>
      </c>
      <c r="Z60" t="s">
        <v>145</v>
      </c>
      <c r="AA60" t="s">
        <v>145</v>
      </c>
      <c r="AB60" t="s">
        <v>145</v>
      </c>
      <c r="AC60" t="s">
        <v>145</v>
      </c>
      <c r="AD60" t="s">
        <v>145</v>
      </c>
      <c r="AE60" t="s">
        <v>145</v>
      </c>
      <c r="AF60" t="s">
        <v>145</v>
      </c>
      <c r="AG60" t="s">
        <v>145</v>
      </c>
      <c r="AH60" t="s">
        <v>145</v>
      </c>
      <c r="AI60" t="s">
        <v>145</v>
      </c>
      <c r="AJ60" t="s">
        <v>145</v>
      </c>
      <c r="AK60" t="s">
        <v>145</v>
      </c>
      <c r="AL60" t="s">
        <v>145</v>
      </c>
      <c r="AM60" t="s">
        <v>145</v>
      </c>
      <c r="AN60" t="s">
        <v>145</v>
      </c>
      <c r="AO60" t="s">
        <v>145</v>
      </c>
      <c r="AP60" t="s">
        <v>300</v>
      </c>
    </row>
    <row r="61" spans="1:42" x14ac:dyDescent="0.3">
      <c r="A61">
        <v>59</v>
      </c>
      <c r="B61" t="s">
        <v>162</v>
      </c>
      <c r="C61" t="s">
        <v>163</v>
      </c>
      <c r="D61" t="s">
        <v>178</v>
      </c>
      <c r="E61" s="43" t="s">
        <v>301</v>
      </c>
      <c r="F61">
        <v>31</v>
      </c>
      <c r="G61" s="32">
        <v>0.86111111111111116</v>
      </c>
      <c r="H61" s="35">
        <v>10</v>
      </c>
      <c r="I61" s="35">
        <v>39</v>
      </c>
      <c r="J61">
        <v>-3.8695599999999999</v>
      </c>
      <c r="K61">
        <v>-32.436309999999999</v>
      </c>
      <c r="L61" t="s">
        <v>145</v>
      </c>
      <c r="M61" t="s">
        <v>145</v>
      </c>
      <c r="N61" t="s">
        <v>225</v>
      </c>
      <c r="O61" t="s">
        <v>179</v>
      </c>
      <c r="P61" t="s">
        <v>180</v>
      </c>
      <c r="Q61" t="s">
        <v>145</v>
      </c>
      <c r="R61" t="s">
        <v>145</v>
      </c>
      <c r="S61" t="s">
        <v>145</v>
      </c>
      <c r="T61" t="s">
        <v>287</v>
      </c>
      <c r="U61" t="s">
        <v>145</v>
      </c>
      <c r="V61" t="s">
        <v>166</v>
      </c>
      <c r="W61">
        <v>21309326</v>
      </c>
      <c r="X61" s="41">
        <v>44598.915972222225</v>
      </c>
      <c r="Z61" t="s">
        <v>145</v>
      </c>
      <c r="AA61" t="s">
        <v>145</v>
      </c>
      <c r="AB61" t="s">
        <v>145</v>
      </c>
      <c r="AC61" t="s">
        <v>145</v>
      </c>
      <c r="AD61" t="s">
        <v>145</v>
      </c>
      <c r="AP61" t="s">
        <v>302</v>
      </c>
    </row>
    <row r="62" spans="1:42" x14ac:dyDescent="0.3">
      <c r="A62">
        <v>60</v>
      </c>
      <c r="B62" t="s">
        <v>162</v>
      </c>
      <c r="C62" t="s">
        <v>168</v>
      </c>
      <c r="D62" t="s">
        <v>306</v>
      </c>
      <c r="E62" s="39">
        <v>44599</v>
      </c>
      <c r="F62" t="s">
        <v>145</v>
      </c>
      <c r="G62" s="32">
        <v>0.86111111111111116</v>
      </c>
      <c r="H62" s="35">
        <v>11</v>
      </c>
      <c r="I62" s="35">
        <v>92</v>
      </c>
      <c r="J62">
        <v>-3.8701099999999999</v>
      </c>
      <c r="K62">
        <v>-32.438200000000002</v>
      </c>
      <c r="L62" t="s">
        <v>307</v>
      </c>
      <c r="M62" t="s">
        <v>308</v>
      </c>
      <c r="N62" t="s">
        <v>145</v>
      </c>
      <c r="O62" t="s">
        <v>145</v>
      </c>
      <c r="P62" t="s">
        <v>145</v>
      </c>
      <c r="Q62" t="s">
        <v>145</v>
      </c>
      <c r="R62" t="s">
        <v>145</v>
      </c>
      <c r="S62" t="s">
        <v>145</v>
      </c>
      <c r="T62" t="s">
        <v>287</v>
      </c>
      <c r="U62" t="s">
        <v>145</v>
      </c>
      <c r="V62" t="s">
        <v>145</v>
      </c>
      <c r="W62" t="s">
        <v>145</v>
      </c>
      <c r="X62" s="41" t="s">
        <v>145</v>
      </c>
      <c r="Y62" t="s">
        <v>145</v>
      </c>
      <c r="Z62" t="s">
        <v>145</v>
      </c>
      <c r="AA62" t="s">
        <v>145</v>
      </c>
      <c r="AB62" t="s">
        <v>145</v>
      </c>
      <c r="AC62" t="s">
        <v>145</v>
      </c>
      <c r="AD62" t="s">
        <v>145</v>
      </c>
      <c r="AE62" t="s">
        <v>145</v>
      </c>
      <c r="AF62" t="s">
        <v>145</v>
      </c>
      <c r="AG62" t="s">
        <v>145</v>
      </c>
      <c r="AH62" t="s">
        <v>145</v>
      </c>
      <c r="AI62" t="s">
        <v>145</v>
      </c>
      <c r="AJ62" t="s">
        <v>145</v>
      </c>
      <c r="AK62" t="s">
        <v>145</v>
      </c>
      <c r="AL62" t="s">
        <v>145</v>
      </c>
      <c r="AM62" t="s">
        <v>145</v>
      </c>
      <c r="AN62" t="s">
        <v>145</v>
      </c>
      <c r="AO62" t="s">
        <v>145</v>
      </c>
      <c r="AP62" t="s">
        <v>309</v>
      </c>
    </row>
    <row r="63" spans="1:42" x14ac:dyDescent="0.3">
      <c r="A63">
        <v>61</v>
      </c>
      <c r="B63" t="s">
        <v>162</v>
      </c>
      <c r="C63" t="s">
        <v>163</v>
      </c>
      <c r="D63" t="s">
        <v>310</v>
      </c>
      <c r="E63" s="39">
        <v>44599</v>
      </c>
      <c r="F63">
        <v>33</v>
      </c>
      <c r="G63" s="32">
        <v>0.8847222222222223</v>
      </c>
      <c r="H63" s="35">
        <v>11</v>
      </c>
      <c r="I63" s="35">
        <v>90</v>
      </c>
      <c r="J63">
        <v>-3.87033</v>
      </c>
      <c r="K63">
        <v>-32.438319999999997</v>
      </c>
      <c r="L63" t="s">
        <v>145</v>
      </c>
      <c r="M63" t="s">
        <v>145</v>
      </c>
      <c r="N63" t="s">
        <v>311</v>
      </c>
      <c r="O63" t="s">
        <v>312</v>
      </c>
      <c r="P63" t="s">
        <v>145</v>
      </c>
      <c r="Q63" t="s">
        <v>145</v>
      </c>
      <c r="R63">
        <v>120.1</v>
      </c>
      <c r="S63">
        <v>111</v>
      </c>
      <c r="T63" t="s">
        <v>181</v>
      </c>
      <c r="U63" t="s">
        <v>313</v>
      </c>
      <c r="V63" t="s">
        <v>166</v>
      </c>
      <c r="W63">
        <v>21309340</v>
      </c>
      <c r="X63" s="41">
        <v>44599.944444444445</v>
      </c>
      <c r="Z63" t="s">
        <v>145</v>
      </c>
      <c r="AA63" t="s">
        <v>145</v>
      </c>
      <c r="AB63" t="s">
        <v>145</v>
      </c>
      <c r="AC63" t="s">
        <v>145</v>
      </c>
      <c r="AD63" t="s">
        <v>145</v>
      </c>
      <c r="AP63" t="s">
        <v>315</v>
      </c>
    </row>
    <row r="64" spans="1:42" x14ac:dyDescent="0.3">
      <c r="A64">
        <v>62</v>
      </c>
      <c r="B64" t="s">
        <v>162</v>
      </c>
      <c r="C64" t="s">
        <v>168</v>
      </c>
      <c r="D64" t="s">
        <v>262</v>
      </c>
      <c r="E64" s="39">
        <v>44599</v>
      </c>
      <c r="F64" t="s">
        <v>145</v>
      </c>
      <c r="G64" s="32">
        <v>0.97916666666666663</v>
      </c>
      <c r="H64" s="35">
        <v>11</v>
      </c>
      <c r="I64" s="35">
        <v>91</v>
      </c>
      <c r="J64" s="36">
        <v>-3.8694000000000002</v>
      </c>
      <c r="K64">
        <v>-32.43571</v>
      </c>
      <c r="L64" t="s">
        <v>145</v>
      </c>
      <c r="M64" t="s">
        <v>145</v>
      </c>
      <c r="N64" t="s">
        <v>263</v>
      </c>
      <c r="O64" t="s">
        <v>264</v>
      </c>
      <c r="P64" t="s">
        <v>145</v>
      </c>
      <c r="Q64" t="s">
        <v>145</v>
      </c>
      <c r="R64" t="s">
        <v>145</v>
      </c>
      <c r="S64" t="s">
        <v>145</v>
      </c>
      <c r="T64" t="s">
        <v>287</v>
      </c>
      <c r="U64" t="s">
        <v>145</v>
      </c>
      <c r="V64" t="s">
        <v>145</v>
      </c>
      <c r="W64" t="s">
        <v>145</v>
      </c>
      <c r="X64" s="41" t="s">
        <v>145</v>
      </c>
      <c r="Y64" t="s">
        <v>145</v>
      </c>
      <c r="Z64" t="s">
        <v>145</v>
      </c>
      <c r="AA64" t="s">
        <v>145</v>
      </c>
      <c r="AB64" t="s">
        <v>145</v>
      </c>
      <c r="AC64" t="s">
        <v>145</v>
      </c>
      <c r="AD64" t="s">
        <v>145</v>
      </c>
      <c r="AE64" t="s">
        <v>145</v>
      </c>
      <c r="AF64" t="s">
        <v>145</v>
      </c>
      <c r="AG64" t="s">
        <v>145</v>
      </c>
      <c r="AH64" t="s">
        <v>145</v>
      </c>
      <c r="AI64" t="s">
        <v>145</v>
      </c>
      <c r="AJ64" t="s">
        <v>145</v>
      </c>
      <c r="AK64" t="s">
        <v>145</v>
      </c>
      <c r="AL64" t="s">
        <v>145</v>
      </c>
      <c r="AM64" t="s">
        <v>145</v>
      </c>
      <c r="AN64" t="s">
        <v>145</v>
      </c>
      <c r="AO64" t="s">
        <v>145</v>
      </c>
      <c r="AP64" t="s">
        <v>314</v>
      </c>
    </row>
    <row r="65" spans="1:42" x14ac:dyDescent="0.3">
      <c r="A65">
        <v>63</v>
      </c>
      <c r="B65" t="s">
        <v>162</v>
      </c>
      <c r="C65" t="s">
        <v>163</v>
      </c>
      <c r="D65" t="s">
        <v>306</v>
      </c>
      <c r="E65" s="39">
        <v>44600</v>
      </c>
      <c r="F65">
        <v>32</v>
      </c>
      <c r="G65" s="32">
        <v>0.86458333333333337</v>
      </c>
      <c r="H65" s="35">
        <v>10</v>
      </c>
      <c r="I65" s="35">
        <v>40</v>
      </c>
      <c r="J65">
        <v>-3.87018</v>
      </c>
      <c r="K65">
        <v>-32.437860000000001</v>
      </c>
      <c r="L65" t="s">
        <v>145</v>
      </c>
      <c r="M65" t="s">
        <v>145</v>
      </c>
      <c r="N65" t="s">
        <v>307</v>
      </c>
      <c r="O65" t="s">
        <v>308</v>
      </c>
      <c r="P65" t="s">
        <v>145</v>
      </c>
      <c r="Q65" t="s">
        <v>145</v>
      </c>
      <c r="R65">
        <v>104.5</v>
      </c>
      <c r="S65">
        <v>96.1</v>
      </c>
      <c r="T65" t="s">
        <v>181</v>
      </c>
      <c r="U65" t="s">
        <v>317</v>
      </c>
      <c r="V65" t="s">
        <v>166</v>
      </c>
      <c r="W65">
        <v>21309339</v>
      </c>
      <c r="X65" s="41">
        <v>44600.890972222223</v>
      </c>
      <c r="Z65" t="s">
        <v>145</v>
      </c>
      <c r="AA65" t="s">
        <v>145</v>
      </c>
      <c r="AB65" t="s">
        <v>145</v>
      </c>
      <c r="AC65" t="s">
        <v>145</v>
      </c>
      <c r="AD65" t="s">
        <v>145</v>
      </c>
      <c r="AP65" t="s">
        <v>318</v>
      </c>
    </row>
    <row r="66" spans="1:42" x14ac:dyDescent="0.3">
      <c r="A66">
        <v>64</v>
      </c>
      <c r="B66" t="s">
        <v>162</v>
      </c>
      <c r="C66" t="s">
        <v>163</v>
      </c>
      <c r="D66" t="s">
        <v>202</v>
      </c>
      <c r="E66" s="39">
        <v>44600</v>
      </c>
      <c r="F66">
        <v>34</v>
      </c>
      <c r="G66" s="32">
        <v>0.875</v>
      </c>
      <c r="H66" s="35">
        <v>10</v>
      </c>
      <c r="I66" s="35">
        <v>42</v>
      </c>
      <c r="J66">
        <v>-3.86985</v>
      </c>
      <c r="K66">
        <v>-32.43768</v>
      </c>
      <c r="L66" t="s">
        <v>145</v>
      </c>
      <c r="M66" t="s">
        <v>145</v>
      </c>
      <c r="N66" t="s">
        <v>204</v>
      </c>
      <c r="O66" t="s">
        <v>205</v>
      </c>
      <c r="P66" t="s">
        <v>145</v>
      </c>
      <c r="Q66" t="s">
        <v>145</v>
      </c>
      <c r="R66" t="s">
        <v>145</v>
      </c>
      <c r="S66" t="s">
        <v>145</v>
      </c>
      <c r="T66" t="s">
        <v>287</v>
      </c>
      <c r="U66" t="s">
        <v>145</v>
      </c>
      <c r="V66" t="s">
        <v>166</v>
      </c>
      <c r="W66">
        <v>21309325</v>
      </c>
      <c r="X66" s="41">
        <v>44600.96597222222</v>
      </c>
      <c r="Z66" t="s">
        <v>145</v>
      </c>
      <c r="AA66" t="s">
        <v>145</v>
      </c>
      <c r="AB66" t="s">
        <v>145</v>
      </c>
      <c r="AC66" t="s">
        <v>145</v>
      </c>
      <c r="AD66" t="s">
        <v>145</v>
      </c>
      <c r="AP66" t="s">
        <v>319</v>
      </c>
    </row>
    <row r="67" spans="1:42" x14ac:dyDescent="0.3">
      <c r="A67">
        <v>65</v>
      </c>
      <c r="B67" t="s">
        <v>162</v>
      </c>
      <c r="C67" t="s">
        <v>168</v>
      </c>
      <c r="D67" t="s">
        <v>145</v>
      </c>
      <c r="E67" s="39">
        <v>44600</v>
      </c>
      <c r="F67" t="s">
        <v>145</v>
      </c>
      <c r="G67" t="s">
        <v>145</v>
      </c>
      <c r="H67" s="35">
        <v>10</v>
      </c>
      <c r="I67" s="35">
        <v>41</v>
      </c>
      <c r="J67">
        <v>-3.8695300000000001</v>
      </c>
      <c r="K67">
        <v>-32.43629</v>
      </c>
      <c r="L67" t="s">
        <v>145</v>
      </c>
      <c r="M67" t="s">
        <v>145</v>
      </c>
      <c r="N67" t="s">
        <v>145</v>
      </c>
      <c r="O67" t="s">
        <v>145</v>
      </c>
      <c r="P67" t="s">
        <v>145</v>
      </c>
      <c r="Q67" t="s">
        <v>145</v>
      </c>
      <c r="R67" t="s">
        <v>145</v>
      </c>
      <c r="S67" t="s">
        <v>145</v>
      </c>
      <c r="T67" t="s">
        <v>287</v>
      </c>
      <c r="U67" t="s">
        <v>145</v>
      </c>
      <c r="V67" t="s">
        <v>145</v>
      </c>
      <c r="W67" t="s">
        <v>145</v>
      </c>
      <c r="X67" s="41" t="s">
        <v>145</v>
      </c>
      <c r="Y67" t="s">
        <v>145</v>
      </c>
      <c r="Z67" t="s">
        <v>145</v>
      </c>
      <c r="AA67" t="s">
        <v>145</v>
      </c>
      <c r="AB67" t="s">
        <v>145</v>
      </c>
      <c r="AC67" t="s">
        <v>145</v>
      </c>
      <c r="AD67" t="s">
        <v>145</v>
      </c>
      <c r="AE67" t="s">
        <v>145</v>
      </c>
      <c r="AF67" t="s">
        <v>145</v>
      </c>
      <c r="AG67" t="s">
        <v>145</v>
      </c>
      <c r="AH67" t="s">
        <v>145</v>
      </c>
      <c r="AI67" t="s">
        <v>145</v>
      </c>
      <c r="AJ67" t="s">
        <v>145</v>
      </c>
      <c r="AK67" t="s">
        <v>145</v>
      </c>
      <c r="AL67" t="s">
        <v>145</v>
      </c>
      <c r="AM67" t="s">
        <v>145</v>
      </c>
      <c r="AN67" t="s">
        <v>145</v>
      </c>
      <c r="AO67" t="s">
        <v>145</v>
      </c>
      <c r="AP67" t="s">
        <v>211</v>
      </c>
    </row>
    <row r="68" spans="1:42" x14ac:dyDescent="0.3">
      <c r="A68">
        <v>66</v>
      </c>
      <c r="B68" t="s">
        <v>162</v>
      </c>
      <c r="C68" t="s">
        <v>168</v>
      </c>
      <c r="D68" t="s">
        <v>198</v>
      </c>
      <c r="E68" s="39">
        <v>44600</v>
      </c>
      <c r="F68" t="s">
        <v>145</v>
      </c>
      <c r="G68" s="32">
        <v>4.2361111111111106E-2</v>
      </c>
      <c r="H68" s="35">
        <v>10</v>
      </c>
      <c r="I68" s="35">
        <v>43</v>
      </c>
      <c r="J68">
        <v>-3.8695400000000002</v>
      </c>
      <c r="K68">
        <v>-32.436450000000001</v>
      </c>
      <c r="L68" t="s">
        <v>145</v>
      </c>
      <c r="M68" t="s">
        <v>145</v>
      </c>
      <c r="N68" t="s">
        <v>199</v>
      </c>
      <c r="O68" t="s">
        <v>200</v>
      </c>
      <c r="P68" t="s">
        <v>145</v>
      </c>
      <c r="Q68" t="s">
        <v>145</v>
      </c>
      <c r="R68" t="s">
        <v>145</v>
      </c>
      <c r="S68" t="s">
        <v>145</v>
      </c>
      <c r="T68" t="s">
        <v>287</v>
      </c>
      <c r="U68" t="s">
        <v>145</v>
      </c>
      <c r="V68" t="s">
        <v>145</v>
      </c>
      <c r="W68" t="s">
        <v>145</v>
      </c>
      <c r="X68" s="41" t="s">
        <v>145</v>
      </c>
      <c r="Y68" t="s">
        <v>145</v>
      </c>
      <c r="Z68" t="s">
        <v>145</v>
      </c>
      <c r="AA68" t="s">
        <v>145</v>
      </c>
      <c r="AB68" t="s">
        <v>145</v>
      </c>
      <c r="AC68" t="s">
        <v>145</v>
      </c>
      <c r="AD68" t="s">
        <v>145</v>
      </c>
      <c r="AE68" t="s">
        <v>145</v>
      </c>
      <c r="AF68" t="s">
        <v>145</v>
      </c>
      <c r="AG68" t="s">
        <v>145</v>
      </c>
      <c r="AH68" t="s">
        <v>145</v>
      </c>
      <c r="AI68" t="s">
        <v>145</v>
      </c>
      <c r="AJ68" t="s">
        <v>145</v>
      </c>
      <c r="AK68" t="s">
        <v>145</v>
      </c>
      <c r="AL68" t="s">
        <v>145</v>
      </c>
      <c r="AM68" t="s">
        <v>145</v>
      </c>
      <c r="AN68" t="s">
        <v>145</v>
      </c>
      <c r="AO68" t="s">
        <v>145</v>
      </c>
      <c r="AP68" t="s">
        <v>321</v>
      </c>
    </row>
    <row r="69" spans="1:42" x14ac:dyDescent="0.3">
      <c r="A69">
        <v>67</v>
      </c>
      <c r="B69" t="s">
        <v>162</v>
      </c>
      <c r="C69" t="s">
        <v>177</v>
      </c>
      <c r="D69" t="s">
        <v>145</v>
      </c>
      <c r="E69" s="39">
        <v>44600</v>
      </c>
      <c r="F69" t="s">
        <v>145</v>
      </c>
      <c r="G69" t="s">
        <v>145</v>
      </c>
      <c r="H69" s="35">
        <v>10</v>
      </c>
      <c r="I69" s="35">
        <v>44</v>
      </c>
      <c r="J69">
        <v>-3.8694899999999999</v>
      </c>
      <c r="K69">
        <v>-32.435279999999999</v>
      </c>
      <c r="L69" t="s">
        <v>145</v>
      </c>
      <c r="M69" t="s">
        <v>145</v>
      </c>
      <c r="N69" t="s">
        <v>145</v>
      </c>
      <c r="O69" t="s">
        <v>145</v>
      </c>
      <c r="P69" t="s">
        <v>145</v>
      </c>
      <c r="Q69" t="s">
        <v>145</v>
      </c>
      <c r="R69" t="s">
        <v>145</v>
      </c>
      <c r="S69" t="s">
        <v>145</v>
      </c>
      <c r="T69" t="s">
        <v>287</v>
      </c>
      <c r="U69" t="s">
        <v>145</v>
      </c>
      <c r="V69" t="s">
        <v>145</v>
      </c>
      <c r="W69" t="s">
        <v>145</v>
      </c>
      <c r="X69" s="41" t="s">
        <v>145</v>
      </c>
      <c r="Y69" t="s">
        <v>145</v>
      </c>
      <c r="Z69" t="s">
        <v>145</v>
      </c>
      <c r="AA69" t="s">
        <v>145</v>
      </c>
      <c r="AB69" t="s">
        <v>145</v>
      </c>
      <c r="AC69" t="s">
        <v>145</v>
      </c>
      <c r="AD69" t="s">
        <v>145</v>
      </c>
      <c r="AE69" t="s">
        <v>145</v>
      </c>
      <c r="AF69" t="s">
        <v>145</v>
      </c>
      <c r="AG69" t="s">
        <v>145</v>
      </c>
      <c r="AH69" t="s">
        <v>145</v>
      </c>
      <c r="AI69" t="s">
        <v>145</v>
      </c>
      <c r="AJ69" t="s">
        <v>145</v>
      </c>
      <c r="AK69" t="s">
        <v>145</v>
      </c>
      <c r="AL69" t="s">
        <v>145</v>
      </c>
      <c r="AM69" t="s">
        <v>145</v>
      </c>
      <c r="AN69" t="s">
        <v>145</v>
      </c>
      <c r="AO69" t="s">
        <v>145</v>
      </c>
      <c r="AP69" t="s">
        <v>320</v>
      </c>
    </row>
    <row r="70" spans="1:42" x14ac:dyDescent="0.3">
      <c r="A70">
        <v>68</v>
      </c>
      <c r="B70" t="s">
        <v>162</v>
      </c>
      <c r="C70" t="s">
        <v>168</v>
      </c>
      <c r="D70" t="s">
        <v>198</v>
      </c>
      <c r="E70" s="39">
        <v>44601</v>
      </c>
      <c r="F70" t="s">
        <v>145</v>
      </c>
      <c r="G70" s="32">
        <v>0.86388888888888893</v>
      </c>
      <c r="H70" s="35">
        <v>10</v>
      </c>
      <c r="I70" s="35">
        <v>46</v>
      </c>
      <c r="J70">
        <v>-3.86971</v>
      </c>
      <c r="K70">
        <v>-32.436799999999998</v>
      </c>
      <c r="L70" t="s">
        <v>145</v>
      </c>
      <c r="M70" t="s">
        <v>145</v>
      </c>
      <c r="N70" t="s">
        <v>222</v>
      </c>
      <c r="O70" t="s">
        <v>200</v>
      </c>
      <c r="P70" t="s">
        <v>199</v>
      </c>
      <c r="Q70" t="s">
        <v>145</v>
      </c>
      <c r="R70" t="s">
        <v>145</v>
      </c>
      <c r="S70" t="s">
        <v>145</v>
      </c>
      <c r="T70" t="s">
        <v>287</v>
      </c>
      <c r="U70" t="s">
        <v>145</v>
      </c>
      <c r="V70" t="s">
        <v>145</v>
      </c>
      <c r="W70" t="s">
        <v>145</v>
      </c>
      <c r="X70" s="41" t="s">
        <v>145</v>
      </c>
      <c r="Y70" t="s">
        <v>145</v>
      </c>
      <c r="Z70" t="s">
        <v>145</v>
      </c>
      <c r="AA70" t="s">
        <v>145</v>
      </c>
      <c r="AB70" t="s">
        <v>145</v>
      </c>
      <c r="AC70" t="s">
        <v>145</v>
      </c>
      <c r="AD70" t="s">
        <v>145</v>
      </c>
      <c r="AE70" t="s">
        <v>145</v>
      </c>
      <c r="AF70" t="s">
        <v>145</v>
      </c>
      <c r="AG70" t="s">
        <v>145</v>
      </c>
      <c r="AH70" t="s">
        <v>145</v>
      </c>
      <c r="AI70" t="s">
        <v>145</v>
      </c>
      <c r="AJ70" t="s">
        <v>145</v>
      </c>
      <c r="AK70" t="s">
        <v>145</v>
      </c>
      <c r="AL70" t="s">
        <v>145</v>
      </c>
      <c r="AM70" t="s">
        <v>145</v>
      </c>
      <c r="AN70" t="s">
        <v>145</v>
      </c>
      <c r="AO70" t="s">
        <v>145</v>
      </c>
      <c r="AP70" t="s">
        <v>322</v>
      </c>
    </row>
    <row r="71" spans="1:42" x14ac:dyDescent="0.3">
      <c r="A71">
        <v>69</v>
      </c>
      <c r="B71" t="s">
        <v>162</v>
      </c>
      <c r="C71" t="s">
        <v>177</v>
      </c>
      <c r="D71" t="s">
        <v>324</v>
      </c>
      <c r="E71" s="39">
        <v>44601</v>
      </c>
      <c r="F71" t="s">
        <v>145</v>
      </c>
      <c r="G71" s="32">
        <v>0.9145833333333333</v>
      </c>
      <c r="H71" s="35">
        <v>11</v>
      </c>
      <c r="I71" s="35">
        <v>93</v>
      </c>
      <c r="J71">
        <v>-3.8702299999999998</v>
      </c>
      <c r="K71">
        <v>-32.439109999999999</v>
      </c>
      <c r="L71" t="s">
        <v>145</v>
      </c>
      <c r="M71" t="s">
        <v>145</v>
      </c>
      <c r="N71" t="s">
        <v>325</v>
      </c>
      <c r="O71" t="s">
        <v>145</v>
      </c>
      <c r="P71" t="s">
        <v>145</v>
      </c>
      <c r="Q71" t="s">
        <v>145</v>
      </c>
      <c r="R71" t="s">
        <v>145</v>
      </c>
      <c r="S71" t="s">
        <v>145</v>
      </c>
      <c r="T71" t="s">
        <v>287</v>
      </c>
      <c r="U71" t="s">
        <v>145</v>
      </c>
      <c r="V71" t="s">
        <v>145</v>
      </c>
      <c r="W71" t="s">
        <v>145</v>
      </c>
      <c r="X71" s="41" t="s">
        <v>145</v>
      </c>
      <c r="Y71" t="s">
        <v>145</v>
      </c>
      <c r="Z71" t="s">
        <v>145</v>
      </c>
      <c r="AA71" t="s">
        <v>145</v>
      </c>
      <c r="AB71" t="s">
        <v>145</v>
      </c>
      <c r="AC71" t="s">
        <v>145</v>
      </c>
      <c r="AD71" t="s">
        <v>145</v>
      </c>
      <c r="AE71" t="s">
        <v>145</v>
      </c>
      <c r="AF71" t="s">
        <v>145</v>
      </c>
      <c r="AG71" t="s">
        <v>145</v>
      </c>
      <c r="AH71" t="s">
        <v>145</v>
      </c>
      <c r="AI71" t="s">
        <v>145</v>
      </c>
      <c r="AJ71" t="s">
        <v>145</v>
      </c>
      <c r="AK71" t="s">
        <v>145</v>
      </c>
      <c r="AL71" t="s">
        <v>145</v>
      </c>
      <c r="AM71" t="s">
        <v>145</v>
      </c>
      <c r="AN71" t="s">
        <v>145</v>
      </c>
      <c r="AO71" t="s">
        <v>145</v>
      </c>
      <c r="AP71" t="s">
        <v>340</v>
      </c>
    </row>
    <row r="72" spans="1:42" x14ac:dyDescent="0.3">
      <c r="A72">
        <v>70</v>
      </c>
      <c r="B72" t="s">
        <v>162</v>
      </c>
      <c r="C72" t="s">
        <v>177</v>
      </c>
      <c r="D72" t="s">
        <v>215</v>
      </c>
      <c r="E72" s="39">
        <v>44601</v>
      </c>
      <c r="F72" t="s">
        <v>145</v>
      </c>
      <c r="G72" s="32">
        <v>0.91666666666666663</v>
      </c>
      <c r="H72" s="35">
        <v>10</v>
      </c>
      <c r="I72" s="35">
        <v>45</v>
      </c>
      <c r="J72">
        <v>-3.86964</v>
      </c>
      <c r="K72">
        <v>-32.435929999999999</v>
      </c>
      <c r="L72" t="s">
        <v>145</v>
      </c>
      <c r="M72" t="s">
        <v>145</v>
      </c>
      <c r="N72" t="s">
        <v>145</v>
      </c>
      <c r="O72" t="s">
        <v>145</v>
      </c>
      <c r="P72" t="s">
        <v>145</v>
      </c>
      <c r="Q72" t="s">
        <v>145</v>
      </c>
      <c r="R72" t="s">
        <v>145</v>
      </c>
      <c r="S72" t="s">
        <v>145</v>
      </c>
      <c r="T72" t="s">
        <v>287</v>
      </c>
      <c r="U72" t="s">
        <v>145</v>
      </c>
      <c r="V72" t="s">
        <v>145</v>
      </c>
      <c r="W72" t="s">
        <v>145</v>
      </c>
      <c r="X72" s="41" t="s">
        <v>145</v>
      </c>
      <c r="Y72" t="s">
        <v>145</v>
      </c>
      <c r="Z72" t="s">
        <v>145</v>
      </c>
      <c r="AA72" t="s">
        <v>145</v>
      </c>
      <c r="AB72" t="s">
        <v>145</v>
      </c>
      <c r="AC72" t="s">
        <v>145</v>
      </c>
      <c r="AD72" t="s">
        <v>145</v>
      </c>
      <c r="AE72" t="s">
        <v>145</v>
      </c>
      <c r="AF72" t="s">
        <v>145</v>
      </c>
      <c r="AG72" t="s">
        <v>145</v>
      </c>
      <c r="AH72" t="s">
        <v>145</v>
      </c>
      <c r="AI72" t="s">
        <v>145</v>
      </c>
      <c r="AJ72" t="s">
        <v>145</v>
      </c>
      <c r="AK72" t="s">
        <v>145</v>
      </c>
      <c r="AL72" t="s">
        <v>145</v>
      </c>
      <c r="AM72" t="s">
        <v>145</v>
      </c>
      <c r="AN72" t="s">
        <v>145</v>
      </c>
      <c r="AO72" t="s">
        <v>145</v>
      </c>
      <c r="AP72" t="s">
        <v>215</v>
      </c>
    </row>
    <row r="73" spans="1:42" x14ac:dyDescent="0.3">
      <c r="A73">
        <v>71</v>
      </c>
      <c r="B73" t="s">
        <v>162</v>
      </c>
      <c r="C73" t="s">
        <v>168</v>
      </c>
      <c r="D73" t="s">
        <v>198</v>
      </c>
      <c r="E73" s="39">
        <v>44601</v>
      </c>
      <c r="F73" t="s">
        <v>145</v>
      </c>
      <c r="G73" s="32">
        <v>5.5555555555555552E-2</v>
      </c>
      <c r="H73" s="35">
        <v>10</v>
      </c>
      <c r="I73" s="35">
        <v>47</v>
      </c>
      <c r="J73">
        <v>-3.8696199999999998</v>
      </c>
      <c r="K73">
        <v>-32.436660000000003</v>
      </c>
      <c r="L73" t="s">
        <v>145</v>
      </c>
      <c r="M73" t="s">
        <v>145</v>
      </c>
      <c r="N73" t="s">
        <v>222</v>
      </c>
      <c r="O73" t="s">
        <v>200</v>
      </c>
      <c r="P73" t="s">
        <v>199</v>
      </c>
      <c r="Q73" t="s">
        <v>145</v>
      </c>
      <c r="R73" t="s">
        <v>145</v>
      </c>
      <c r="S73" t="s">
        <v>145</v>
      </c>
      <c r="T73" t="s">
        <v>287</v>
      </c>
      <c r="U73" t="s">
        <v>145</v>
      </c>
      <c r="V73" t="s">
        <v>145</v>
      </c>
      <c r="W73" t="s">
        <v>145</v>
      </c>
      <c r="X73" t="s">
        <v>145</v>
      </c>
      <c r="Y73" t="s">
        <v>145</v>
      </c>
      <c r="Z73" t="s">
        <v>145</v>
      </c>
      <c r="AA73" t="s">
        <v>145</v>
      </c>
      <c r="AB73" t="s">
        <v>145</v>
      </c>
      <c r="AC73" t="s">
        <v>145</v>
      </c>
      <c r="AD73" t="s">
        <v>145</v>
      </c>
      <c r="AE73" t="s">
        <v>145</v>
      </c>
      <c r="AF73" t="s">
        <v>145</v>
      </c>
      <c r="AG73" t="s">
        <v>145</v>
      </c>
      <c r="AH73" t="s">
        <v>145</v>
      </c>
      <c r="AI73" t="s">
        <v>145</v>
      </c>
      <c r="AJ73" t="s">
        <v>145</v>
      </c>
      <c r="AK73" t="s">
        <v>145</v>
      </c>
      <c r="AL73" t="s">
        <v>145</v>
      </c>
      <c r="AM73" t="s">
        <v>145</v>
      </c>
      <c r="AN73" t="s">
        <v>145</v>
      </c>
      <c r="AO73" t="s">
        <v>145</v>
      </c>
      <c r="AP73" t="s">
        <v>198</v>
      </c>
    </row>
    <row r="74" spans="1:42" x14ac:dyDescent="0.3">
      <c r="A74">
        <v>72</v>
      </c>
      <c r="B74" t="s">
        <v>162</v>
      </c>
      <c r="C74" t="s">
        <v>168</v>
      </c>
      <c r="D74" t="s">
        <v>187</v>
      </c>
      <c r="E74" s="39">
        <v>44601</v>
      </c>
      <c r="F74" t="s">
        <v>145</v>
      </c>
      <c r="G74" s="32">
        <v>7.2916666666666671E-2</v>
      </c>
      <c r="H74" s="35">
        <v>10</v>
      </c>
      <c r="I74" s="35">
        <v>48</v>
      </c>
      <c r="J74">
        <v>-3.86998</v>
      </c>
      <c r="K74">
        <v>-32.439169999999997</v>
      </c>
      <c r="L74" t="s">
        <v>145</v>
      </c>
      <c r="M74" t="s">
        <v>145</v>
      </c>
      <c r="N74" t="s">
        <v>188</v>
      </c>
      <c r="O74" t="s">
        <v>189</v>
      </c>
      <c r="P74" t="s">
        <v>145</v>
      </c>
      <c r="Q74" t="s">
        <v>145</v>
      </c>
      <c r="R74" t="s">
        <v>145</v>
      </c>
      <c r="S74" t="s">
        <v>145</v>
      </c>
      <c r="T74" t="s">
        <v>287</v>
      </c>
      <c r="U74" t="s">
        <v>145</v>
      </c>
      <c r="V74" t="s">
        <v>145</v>
      </c>
      <c r="W74" t="s">
        <v>145</v>
      </c>
      <c r="X74" t="s">
        <v>145</v>
      </c>
      <c r="Y74" t="s">
        <v>145</v>
      </c>
      <c r="Z74" t="s">
        <v>145</v>
      </c>
      <c r="AA74" t="s">
        <v>145</v>
      </c>
      <c r="AB74" t="s">
        <v>145</v>
      </c>
      <c r="AC74" t="s">
        <v>145</v>
      </c>
      <c r="AD74" t="s">
        <v>145</v>
      </c>
      <c r="AE74" t="s">
        <v>145</v>
      </c>
      <c r="AF74" t="s">
        <v>145</v>
      </c>
      <c r="AG74" t="s">
        <v>145</v>
      </c>
      <c r="AH74" t="s">
        <v>145</v>
      </c>
      <c r="AI74" t="s">
        <v>145</v>
      </c>
      <c r="AJ74" t="s">
        <v>145</v>
      </c>
      <c r="AK74" t="s">
        <v>145</v>
      </c>
      <c r="AL74" t="s">
        <v>145</v>
      </c>
      <c r="AM74" t="s">
        <v>145</v>
      </c>
      <c r="AN74" t="s">
        <v>145</v>
      </c>
      <c r="AO74" t="s">
        <v>145</v>
      </c>
      <c r="AP74" t="s">
        <v>323</v>
      </c>
    </row>
    <row r="75" spans="1:42" x14ac:dyDescent="0.3">
      <c r="A75">
        <v>73</v>
      </c>
      <c r="B75" t="s">
        <v>162</v>
      </c>
      <c r="C75" t="s">
        <v>168</v>
      </c>
      <c r="D75" t="s">
        <v>272</v>
      </c>
      <c r="E75" s="39">
        <v>44602</v>
      </c>
      <c r="F75" t="s">
        <v>145</v>
      </c>
      <c r="G75" s="32">
        <v>0.82291666666666663</v>
      </c>
      <c r="H75" s="35">
        <v>10</v>
      </c>
      <c r="I75" s="35">
        <v>50</v>
      </c>
      <c r="J75" s="36">
        <v>-3.8698999999999999</v>
      </c>
      <c r="K75">
        <v>-32.438839999999999</v>
      </c>
      <c r="L75" t="s">
        <v>145</v>
      </c>
      <c r="M75" t="s">
        <v>145</v>
      </c>
      <c r="N75" t="s">
        <v>316</v>
      </c>
      <c r="O75" t="s">
        <v>327</v>
      </c>
      <c r="P75" t="s">
        <v>145</v>
      </c>
      <c r="Q75" t="s">
        <v>145</v>
      </c>
      <c r="R75" t="s">
        <v>145</v>
      </c>
      <c r="S75" t="s">
        <v>145</v>
      </c>
      <c r="T75" t="s">
        <v>287</v>
      </c>
      <c r="U75" t="s">
        <v>145</v>
      </c>
      <c r="V75" t="s">
        <v>145</v>
      </c>
      <c r="W75" t="s">
        <v>145</v>
      </c>
      <c r="X75" t="s">
        <v>145</v>
      </c>
      <c r="Y75" t="s">
        <v>145</v>
      </c>
      <c r="Z75" t="s">
        <v>145</v>
      </c>
      <c r="AA75" t="s">
        <v>145</v>
      </c>
      <c r="AB75" t="s">
        <v>145</v>
      </c>
      <c r="AC75" t="s">
        <v>145</v>
      </c>
      <c r="AD75" t="s">
        <v>145</v>
      </c>
      <c r="AE75" t="s">
        <v>145</v>
      </c>
      <c r="AF75" t="s">
        <v>145</v>
      </c>
      <c r="AG75" t="s">
        <v>145</v>
      </c>
      <c r="AH75" t="s">
        <v>145</v>
      </c>
      <c r="AI75" t="s">
        <v>145</v>
      </c>
      <c r="AJ75" t="s">
        <v>145</v>
      </c>
      <c r="AK75" t="s">
        <v>145</v>
      </c>
      <c r="AL75" t="s">
        <v>145</v>
      </c>
      <c r="AM75" t="s">
        <v>145</v>
      </c>
      <c r="AN75" t="s">
        <v>145</v>
      </c>
      <c r="AO75" t="s">
        <v>145</v>
      </c>
      <c r="AP75" t="s">
        <v>328</v>
      </c>
    </row>
    <row r="76" spans="1:42" x14ac:dyDescent="0.3">
      <c r="A76">
        <v>74</v>
      </c>
      <c r="B76" t="s">
        <v>162</v>
      </c>
      <c r="C76" t="s">
        <v>177</v>
      </c>
      <c r="D76" t="s">
        <v>324</v>
      </c>
      <c r="E76" s="39">
        <v>44602</v>
      </c>
      <c r="F76" t="s">
        <v>145</v>
      </c>
      <c r="G76" s="32">
        <v>0.83333333333333337</v>
      </c>
      <c r="H76" s="35">
        <v>11</v>
      </c>
      <c r="I76" s="35">
        <v>94</v>
      </c>
      <c r="J76">
        <v>-3.87025</v>
      </c>
      <c r="K76">
        <v>-32.438980000000001</v>
      </c>
      <c r="L76" t="s">
        <v>145</v>
      </c>
      <c r="M76" t="s">
        <v>145</v>
      </c>
      <c r="N76" t="s">
        <v>325</v>
      </c>
      <c r="O76" t="s">
        <v>329</v>
      </c>
      <c r="P76" t="s">
        <v>145</v>
      </c>
      <c r="Q76" t="s">
        <v>145</v>
      </c>
      <c r="R76">
        <v>103.3</v>
      </c>
      <c r="S76">
        <v>97.2</v>
      </c>
      <c r="T76" t="s">
        <v>287</v>
      </c>
      <c r="U76" t="s">
        <v>145</v>
      </c>
      <c r="V76" t="s">
        <v>145</v>
      </c>
      <c r="W76" t="s">
        <v>145</v>
      </c>
      <c r="X76" t="s">
        <v>145</v>
      </c>
      <c r="Y76" t="s">
        <v>145</v>
      </c>
      <c r="Z76" t="s">
        <v>145</v>
      </c>
      <c r="AA76" t="s">
        <v>145</v>
      </c>
      <c r="AB76" t="s">
        <v>145</v>
      </c>
      <c r="AC76" t="s">
        <v>145</v>
      </c>
      <c r="AD76" t="s">
        <v>145</v>
      </c>
      <c r="AE76" t="s">
        <v>145</v>
      </c>
      <c r="AF76" t="s">
        <v>145</v>
      </c>
      <c r="AG76" t="s">
        <v>145</v>
      </c>
      <c r="AH76" t="s">
        <v>145</v>
      </c>
      <c r="AI76" t="s">
        <v>145</v>
      </c>
      <c r="AJ76" t="s">
        <v>145</v>
      </c>
      <c r="AK76" t="s">
        <v>145</v>
      </c>
      <c r="AL76" t="s">
        <v>145</v>
      </c>
      <c r="AM76" t="s">
        <v>145</v>
      </c>
      <c r="AN76" t="s">
        <v>145</v>
      </c>
      <c r="AO76" t="s">
        <v>145</v>
      </c>
      <c r="AP76" t="s">
        <v>339</v>
      </c>
    </row>
    <row r="77" spans="1:42" x14ac:dyDescent="0.3">
      <c r="A77">
        <v>75</v>
      </c>
      <c r="B77" t="s">
        <v>162</v>
      </c>
      <c r="C77" t="s">
        <v>163</v>
      </c>
      <c r="D77" t="s">
        <v>198</v>
      </c>
      <c r="E77" s="39">
        <v>44602</v>
      </c>
      <c r="F77">
        <v>35</v>
      </c>
      <c r="G77" s="32">
        <v>0.88888888888888884</v>
      </c>
      <c r="H77" s="35">
        <v>10</v>
      </c>
      <c r="I77" s="35">
        <v>49</v>
      </c>
      <c r="J77">
        <v>-3.8695499999999998</v>
      </c>
      <c r="K77">
        <v>-32.435940000000002</v>
      </c>
      <c r="L77" t="s">
        <v>145</v>
      </c>
      <c r="M77" t="s">
        <v>145</v>
      </c>
      <c r="N77" t="s">
        <v>199</v>
      </c>
      <c r="O77" t="s">
        <v>200</v>
      </c>
      <c r="P77" t="s">
        <v>145</v>
      </c>
      <c r="Q77" t="s">
        <v>145</v>
      </c>
      <c r="R77" t="s">
        <v>145</v>
      </c>
      <c r="S77" t="s">
        <v>145</v>
      </c>
      <c r="T77" t="s">
        <v>287</v>
      </c>
      <c r="U77" t="s">
        <v>145</v>
      </c>
      <c r="V77" t="s">
        <v>166</v>
      </c>
      <c r="W77">
        <v>21309334</v>
      </c>
      <c r="X77" s="41">
        <v>44602.896527777775</v>
      </c>
      <c r="Z77" t="s">
        <v>145</v>
      </c>
      <c r="AA77" t="s">
        <v>145</v>
      </c>
      <c r="AB77" t="s">
        <v>145</v>
      </c>
      <c r="AC77" t="s">
        <v>145</v>
      </c>
      <c r="AD77" t="s">
        <v>145</v>
      </c>
      <c r="AP77" t="s">
        <v>341</v>
      </c>
    </row>
    <row r="78" spans="1:42" x14ac:dyDescent="0.3">
      <c r="A78">
        <v>76</v>
      </c>
      <c r="B78" t="s">
        <v>162</v>
      </c>
      <c r="C78" t="s">
        <v>177</v>
      </c>
      <c r="D78" t="s">
        <v>324</v>
      </c>
      <c r="E78" s="39">
        <v>44602</v>
      </c>
      <c r="F78" t="s">
        <v>145</v>
      </c>
      <c r="G78" s="32">
        <v>0.95138888888888884</v>
      </c>
      <c r="H78" s="35">
        <v>11</v>
      </c>
      <c r="I78" s="35">
        <v>95</v>
      </c>
      <c r="J78" s="45">
        <v>-3.87025</v>
      </c>
      <c r="K78" s="45">
        <v>-32.438980000000001</v>
      </c>
      <c r="L78" t="s">
        <v>145</v>
      </c>
      <c r="M78" t="s">
        <v>145</v>
      </c>
      <c r="N78" t="s">
        <v>325</v>
      </c>
      <c r="O78" t="s">
        <v>329</v>
      </c>
      <c r="P78" t="s">
        <v>145</v>
      </c>
      <c r="Q78" t="s">
        <v>145</v>
      </c>
      <c r="R78" t="s">
        <v>145</v>
      </c>
      <c r="S78" t="s">
        <v>145</v>
      </c>
      <c r="T78" t="s">
        <v>287</v>
      </c>
      <c r="U78" t="s">
        <v>145</v>
      </c>
      <c r="V78" t="s">
        <v>145</v>
      </c>
      <c r="W78" t="s">
        <v>145</v>
      </c>
      <c r="X78" t="s">
        <v>145</v>
      </c>
      <c r="Y78" t="s">
        <v>145</v>
      </c>
      <c r="Z78" t="s">
        <v>145</v>
      </c>
      <c r="AA78" t="s">
        <v>145</v>
      </c>
      <c r="AB78" t="s">
        <v>145</v>
      </c>
      <c r="AC78" t="s">
        <v>145</v>
      </c>
      <c r="AD78" t="s">
        <v>145</v>
      </c>
      <c r="AE78" t="s">
        <v>145</v>
      </c>
      <c r="AF78" t="s">
        <v>145</v>
      </c>
      <c r="AG78" t="s">
        <v>145</v>
      </c>
      <c r="AH78" t="s">
        <v>145</v>
      </c>
      <c r="AI78" t="s">
        <v>145</v>
      </c>
      <c r="AJ78" t="s">
        <v>145</v>
      </c>
      <c r="AK78" t="s">
        <v>145</v>
      </c>
      <c r="AL78" t="s">
        <v>145</v>
      </c>
      <c r="AM78" t="s">
        <v>145</v>
      </c>
      <c r="AN78" t="s">
        <v>145</v>
      </c>
      <c r="AO78" t="s">
        <v>145</v>
      </c>
      <c r="AP78" t="s">
        <v>342</v>
      </c>
    </row>
    <row r="79" spans="1:42" x14ac:dyDescent="0.3">
      <c r="A79">
        <v>77</v>
      </c>
      <c r="B79" t="s">
        <v>162</v>
      </c>
      <c r="C79" t="s">
        <v>163</v>
      </c>
      <c r="D79" t="s">
        <v>187</v>
      </c>
      <c r="E79" s="39">
        <v>44602</v>
      </c>
      <c r="F79">
        <v>36</v>
      </c>
      <c r="G79" s="32">
        <v>0.95138888888888884</v>
      </c>
      <c r="H79" s="35">
        <v>11</v>
      </c>
      <c r="I79" s="35" t="s">
        <v>343</v>
      </c>
      <c r="J79">
        <v>-3.87012</v>
      </c>
      <c r="K79" s="36">
        <v>-32.439399999999999</v>
      </c>
      <c r="L79" t="s">
        <v>145</v>
      </c>
      <c r="M79" t="s">
        <v>145</v>
      </c>
      <c r="N79" t="s">
        <v>188</v>
      </c>
      <c r="O79" t="s">
        <v>189</v>
      </c>
      <c r="P79" t="s">
        <v>145</v>
      </c>
      <c r="Q79" t="s">
        <v>145</v>
      </c>
      <c r="R79" t="s">
        <v>145</v>
      </c>
      <c r="S79" t="s">
        <v>145</v>
      </c>
      <c r="T79" t="s">
        <v>287</v>
      </c>
      <c r="U79" t="s">
        <v>145</v>
      </c>
      <c r="V79" t="s">
        <v>191</v>
      </c>
      <c r="W79">
        <v>8001</v>
      </c>
      <c r="X79" s="41">
        <v>44603.007638888892</v>
      </c>
      <c r="Z79" t="s">
        <v>192</v>
      </c>
      <c r="AA79">
        <v>95</v>
      </c>
      <c r="AB79">
        <v>0</v>
      </c>
      <c r="AC79">
        <v>-3.87005</v>
      </c>
      <c r="AD79">
        <v>-32.437939999999998</v>
      </c>
      <c r="AP79" t="s">
        <v>330</v>
      </c>
    </row>
    <row r="80" spans="1:42" x14ac:dyDescent="0.3">
      <c r="A80">
        <v>78</v>
      </c>
      <c r="B80" t="s">
        <v>162</v>
      </c>
      <c r="C80" t="s">
        <v>163</v>
      </c>
      <c r="D80" t="s">
        <v>324</v>
      </c>
      <c r="E80" s="39">
        <v>44602</v>
      </c>
      <c r="F80">
        <v>37</v>
      </c>
      <c r="G80" s="32">
        <v>3.125E-2</v>
      </c>
      <c r="H80" s="35">
        <v>10</v>
      </c>
      <c r="I80" s="35">
        <v>51</v>
      </c>
      <c r="J80">
        <v>-3.86991</v>
      </c>
      <c r="K80">
        <v>-32.438830000000003</v>
      </c>
      <c r="L80" t="s">
        <v>145</v>
      </c>
      <c r="M80" t="s">
        <v>145</v>
      </c>
      <c r="N80" t="s">
        <v>325</v>
      </c>
      <c r="O80" t="s">
        <v>329</v>
      </c>
      <c r="P80" t="s">
        <v>145</v>
      </c>
      <c r="Q80" t="s">
        <v>145</v>
      </c>
      <c r="R80" t="s">
        <v>145</v>
      </c>
      <c r="S80" t="s">
        <v>145</v>
      </c>
      <c r="T80" t="s">
        <v>181</v>
      </c>
      <c r="U80" t="s">
        <v>331</v>
      </c>
      <c r="V80" t="s">
        <v>166</v>
      </c>
      <c r="W80">
        <v>21309335</v>
      </c>
      <c r="X80" s="41">
        <v>44603.047222222223</v>
      </c>
      <c r="Z80" t="s">
        <v>145</v>
      </c>
      <c r="AA80" t="s">
        <v>145</v>
      </c>
      <c r="AB80" t="s">
        <v>145</v>
      </c>
      <c r="AC80" t="s">
        <v>145</v>
      </c>
      <c r="AD80" t="s">
        <v>145</v>
      </c>
      <c r="AP80" t="s">
        <v>332</v>
      </c>
    </row>
    <row r="81" spans="1:42" x14ac:dyDescent="0.3">
      <c r="A81">
        <v>79</v>
      </c>
      <c r="B81" t="s">
        <v>162</v>
      </c>
      <c r="C81" t="s">
        <v>163</v>
      </c>
      <c r="D81" t="s">
        <v>326</v>
      </c>
      <c r="E81" s="39">
        <v>44602</v>
      </c>
      <c r="F81">
        <v>38</v>
      </c>
      <c r="G81" s="32">
        <v>7.9166666666666663E-2</v>
      </c>
      <c r="H81" s="35">
        <v>11</v>
      </c>
      <c r="I81" s="35">
        <v>102</v>
      </c>
      <c r="J81">
        <v>-3.86958</v>
      </c>
      <c r="K81">
        <v>-32.436160000000001</v>
      </c>
      <c r="L81" t="s">
        <v>333</v>
      </c>
      <c r="M81" t="s">
        <v>334</v>
      </c>
      <c r="N81" t="s">
        <v>145</v>
      </c>
      <c r="O81" t="s">
        <v>145</v>
      </c>
      <c r="P81" t="s">
        <v>145</v>
      </c>
      <c r="Q81" t="s">
        <v>145</v>
      </c>
      <c r="R81">
        <v>112.6</v>
      </c>
      <c r="S81">
        <v>109</v>
      </c>
      <c r="T81" t="s">
        <v>181</v>
      </c>
      <c r="U81" t="s">
        <v>335</v>
      </c>
      <c r="V81" t="s">
        <v>166</v>
      </c>
      <c r="W81">
        <v>21309313</v>
      </c>
      <c r="X81" s="41">
        <v>44603.208333333336</v>
      </c>
      <c r="Z81" t="s">
        <v>145</v>
      </c>
      <c r="AA81" t="s">
        <v>145</v>
      </c>
      <c r="AB81" t="s">
        <v>145</v>
      </c>
      <c r="AC81" t="s">
        <v>145</v>
      </c>
      <c r="AD81" t="s">
        <v>145</v>
      </c>
      <c r="AP81" t="s">
        <v>344</v>
      </c>
    </row>
    <row r="82" spans="1:42" x14ac:dyDescent="0.3">
      <c r="A82">
        <v>80</v>
      </c>
      <c r="B82" t="s">
        <v>162</v>
      </c>
      <c r="C82" t="s">
        <v>163</v>
      </c>
      <c r="D82" t="s">
        <v>272</v>
      </c>
      <c r="E82" s="39">
        <v>44602</v>
      </c>
      <c r="F82">
        <v>39</v>
      </c>
      <c r="G82" s="32">
        <v>7.9861111111111105E-2</v>
      </c>
      <c r="H82" s="35">
        <v>11</v>
      </c>
      <c r="I82" s="35">
        <v>103</v>
      </c>
      <c r="J82">
        <v>-3.8697699999999999</v>
      </c>
      <c r="K82">
        <v>-32.436839999999997</v>
      </c>
      <c r="L82" t="s">
        <v>145</v>
      </c>
      <c r="M82" t="s">
        <v>145</v>
      </c>
      <c r="N82" t="s">
        <v>327</v>
      </c>
      <c r="O82" t="s">
        <v>316</v>
      </c>
      <c r="P82" t="s">
        <v>145</v>
      </c>
      <c r="Q82" t="s">
        <v>145</v>
      </c>
      <c r="R82" t="s">
        <v>145</v>
      </c>
      <c r="S82" t="s">
        <v>145</v>
      </c>
      <c r="T82" t="s">
        <v>181</v>
      </c>
      <c r="U82" t="s">
        <v>336</v>
      </c>
      <c r="V82" t="s">
        <v>166</v>
      </c>
      <c r="W82" t="s">
        <v>145</v>
      </c>
      <c r="X82" s="41" t="s">
        <v>145</v>
      </c>
      <c r="Y82" t="s">
        <v>145</v>
      </c>
      <c r="Z82" t="s">
        <v>145</v>
      </c>
      <c r="AA82" t="s">
        <v>145</v>
      </c>
      <c r="AB82" t="s">
        <v>145</v>
      </c>
      <c r="AC82" t="s">
        <v>145</v>
      </c>
      <c r="AD82" t="s">
        <v>145</v>
      </c>
      <c r="AP82" t="s">
        <v>337</v>
      </c>
    </row>
    <row r="83" spans="1:42" x14ac:dyDescent="0.3">
      <c r="A83">
        <v>81</v>
      </c>
      <c r="B83" t="s">
        <v>162</v>
      </c>
      <c r="C83" t="s">
        <v>163</v>
      </c>
      <c r="D83" t="s">
        <v>338</v>
      </c>
      <c r="E83" s="39">
        <v>44603</v>
      </c>
      <c r="F83">
        <v>40</v>
      </c>
      <c r="G83" s="32">
        <v>0.98263888888888884</v>
      </c>
      <c r="H83" s="35">
        <v>11</v>
      </c>
      <c r="I83" s="35">
        <v>104</v>
      </c>
      <c r="J83" s="36">
        <v>-3.8700999999999999</v>
      </c>
      <c r="K83">
        <v>-32.437950000000001</v>
      </c>
      <c r="L83" t="s">
        <v>345</v>
      </c>
      <c r="M83" t="s">
        <v>346</v>
      </c>
      <c r="N83" t="s">
        <v>145</v>
      </c>
      <c r="O83" t="s">
        <v>145</v>
      </c>
      <c r="P83" t="s">
        <v>145</v>
      </c>
      <c r="Q83" t="s">
        <v>145</v>
      </c>
      <c r="R83">
        <v>105.2</v>
      </c>
      <c r="S83">
        <v>99.1</v>
      </c>
      <c r="T83" t="s">
        <v>181</v>
      </c>
      <c r="U83" t="s">
        <v>347</v>
      </c>
      <c r="V83" t="s">
        <v>166</v>
      </c>
      <c r="W83">
        <v>21309336</v>
      </c>
      <c r="X83" s="41">
        <v>44604.003472222219</v>
      </c>
      <c r="Z83" t="s">
        <v>145</v>
      </c>
      <c r="AA83" t="s">
        <v>145</v>
      </c>
      <c r="AB83" t="s">
        <v>145</v>
      </c>
      <c r="AC83" t="s">
        <v>145</v>
      </c>
      <c r="AD83" t="s">
        <v>145</v>
      </c>
      <c r="AP83" t="s">
        <v>348</v>
      </c>
    </row>
  </sheetData>
  <autoFilter ref="A1:AP61" xr:uid="{00000000-0001-0000-0000-000000000000}"/>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1323F-49DB-4306-B34A-D0ABBD328CB6}">
  <dimension ref="A1:L97"/>
  <sheetViews>
    <sheetView workbookViewId="0">
      <selection activeCell="Q1" sqref="Q1"/>
    </sheetView>
  </sheetViews>
  <sheetFormatPr defaultRowHeight="14.4" x14ac:dyDescent="0.3"/>
  <sheetData>
    <row r="1" spans="1:12" x14ac:dyDescent="0.3">
      <c r="A1" s="14" t="s">
        <v>0</v>
      </c>
      <c r="B1" s="14"/>
      <c r="D1" s="15"/>
      <c r="E1" s="16" t="s">
        <v>36</v>
      </c>
      <c r="F1" s="16" t="s">
        <v>37</v>
      </c>
      <c r="G1" s="16" t="s">
        <v>38</v>
      </c>
      <c r="H1" s="16" t="s">
        <v>39</v>
      </c>
      <c r="I1" s="16" t="s">
        <v>40</v>
      </c>
      <c r="K1" s="17" t="s">
        <v>41</v>
      </c>
    </row>
    <row r="2" spans="1:12" x14ac:dyDescent="0.3">
      <c r="A2" s="14" t="s">
        <v>3</v>
      </c>
      <c r="B2" s="18" t="s">
        <v>138</v>
      </c>
      <c r="D2" s="15" t="s">
        <v>42</v>
      </c>
      <c r="E2" s="15"/>
      <c r="F2" s="15"/>
      <c r="G2" s="15"/>
      <c r="H2" s="15"/>
      <c r="I2" s="15"/>
      <c r="K2" s="14" t="s">
        <v>143</v>
      </c>
    </row>
    <row r="3" spans="1:12" x14ac:dyDescent="0.3">
      <c r="A3" s="14" t="s">
        <v>4</v>
      </c>
      <c r="B3" s="14"/>
      <c r="D3" s="15" t="s">
        <v>43</v>
      </c>
      <c r="E3" s="15"/>
      <c r="F3" s="15"/>
      <c r="G3" s="15"/>
      <c r="H3" s="15"/>
      <c r="I3" s="15"/>
    </row>
    <row r="4" spans="1:12" x14ac:dyDescent="0.3">
      <c r="A4" s="14" t="s">
        <v>44</v>
      </c>
      <c r="B4" s="18" t="s">
        <v>138</v>
      </c>
      <c r="D4" s="15" t="s">
        <v>45</v>
      </c>
      <c r="E4" s="15"/>
      <c r="F4" s="15"/>
      <c r="G4" s="15"/>
      <c r="H4" s="15"/>
      <c r="I4" s="15"/>
    </row>
    <row r="5" spans="1:12" x14ac:dyDescent="0.3">
      <c r="A5" s="14"/>
      <c r="B5" s="14"/>
      <c r="C5" s="14"/>
      <c r="D5" s="15" t="s">
        <v>46</v>
      </c>
      <c r="E5" s="20"/>
      <c r="F5" s="15"/>
      <c r="G5" s="15"/>
      <c r="H5" s="15"/>
      <c r="I5" s="15"/>
    </row>
    <row r="6" spans="1:12" x14ac:dyDescent="0.3">
      <c r="A6" s="14" t="s">
        <v>26</v>
      </c>
      <c r="B6" s="21"/>
      <c r="C6" s="14"/>
      <c r="D6" s="15" t="s">
        <v>47</v>
      </c>
      <c r="E6" s="15"/>
      <c r="F6" s="15"/>
      <c r="G6" s="22"/>
      <c r="H6" s="15"/>
      <c r="I6" s="15"/>
    </row>
    <row r="7" spans="1:12" x14ac:dyDescent="0.3">
      <c r="A7" s="14" t="s">
        <v>27</v>
      </c>
      <c r="B7" s="21"/>
      <c r="C7" s="14"/>
      <c r="D7" s="15" t="s">
        <v>48</v>
      </c>
      <c r="E7" s="15"/>
      <c r="F7" s="15"/>
      <c r="G7" s="15"/>
      <c r="H7" s="15"/>
      <c r="I7" s="15"/>
      <c r="K7" s="17" t="s">
        <v>139</v>
      </c>
    </row>
    <row r="8" spans="1:12" x14ac:dyDescent="0.3">
      <c r="A8" s="14" t="s">
        <v>28</v>
      </c>
      <c r="B8" s="21"/>
      <c r="C8" s="14"/>
      <c r="D8" s="15" t="s">
        <v>49</v>
      </c>
      <c r="E8" s="15"/>
      <c r="F8" s="15"/>
      <c r="G8" s="15"/>
      <c r="H8" s="15"/>
      <c r="I8" s="15"/>
      <c r="K8" s="17" t="s">
        <v>140</v>
      </c>
      <c r="L8" t="s">
        <v>141</v>
      </c>
    </row>
    <row r="9" spans="1:12" x14ac:dyDescent="0.3">
      <c r="A9" s="14" t="s">
        <v>29</v>
      </c>
      <c r="B9" s="21"/>
      <c r="C9" s="14"/>
      <c r="D9" s="15" t="s">
        <v>50</v>
      </c>
      <c r="E9" s="15"/>
      <c r="F9" s="15"/>
      <c r="G9" s="22"/>
      <c r="H9" s="15"/>
      <c r="I9" s="15"/>
      <c r="K9" s="17" t="s">
        <v>142</v>
      </c>
      <c r="L9" t="s">
        <v>141</v>
      </c>
    </row>
    <row r="10" spans="1:12" x14ac:dyDescent="0.3">
      <c r="A10" s="14" t="s">
        <v>30</v>
      </c>
      <c r="B10" s="21"/>
      <c r="C10" s="14"/>
      <c r="D10" s="15" t="s">
        <v>51</v>
      </c>
      <c r="E10" s="15"/>
      <c r="F10" s="15"/>
      <c r="G10" s="15"/>
      <c r="H10" s="15"/>
      <c r="I10" s="15"/>
    </row>
    <row r="11" spans="1:12" x14ac:dyDescent="0.3">
      <c r="A11" s="14"/>
      <c r="B11" s="14"/>
      <c r="C11" s="14"/>
      <c r="D11" s="15" t="s">
        <v>52</v>
      </c>
      <c r="E11" s="15"/>
      <c r="F11" s="15"/>
      <c r="G11" s="15"/>
      <c r="H11" s="15"/>
      <c r="I11" s="15"/>
    </row>
    <row r="12" spans="1:12" x14ac:dyDescent="0.3">
      <c r="D12" s="15" t="s">
        <v>53</v>
      </c>
      <c r="E12" s="15"/>
      <c r="F12" s="15"/>
      <c r="G12" s="15"/>
      <c r="H12" s="15"/>
      <c r="I12" s="15"/>
    </row>
    <row r="13" spans="1:12" x14ac:dyDescent="0.3">
      <c r="D13" s="15" t="s">
        <v>54</v>
      </c>
      <c r="E13" s="15"/>
      <c r="F13" s="15"/>
      <c r="G13" s="15"/>
      <c r="H13" s="15"/>
      <c r="I13" s="15"/>
    </row>
    <row r="14" spans="1:12" x14ac:dyDescent="0.3">
      <c r="D14" s="15" t="s">
        <v>55</v>
      </c>
      <c r="E14" s="15"/>
      <c r="F14" s="15"/>
      <c r="G14" s="15"/>
      <c r="H14" s="15"/>
      <c r="I14" s="15"/>
    </row>
    <row r="15" spans="1:12" x14ac:dyDescent="0.3">
      <c r="D15" s="15" t="s">
        <v>56</v>
      </c>
      <c r="E15" s="15"/>
      <c r="F15" s="15"/>
      <c r="G15" s="15"/>
      <c r="H15" s="15"/>
      <c r="I15" s="15"/>
    </row>
    <row r="16" spans="1:12" x14ac:dyDescent="0.3">
      <c r="D16" s="15" t="s">
        <v>57</v>
      </c>
      <c r="E16" s="15"/>
      <c r="F16" s="15"/>
      <c r="G16" s="15"/>
      <c r="H16" s="15"/>
      <c r="I16" s="15"/>
    </row>
    <row r="17" spans="4:9" x14ac:dyDescent="0.3">
      <c r="D17" s="15" t="s">
        <v>58</v>
      </c>
      <c r="E17" s="15"/>
      <c r="F17" s="15"/>
      <c r="G17" s="15"/>
      <c r="H17" s="15"/>
      <c r="I17" s="15"/>
    </row>
    <row r="18" spans="4:9" x14ac:dyDescent="0.3">
      <c r="D18" s="15" t="s">
        <v>59</v>
      </c>
      <c r="E18" s="15"/>
      <c r="F18" s="15"/>
      <c r="G18" s="15"/>
      <c r="H18" s="15"/>
      <c r="I18" s="15"/>
    </row>
    <row r="19" spans="4:9" x14ac:dyDescent="0.3">
      <c r="D19" s="15" t="s">
        <v>60</v>
      </c>
      <c r="E19" s="15"/>
      <c r="F19" s="15"/>
      <c r="G19" s="15"/>
      <c r="H19" s="15"/>
      <c r="I19" s="15"/>
    </row>
    <row r="20" spans="4:9" x14ac:dyDescent="0.3">
      <c r="D20" s="15" t="s">
        <v>61</v>
      </c>
      <c r="E20" s="15"/>
      <c r="F20" s="15"/>
      <c r="G20" s="15"/>
      <c r="H20" s="15"/>
      <c r="I20" s="15"/>
    </row>
    <row r="21" spans="4:9" x14ac:dyDescent="0.3">
      <c r="D21" s="15" t="s">
        <v>62</v>
      </c>
      <c r="E21" s="15"/>
      <c r="F21" s="15"/>
      <c r="G21" s="15"/>
      <c r="H21" s="15"/>
      <c r="I21" s="15"/>
    </row>
    <row r="22" spans="4:9" x14ac:dyDescent="0.3">
      <c r="D22" s="15" t="s">
        <v>63</v>
      </c>
      <c r="E22" s="15"/>
      <c r="F22" s="15"/>
      <c r="G22" s="15"/>
      <c r="H22" s="15"/>
      <c r="I22" s="15"/>
    </row>
    <row r="23" spans="4:9" x14ac:dyDescent="0.3">
      <c r="D23" s="15" t="s">
        <v>64</v>
      </c>
      <c r="E23" s="15"/>
      <c r="F23" s="15"/>
      <c r="G23" s="23"/>
      <c r="H23" s="15"/>
      <c r="I23" s="15"/>
    </row>
    <row r="24" spans="4:9" x14ac:dyDescent="0.3">
      <c r="D24" s="15" t="s">
        <v>65</v>
      </c>
      <c r="E24" s="15"/>
      <c r="F24" s="15"/>
      <c r="G24" s="15"/>
      <c r="H24" s="15"/>
      <c r="I24" s="15"/>
    </row>
    <row r="25" spans="4:9" x14ac:dyDescent="0.3">
      <c r="D25" s="15" t="s">
        <v>66</v>
      </c>
      <c r="E25" s="15"/>
      <c r="F25" s="15"/>
      <c r="G25" s="15"/>
      <c r="H25" s="15"/>
      <c r="I25" s="15"/>
    </row>
    <row r="26" spans="4:9" x14ac:dyDescent="0.3">
      <c r="D26" s="15" t="s">
        <v>67</v>
      </c>
      <c r="E26" s="20"/>
      <c r="F26" s="15"/>
      <c r="G26" s="15"/>
      <c r="H26" s="23"/>
      <c r="I26" s="15"/>
    </row>
    <row r="27" spans="4:9" x14ac:dyDescent="0.3">
      <c r="D27" s="15" t="s">
        <v>68</v>
      </c>
      <c r="E27" s="15"/>
      <c r="F27" s="15"/>
      <c r="G27" s="15"/>
      <c r="H27" s="15"/>
      <c r="I27" s="15"/>
    </row>
    <row r="28" spans="4:9" x14ac:dyDescent="0.3">
      <c r="D28" s="15" t="s">
        <v>69</v>
      </c>
      <c r="E28" s="15"/>
      <c r="F28" s="15"/>
      <c r="G28" s="15"/>
      <c r="H28" s="15"/>
      <c r="I28" s="15"/>
    </row>
    <row r="29" spans="4:9" x14ac:dyDescent="0.3">
      <c r="D29" s="15" t="s">
        <v>70</v>
      </c>
      <c r="E29" s="15"/>
      <c r="F29" s="15"/>
      <c r="G29" s="15"/>
      <c r="H29" s="15"/>
      <c r="I29" s="15"/>
    </row>
    <row r="30" spans="4:9" x14ac:dyDescent="0.3">
      <c r="D30" s="15" t="s">
        <v>71</v>
      </c>
      <c r="E30" s="15"/>
      <c r="F30" s="15"/>
      <c r="G30" s="22"/>
      <c r="H30" s="15"/>
      <c r="I30" s="15"/>
    </row>
    <row r="31" spans="4:9" x14ac:dyDescent="0.3">
      <c r="D31" s="15" t="s">
        <v>72</v>
      </c>
      <c r="E31" s="15"/>
      <c r="F31" s="15"/>
      <c r="G31" s="22"/>
      <c r="H31" s="15"/>
      <c r="I31" s="15"/>
    </row>
    <row r="32" spans="4:9" x14ac:dyDescent="0.3">
      <c r="D32" s="15" t="s">
        <v>73</v>
      </c>
      <c r="E32" s="15"/>
      <c r="F32" s="15"/>
      <c r="G32" s="15"/>
      <c r="H32" s="15"/>
      <c r="I32" s="15"/>
    </row>
    <row r="33" spans="4:9" x14ac:dyDescent="0.3">
      <c r="D33" s="15" t="s">
        <v>74</v>
      </c>
      <c r="E33" s="15"/>
      <c r="F33" s="15"/>
      <c r="G33" s="15"/>
      <c r="H33" s="15"/>
      <c r="I33" s="15"/>
    </row>
    <row r="34" spans="4:9" x14ac:dyDescent="0.3">
      <c r="D34" s="15" t="s">
        <v>75</v>
      </c>
      <c r="E34" s="24"/>
      <c r="F34" s="24"/>
      <c r="G34" s="24"/>
      <c r="H34" s="24"/>
      <c r="I34" s="24"/>
    </row>
    <row r="35" spans="4:9" x14ac:dyDescent="0.3">
      <c r="D35" s="15" t="s">
        <v>76</v>
      </c>
      <c r="E35" s="24"/>
      <c r="F35" s="24"/>
      <c r="G35" s="24"/>
      <c r="H35" s="24"/>
      <c r="I35" s="24"/>
    </row>
    <row r="36" spans="4:9" x14ac:dyDescent="0.3">
      <c r="D36" s="15" t="s">
        <v>77</v>
      </c>
      <c r="E36" s="24"/>
      <c r="F36" s="24"/>
      <c r="G36" s="24"/>
      <c r="H36" s="24"/>
      <c r="I36" s="24"/>
    </row>
    <row r="37" spans="4:9" x14ac:dyDescent="0.3">
      <c r="D37" s="15" t="s">
        <v>78</v>
      </c>
      <c r="E37" s="24"/>
      <c r="F37" s="24"/>
      <c r="G37" s="24"/>
      <c r="H37" s="24"/>
      <c r="I37" s="24"/>
    </row>
    <row r="38" spans="4:9" x14ac:dyDescent="0.3">
      <c r="D38" s="15" t="s">
        <v>79</v>
      </c>
      <c r="E38" s="24"/>
      <c r="F38" s="24"/>
      <c r="G38" s="24"/>
      <c r="H38" s="24"/>
      <c r="I38" s="24"/>
    </row>
    <row r="39" spans="4:9" x14ac:dyDescent="0.3">
      <c r="D39" s="15" t="s">
        <v>80</v>
      </c>
      <c r="E39" s="24"/>
      <c r="F39" s="24"/>
      <c r="G39" s="24"/>
      <c r="H39" s="24"/>
      <c r="I39" s="24"/>
    </row>
    <row r="40" spans="4:9" x14ac:dyDescent="0.3">
      <c r="D40" s="15" t="s">
        <v>81</v>
      </c>
      <c r="E40" s="24"/>
      <c r="F40" s="24"/>
      <c r="G40" s="24"/>
      <c r="H40" s="24"/>
      <c r="I40" s="24"/>
    </row>
    <row r="41" spans="4:9" x14ac:dyDescent="0.3">
      <c r="D41" s="15" t="s">
        <v>82</v>
      </c>
      <c r="E41" s="24"/>
      <c r="F41" s="24"/>
      <c r="G41" s="24"/>
      <c r="H41" s="24"/>
      <c r="I41" s="24"/>
    </row>
    <row r="42" spans="4:9" x14ac:dyDescent="0.3">
      <c r="D42" s="15" t="s">
        <v>83</v>
      </c>
      <c r="E42" s="24"/>
      <c r="F42" s="24"/>
      <c r="G42" s="24"/>
      <c r="H42" s="24"/>
      <c r="I42" s="24"/>
    </row>
    <row r="43" spans="4:9" x14ac:dyDescent="0.3">
      <c r="D43" s="15" t="s">
        <v>84</v>
      </c>
      <c r="E43" s="24"/>
      <c r="F43" s="24"/>
      <c r="G43" s="24"/>
      <c r="H43" s="24"/>
      <c r="I43" s="24"/>
    </row>
    <row r="44" spans="4:9" x14ac:dyDescent="0.3">
      <c r="D44" s="15" t="s">
        <v>85</v>
      </c>
      <c r="E44" s="24"/>
      <c r="F44" s="24"/>
      <c r="G44" s="24"/>
      <c r="H44" s="24"/>
      <c r="I44" s="24"/>
    </row>
    <row r="45" spans="4:9" x14ac:dyDescent="0.3">
      <c r="D45" s="15" t="s">
        <v>86</v>
      </c>
      <c r="E45" s="24"/>
      <c r="F45" s="24"/>
      <c r="G45" s="24"/>
      <c r="H45" s="24"/>
      <c r="I45" s="24"/>
    </row>
    <row r="46" spans="4:9" x14ac:dyDescent="0.3">
      <c r="D46" s="15" t="s">
        <v>87</v>
      </c>
      <c r="E46" s="24"/>
      <c r="F46" s="24"/>
      <c r="G46" s="24"/>
      <c r="H46" s="24"/>
      <c r="I46" s="24"/>
    </row>
    <row r="47" spans="4:9" x14ac:dyDescent="0.3">
      <c r="D47" s="15" t="s">
        <v>88</v>
      </c>
      <c r="E47" s="24"/>
      <c r="F47" s="24"/>
      <c r="G47" s="24"/>
      <c r="H47" s="24"/>
      <c r="I47" s="24"/>
    </row>
    <row r="48" spans="4:9" x14ac:dyDescent="0.3">
      <c r="D48" s="15" t="s">
        <v>89</v>
      </c>
      <c r="E48" s="24"/>
      <c r="F48" s="24"/>
      <c r="G48" s="24"/>
      <c r="H48" s="24"/>
      <c r="I48" s="24"/>
    </row>
    <row r="49" spans="4:9" x14ac:dyDescent="0.3">
      <c r="D49" s="15" t="s">
        <v>90</v>
      </c>
      <c r="E49" s="24"/>
      <c r="F49" s="24"/>
      <c r="G49" s="24"/>
      <c r="H49" s="24"/>
      <c r="I49" s="24"/>
    </row>
    <row r="50" spans="4:9" x14ac:dyDescent="0.3">
      <c r="D50" s="15" t="s">
        <v>91</v>
      </c>
      <c r="E50" s="24"/>
      <c r="F50" s="24"/>
      <c r="G50" s="24"/>
      <c r="H50" s="24"/>
      <c r="I50" s="24"/>
    </row>
    <row r="51" spans="4:9" x14ac:dyDescent="0.3">
      <c r="D51" s="15" t="s">
        <v>92</v>
      </c>
      <c r="E51" s="24"/>
      <c r="F51" s="24"/>
      <c r="G51" s="24"/>
      <c r="H51" s="24"/>
      <c r="I51" s="24"/>
    </row>
    <row r="52" spans="4:9" x14ac:dyDescent="0.3">
      <c r="D52" s="15" t="s">
        <v>93</v>
      </c>
      <c r="E52" s="24"/>
      <c r="F52" s="24"/>
      <c r="G52" s="24"/>
      <c r="H52" s="24"/>
      <c r="I52" s="24"/>
    </row>
    <row r="53" spans="4:9" x14ac:dyDescent="0.3">
      <c r="D53" s="15" t="s">
        <v>94</v>
      </c>
      <c r="E53" s="24"/>
      <c r="F53" s="24"/>
      <c r="G53" s="24"/>
      <c r="H53" s="24"/>
      <c r="I53" s="24"/>
    </row>
    <row r="54" spans="4:9" x14ac:dyDescent="0.3">
      <c r="D54" s="15" t="s">
        <v>95</v>
      </c>
      <c r="E54" s="24"/>
      <c r="F54" s="24"/>
      <c r="G54" s="24"/>
      <c r="H54" s="24"/>
      <c r="I54" s="24"/>
    </row>
    <row r="55" spans="4:9" x14ac:dyDescent="0.3">
      <c r="D55" s="15" t="s">
        <v>96</v>
      </c>
      <c r="E55" s="24"/>
      <c r="F55" s="24"/>
      <c r="G55" s="24"/>
      <c r="H55" s="24"/>
      <c r="I55" s="24"/>
    </row>
    <row r="56" spans="4:9" x14ac:dyDescent="0.3">
      <c r="D56" s="15" t="s">
        <v>97</v>
      </c>
      <c r="E56" s="24"/>
      <c r="F56" s="24"/>
      <c r="G56" s="24"/>
      <c r="H56" s="24"/>
      <c r="I56" s="24"/>
    </row>
    <row r="57" spans="4:9" x14ac:dyDescent="0.3">
      <c r="D57" s="15" t="s">
        <v>98</v>
      </c>
      <c r="E57" s="24"/>
      <c r="F57" s="24"/>
      <c r="G57" s="24"/>
      <c r="H57" s="24"/>
      <c r="I57" s="24"/>
    </row>
    <row r="58" spans="4:9" x14ac:dyDescent="0.3">
      <c r="D58" s="15" t="s">
        <v>99</v>
      </c>
      <c r="E58" s="24"/>
      <c r="F58" s="24"/>
      <c r="G58" s="24"/>
      <c r="H58" s="24"/>
      <c r="I58" s="24"/>
    </row>
    <row r="59" spans="4:9" x14ac:dyDescent="0.3">
      <c r="D59" s="15" t="s">
        <v>100</v>
      </c>
      <c r="E59" s="24"/>
      <c r="F59" s="24"/>
      <c r="G59" s="24"/>
      <c r="H59" s="24"/>
      <c r="I59" s="24"/>
    </row>
    <row r="60" spans="4:9" x14ac:dyDescent="0.3">
      <c r="D60" s="15" t="s">
        <v>101</v>
      </c>
      <c r="E60" s="24"/>
      <c r="F60" s="24"/>
      <c r="G60" s="24"/>
      <c r="H60" s="24"/>
      <c r="I60" s="24"/>
    </row>
    <row r="61" spans="4:9" x14ac:dyDescent="0.3">
      <c r="D61" s="15" t="s">
        <v>102</v>
      </c>
      <c r="E61" s="24"/>
      <c r="F61" s="24"/>
      <c r="G61" s="24"/>
      <c r="H61" s="24"/>
      <c r="I61" s="24"/>
    </row>
    <row r="62" spans="4:9" x14ac:dyDescent="0.3">
      <c r="D62" s="15" t="s">
        <v>103</v>
      </c>
      <c r="E62" s="24"/>
      <c r="F62" s="24"/>
      <c r="G62" s="24"/>
      <c r="H62" s="24"/>
      <c r="I62" s="24"/>
    </row>
    <row r="63" spans="4:9" x14ac:dyDescent="0.3">
      <c r="D63" s="15" t="s">
        <v>104</v>
      </c>
      <c r="E63" s="24"/>
      <c r="F63" s="24"/>
      <c r="G63" s="24"/>
      <c r="H63" s="24"/>
      <c r="I63" s="24"/>
    </row>
    <row r="64" spans="4:9" x14ac:dyDescent="0.3">
      <c r="D64" s="15" t="s">
        <v>105</v>
      </c>
      <c r="E64" s="24"/>
      <c r="F64" s="24"/>
      <c r="G64" s="24"/>
      <c r="H64" s="24"/>
      <c r="I64" s="24"/>
    </row>
    <row r="65" spans="4:9" x14ac:dyDescent="0.3">
      <c r="D65" s="15" t="s">
        <v>106</v>
      </c>
      <c r="E65" s="24"/>
      <c r="F65" s="24"/>
      <c r="G65" s="24"/>
      <c r="H65" s="24"/>
      <c r="I65" s="24"/>
    </row>
    <row r="66" spans="4:9" x14ac:dyDescent="0.3">
      <c r="D66" s="15" t="s">
        <v>107</v>
      </c>
      <c r="E66" s="24"/>
      <c r="F66" s="24"/>
      <c r="G66" s="24"/>
      <c r="H66" s="24"/>
      <c r="I66" s="24"/>
    </row>
    <row r="67" spans="4:9" x14ac:dyDescent="0.3">
      <c r="D67" s="15" t="s">
        <v>108</v>
      </c>
      <c r="E67" s="24"/>
      <c r="F67" s="24"/>
      <c r="G67" s="24"/>
      <c r="H67" s="24"/>
      <c r="I67" s="24"/>
    </row>
    <row r="68" spans="4:9" x14ac:dyDescent="0.3">
      <c r="D68" s="15" t="s">
        <v>109</v>
      </c>
      <c r="E68" s="24"/>
      <c r="F68" s="24"/>
      <c r="G68" s="24"/>
      <c r="H68" s="24"/>
      <c r="I68" s="24"/>
    </row>
    <row r="69" spans="4:9" x14ac:dyDescent="0.3">
      <c r="D69" s="15" t="s">
        <v>110</v>
      </c>
      <c r="E69" s="24"/>
      <c r="F69" s="24"/>
      <c r="G69" s="24"/>
      <c r="H69" s="24"/>
      <c r="I69" s="24"/>
    </row>
    <row r="70" spans="4:9" x14ac:dyDescent="0.3">
      <c r="D70" s="15" t="s">
        <v>111</v>
      </c>
      <c r="E70" s="24"/>
      <c r="F70" s="24"/>
      <c r="G70" s="24"/>
      <c r="H70" s="24"/>
      <c r="I70" s="24"/>
    </row>
    <row r="71" spans="4:9" x14ac:dyDescent="0.3">
      <c r="D71" s="15" t="s">
        <v>112</v>
      </c>
      <c r="E71" s="24"/>
      <c r="F71" s="24"/>
      <c r="G71" s="24"/>
      <c r="H71" s="24"/>
      <c r="I71" s="24"/>
    </row>
    <row r="72" spans="4:9" x14ac:dyDescent="0.3">
      <c r="D72" s="15" t="s">
        <v>113</v>
      </c>
      <c r="E72" s="24"/>
      <c r="F72" s="24"/>
      <c r="G72" s="24"/>
      <c r="H72" s="24"/>
      <c r="I72" s="24"/>
    </row>
    <row r="73" spans="4:9" x14ac:dyDescent="0.3">
      <c r="D73" s="15" t="s">
        <v>114</v>
      </c>
      <c r="E73" s="24"/>
      <c r="F73" s="24"/>
      <c r="G73" s="24"/>
      <c r="H73" s="24"/>
      <c r="I73" s="24"/>
    </row>
    <row r="74" spans="4:9" x14ac:dyDescent="0.3">
      <c r="D74" s="15" t="s">
        <v>115</v>
      </c>
      <c r="E74" s="24"/>
      <c r="F74" s="24"/>
      <c r="G74" s="24"/>
      <c r="H74" s="24"/>
      <c r="I74" s="24"/>
    </row>
    <row r="75" spans="4:9" x14ac:dyDescent="0.3">
      <c r="D75" s="15" t="s">
        <v>116</v>
      </c>
      <c r="E75" s="24"/>
      <c r="F75" s="24"/>
      <c r="G75" s="24"/>
      <c r="H75" s="24"/>
      <c r="I75" s="24"/>
    </row>
    <row r="76" spans="4:9" x14ac:dyDescent="0.3">
      <c r="D76" s="15" t="s">
        <v>117</v>
      </c>
      <c r="E76" s="24"/>
      <c r="F76" s="24"/>
      <c r="G76" s="24"/>
      <c r="H76" s="24"/>
      <c r="I76" s="24"/>
    </row>
    <row r="77" spans="4:9" x14ac:dyDescent="0.3">
      <c r="D77" s="15" t="s">
        <v>118</v>
      </c>
      <c r="E77" s="24"/>
      <c r="F77" s="24"/>
      <c r="G77" s="24"/>
      <c r="H77" s="24"/>
      <c r="I77" s="24"/>
    </row>
    <row r="78" spans="4:9" x14ac:dyDescent="0.3">
      <c r="D78" s="15" t="s">
        <v>119</v>
      </c>
      <c r="E78" s="24"/>
      <c r="F78" s="24"/>
      <c r="G78" s="24"/>
      <c r="H78" s="24"/>
      <c r="I78" s="24"/>
    </row>
    <row r="79" spans="4:9" x14ac:dyDescent="0.3">
      <c r="D79" s="15" t="s">
        <v>120</v>
      </c>
      <c r="E79" s="24"/>
      <c r="F79" s="24"/>
      <c r="G79" s="24"/>
      <c r="H79" s="24"/>
      <c r="I79" s="24"/>
    </row>
    <row r="80" spans="4:9" x14ac:dyDescent="0.3">
      <c r="D80" s="15" t="s">
        <v>121</v>
      </c>
      <c r="E80" s="24"/>
      <c r="F80" s="24"/>
      <c r="G80" s="24"/>
      <c r="H80" s="24"/>
      <c r="I80" s="24"/>
    </row>
    <row r="81" spans="4:9" x14ac:dyDescent="0.3">
      <c r="D81" s="15" t="s">
        <v>122</v>
      </c>
      <c r="E81" s="24"/>
      <c r="F81" s="24"/>
      <c r="G81" s="24"/>
      <c r="H81" s="24"/>
      <c r="I81" s="24"/>
    </row>
    <row r="82" spans="4:9" x14ac:dyDescent="0.3">
      <c r="D82" s="15" t="s">
        <v>123</v>
      </c>
      <c r="E82" s="24"/>
      <c r="F82" s="24"/>
      <c r="G82" s="24"/>
      <c r="H82" s="24"/>
      <c r="I82" s="24"/>
    </row>
    <row r="83" spans="4:9" x14ac:dyDescent="0.3">
      <c r="D83" s="15" t="s">
        <v>124</v>
      </c>
      <c r="E83" s="24"/>
      <c r="F83" s="24"/>
      <c r="G83" s="24"/>
      <c r="H83" s="24"/>
      <c r="I83" s="24"/>
    </row>
    <row r="84" spans="4:9" x14ac:dyDescent="0.3">
      <c r="D84" s="15" t="s">
        <v>125</v>
      </c>
      <c r="E84" s="24"/>
      <c r="F84" s="24"/>
      <c r="G84" s="24"/>
      <c r="H84" s="24"/>
      <c r="I84" s="24"/>
    </row>
    <row r="85" spans="4:9" x14ac:dyDescent="0.3">
      <c r="D85" s="15" t="s">
        <v>126</v>
      </c>
      <c r="E85" s="24"/>
      <c r="F85" s="24"/>
      <c r="G85" s="24"/>
      <c r="H85" s="24"/>
      <c r="I85" s="24"/>
    </row>
    <row r="86" spans="4:9" x14ac:dyDescent="0.3">
      <c r="D86" s="15" t="s">
        <v>127</v>
      </c>
      <c r="E86" s="24"/>
      <c r="F86" s="24"/>
      <c r="G86" s="24"/>
      <c r="H86" s="24"/>
      <c r="I86" s="24"/>
    </row>
    <row r="87" spans="4:9" x14ac:dyDescent="0.3">
      <c r="D87" s="15" t="s">
        <v>128</v>
      </c>
      <c r="E87" s="24"/>
      <c r="F87" s="24"/>
      <c r="G87" s="24"/>
      <c r="H87" s="24"/>
      <c r="I87" s="24"/>
    </row>
    <row r="88" spans="4:9" x14ac:dyDescent="0.3">
      <c r="D88" s="15" t="s">
        <v>129</v>
      </c>
      <c r="E88" s="24"/>
      <c r="F88" s="24"/>
      <c r="G88" s="24"/>
      <c r="H88" s="24"/>
      <c r="I88" s="24"/>
    </row>
    <row r="89" spans="4:9" x14ac:dyDescent="0.3">
      <c r="D89" s="15" t="s">
        <v>130</v>
      </c>
      <c r="E89" s="24"/>
      <c r="F89" s="24"/>
      <c r="G89" s="24"/>
      <c r="H89" s="24"/>
      <c r="I89" s="24"/>
    </row>
    <row r="90" spans="4:9" x14ac:dyDescent="0.3">
      <c r="D90" s="15" t="s">
        <v>131</v>
      </c>
      <c r="E90" s="24"/>
      <c r="F90" s="24"/>
      <c r="G90" s="24"/>
      <c r="H90" s="24"/>
      <c r="I90" s="24"/>
    </row>
    <row r="91" spans="4:9" x14ac:dyDescent="0.3">
      <c r="D91" s="15" t="s">
        <v>132</v>
      </c>
      <c r="E91" s="24"/>
      <c r="F91" s="24"/>
      <c r="G91" s="24"/>
      <c r="H91" s="24"/>
      <c r="I91" s="24"/>
    </row>
    <row r="92" spans="4:9" x14ac:dyDescent="0.3">
      <c r="D92" s="15" t="s">
        <v>133</v>
      </c>
      <c r="E92" s="24"/>
      <c r="F92" s="24"/>
      <c r="G92" s="24"/>
      <c r="H92" s="24"/>
      <c r="I92" s="24"/>
    </row>
    <row r="93" spans="4:9" x14ac:dyDescent="0.3">
      <c r="D93" s="15" t="s">
        <v>134</v>
      </c>
      <c r="E93" s="24"/>
      <c r="F93" s="24"/>
      <c r="G93" s="24"/>
      <c r="H93" s="24"/>
      <c r="I93" s="24"/>
    </row>
    <row r="94" spans="4:9" x14ac:dyDescent="0.3">
      <c r="D94" s="15" t="s">
        <v>135</v>
      </c>
      <c r="E94" s="24"/>
      <c r="F94" s="24"/>
      <c r="G94" s="24"/>
      <c r="H94" s="24"/>
      <c r="I94" s="24"/>
    </row>
    <row r="95" spans="4:9" x14ac:dyDescent="0.3">
      <c r="D95" s="15" t="s">
        <v>136</v>
      </c>
      <c r="E95" s="24"/>
      <c r="F95" s="24"/>
      <c r="G95" s="24"/>
      <c r="H95" s="24"/>
      <c r="I95" s="24"/>
    </row>
    <row r="96" spans="4:9" x14ac:dyDescent="0.3">
      <c r="D96" s="15" t="s">
        <v>137</v>
      </c>
      <c r="E96" s="24"/>
      <c r="F96" s="24"/>
      <c r="G96" s="24"/>
      <c r="H96" s="24"/>
      <c r="I96" s="24"/>
    </row>
    <row r="97" spans="4:9" x14ac:dyDescent="0.3">
      <c r="D97" s="15" t="s">
        <v>144</v>
      </c>
      <c r="E97" s="24"/>
      <c r="F97" s="24"/>
      <c r="G97" s="24"/>
      <c r="H97" s="24"/>
      <c r="I97" s="24"/>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EC49C-C8B6-4F81-8479-24D68DC3C76F}">
  <dimension ref="A1:K97"/>
  <sheetViews>
    <sheetView workbookViewId="0">
      <selection activeCell="M16" sqref="M16"/>
    </sheetView>
  </sheetViews>
  <sheetFormatPr defaultRowHeight="14.4" x14ac:dyDescent="0.3"/>
  <cols>
    <col min="1" max="1" width="18.33203125" bestFit="1" customWidth="1"/>
    <col min="2" max="2" width="13.33203125" bestFit="1" customWidth="1"/>
    <col min="11" max="11" width="12.109375" bestFit="1" customWidth="1"/>
  </cols>
  <sheetData>
    <row r="1" spans="1:11" x14ac:dyDescent="0.3">
      <c r="A1" s="14" t="s">
        <v>0</v>
      </c>
      <c r="B1" s="14"/>
      <c r="D1" s="15"/>
      <c r="E1" s="16" t="s">
        <v>36</v>
      </c>
      <c r="F1" s="16" t="s">
        <v>37</v>
      </c>
      <c r="G1" s="16" t="s">
        <v>38</v>
      </c>
      <c r="H1" s="16" t="s">
        <v>39</v>
      </c>
      <c r="I1" s="16" t="s">
        <v>40</v>
      </c>
      <c r="K1" s="17" t="s">
        <v>41</v>
      </c>
    </row>
    <row r="2" spans="1:11" x14ac:dyDescent="0.3">
      <c r="A2" s="14" t="s">
        <v>3</v>
      </c>
      <c r="B2" s="18" t="s">
        <v>138</v>
      </c>
      <c r="D2" s="15" t="s">
        <v>42</v>
      </c>
      <c r="E2" s="15"/>
      <c r="F2" s="15"/>
      <c r="G2" s="15"/>
      <c r="H2" s="15"/>
      <c r="I2" s="15"/>
      <c r="K2" s="14" t="s">
        <v>143</v>
      </c>
    </row>
    <row r="3" spans="1:11" x14ac:dyDescent="0.3">
      <c r="A3" s="14" t="s">
        <v>4</v>
      </c>
      <c r="B3" s="14"/>
      <c r="D3" s="15" t="s">
        <v>43</v>
      </c>
      <c r="E3" s="15"/>
      <c r="F3" s="15"/>
      <c r="G3" s="15"/>
      <c r="H3" s="15"/>
      <c r="I3" s="15"/>
    </row>
    <row r="4" spans="1:11" x14ac:dyDescent="0.3">
      <c r="A4" s="14" t="s">
        <v>44</v>
      </c>
      <c r="B4" s="18" t="s">
        <v>138</v>
      </c>
      <c r="D4" s="15" t="s">
        <v>45</v>
      </c>
      <c r="E4" s="15"/>
      <c r="F4" s="15"/>
      <c r="G4" s="15"/>
      <c r="H4" s="15"/>
      <c r="I4" s="15"/>
    </row>
    <row r="5" spans="1:11" x14ac:dyDescent="0.3">
      <c r="A5" s="14"/>
      <c r="B5" s="14"/>
      <c r="C5" s="14"/>
      <c r="D5" s="15" t="s">
        <v>46</v>
      </c>
      <c r="E5" s="20"/>
      <c r="F5" s="15"/>
      <c r="G5" s="15"/>
      <c r="H5" s="15"/>
      <c r="I5" s="15"/>
    </row>
    <row r="6" spans="1:11" x14ac:dyDescent="0.3">
      <c r="A6" s="14" t="s">
        <v>26</v>
      </c>
      <c r="B6" s="21"/>
      <c r="C6" s="14"/>
      <c r="D6" s="15" t="s">
        <v>47</v>
      </c>
      <c r="E6" s="15"/>
      <c r="F6" s="15"/>
      <c r="G6" s="22"/>
      <c r="H6" s="15"/>
      <c r="I6" s="15"/>
    </row>
    <row r="7" spans="1:11" x14ac:dyDescent="0.3">
      <c r="A7" s="14" t="s">
        <v>27</v>
      </c>
      <c r="B7" s="21"/>
      <c r="C7" s="14"/>
      <c r="D7" s="15" t="s">
        <v>48</v>
      </c>
      <c r="E7" s="15"/>
      <c r="F7" s="15"/>
      <c r="G7" s="15"/>
      <c r="H7" s="15"/>
      <c r="I7" s="15"/>
      <c r="K7" s="17" t="s">
        <v>139</v>
      </c>
    </row>
    <row r="8" spans="1:11" x14ac:dyDescent="0.3">
      <c r="A8" s="14" t="s">
        <v>28</v>
      </c>
      <c r="B8" s="21"/>
      <c r="C8" s="14"/>
      <c r="D8" s="15" t="s">
        <v>49</v>
      </c>
      <c r="E8" s="15"/>
      <c r="F8" s="15"/>
      <c r="G8" s="15"/>
      <c r="H8" s="15"/>
      <c r="I8" s="15"/>
      <c r="K8" s="17" t="s">
        <v>140</v>
      </c>
    </row>
    <row r="9" spans="1:11" x14ac:dyDescent="0.3">
      <c r="A9" s="14" t="s">
        <v>29</v>
      </c>
      <c r="B9" s="21"/>
      <c r="C9" s="14"/>
      <c r="D9" s="15" t="s">
        <v>50</v>
      </c>
      <c r="E9" s="15"/>
      <c r="F9" s="15"/>
      <c r="G9" s="22"/>
      <c r="H9" s="15"/>
      <c r="I9" s="15"/>
      <c r="K9" s="17" t="s">
        <v>142</v>
      </c>
    </row>
    <row r="10" spans="1:11" x14ac:dyDescent="0.3">
      <c r="A10" s="14" t="s">
        <v>30</v>
      </c>
      <c r="B10" s="21"/>
      <c r="C10" s="14"/>
      <c r="D10" s="15" t="s">
        <v>51</v>
      </c>
      <c r="E10" s="15"/>
      <c r="F10" s="15"/>
      <c r="G10" s="15"/>
      <c r="H10" s="15"/>
      <c r="I10" s="15"/>
    </row>
    <row r="11" spans="1:11" x14ac:dyDescent="0.3">
      <c r="A11" s="14"/>
      <c r="B11" s="14"/>
      <c r="C11" s="14"/>
      <c r="D11" s="15" t="s">
        <v>52</v>
      </c>
      <c r="E11" s="15"/>
      <c r="F11" s="15"/>
      <c r="G11" s="15"/>
      <c r="H11" s="15"/>
      <c r="I11" s="15"/>
    </row>
    <row r="12" spans="1:11" x14ac:dyDescent="0.3">
      <c r="D12" s="15" t="s">
        <v>53</v>
      </c>
      <c r="E12" s="15"/>
      <c r="F12" s="15"/>
      <c r="G12" s="15"/>
      <c r="H12" s="15"/>
      <c r="I12" s="15"/>
    </row>
    <row r="13" spans="1:11" x14ac:dyDescent="0.3">
      <c r="D13" s="15" t="s">
        <v>54</v>
      </c>
      <c r="E13" s="15"/>
      <c r="F13" s="15"/>
      <c r="G13" s="15"/>
      <c r="H13" s="15"/>
      <c r="I13" s="15"/>
    </row>
    <row r="14" spans="1:11" x14ac:dyDescent="0.3">
      <c r="D14" s="15" t="s">
        <v>55</v>
      </c>
      <c r="E14" s="15"/>
      <c r="F14" s="15"/>
      <c r="G14" s="15"/>
      <c r="H14" s="15"/>
      <c r="I14" s="15"/>
    </row>
    <row r="15" spans="1:11" x14ac:dyDescent="0.3">
      <c r="D15" s="15" t="s">
        <v>56</v>
      </c>
      <c r="E15" s="15"/>
      <c r="F15" s="15"/>
      <c r="G15" s="15"/>
      <c r="H15" s="15"/>
      <c r="I15" s="15"/>
    </row>
    <row r="16" spans="1:11" x14ac:dyDescent="0.3">
      <c r="D16" s="15" t="s">
        <v>57</v>
      </c>
      <c r="E16" s="15"/>
      <c r="F16" s="15"/>
      <c r="G16" s="15"/>
      <c r="H16" s="15"/>
      <c r="I16" s="15"/>
    </row>
    <row r="17" spans="4:9" x14ac:dyDescent="0.3">
      <c r="D17" s="15" t="s">
        <v>58</v>
      </c>
      <c r="E17" s="15"/>
      <c r="F17" s="15"/>
      <c r="G17" s="15"/>
      <c r="H17" s="15"/>
      <c r="I17" s="15"/>
    </row>
    <row r="18" spans="4:9" x14ac:dyDescent="0.3">
      <c r="D18" s="15" t="s">
        <v>59</v>
      </c>
      <c r="E18" s="15"/>
      <c r="F18" s="15"/>
      <c r="G18" s="15"/>
      <c r="H18" s="15"/>
      <c r="I18" s="15"/>
    </row>
    <row r="19" spans="4:9" x14ac:dyDescent="0.3">
      <c r="D19" s="15" t="s">
        <v>60</v>
      </c>
      <c r="E19" s="15"/>
      <c r="F19" s="15"/>
      <c r="G19" s="15"/>
      <c r="H19" s="15"/>
      <c r="I19" s="15"/>
    </row>
    <row r="20" spans="4:9" x14ac:dyDescent="0.3">
      <c r="D20" s="15" t="s">
        <v>61</v>
      </c>
      <c r="E20" s="15"/>
      <c r="F20" s="15"/>
      <c r="G20" s="15"/>
      <c r="H20" s="15"/>
      <c r="I20" s="15"/>
    </row>
    <row r="21" spans="4:9" x14ac:dyDescent="0.3">
      <c r="D21" s="15" t="s">
        <v>62</v>
      </c>
      <c r="E21" s="15"/>
      <c r="F21" s="15"/>
      <c r="G21" s="15"/>
      <c r="H21" s="15"/>
      <c r="I21" s="15"/>
    </row>
    <row r="22" spans="4:9" x14ac:dyDescent="0.3">
      <c r="D22" s="15" t="s">
        <v>63</v>
      </c>
      <c r="E22" s="15"/>
      <c r="F22" s="15"/>
      <c r="G22" s="15"/>
      <c r="H22" s="15"/>
      <c r="I22" s="15"/>
    </row>
    <row r="23" spans="4:9" x14ac:dyDescent="0.3">
      <c r="D23" s="15" t="s">
        <v>64</v>
      </c>
      <c r="E23" s="15"/>
      <c r="F23" s="15"/>
      <c r="G23" s="23"/>
      <c r="H23" s="15"/>
      <c r="I23" s="15"/>
    </row>
    <row r="24" spans="4:9" x14ac:dyDescent="0.3">
      <c r="D24" s="15" t="s">
        <v>65</v>
      </c>
      <c r="E24" s="15"/>
      <c r="F24" s="15"/>
      <c r="G24" s="15"/>
      <c r="H24" s="15"/>
      <c r="I24" s="15"/>
    </row>
    <row r="25" spans="4:9" x14ac:dyDescent="0.3">
      <c r="D25" s="15" t="s">
        <v>66</v>
      </c>
      <c r="E25" s="15"/>
      <c r="F25" s="15"/>
      <c r="G25" s="15"/>
      <c r="H25" s="15"/>
      <c r="I25" s="15"/>
    </row>
    <row r="26" spans="4:9" x14ac:dyDescent="0.3">
      <c r="D26" s="15" t="s">
        <v>67</v>
      </c>
      <c r="E26" s="20"/>
      <c r="F26" s="15"/>
      <c r="G26" s="15"/>
      <c r="H26" s="23"/>
      <c r="I26" s="15"/>
    </row>
    <row r="27" spans="4:9" x14ac:dyDescent="0.3">
      <c r="D27" s="15" t="s">
        <v>68</v>
      </c>
      <c r="E27" s="15"/>
      <c r="F27" s="15"/>
      <c r="G27" s="15"/>
      <c r="H27" s="15"/>
      <c r="I27" s="15"/>
    </row>
    <row r="28" spans="4:9" x14ac:dyDescent="0.3">
      <c r="D28" s="15" t="s">
        <v>69</v>
      </c>
      <c r="E28" s="15"/>
      <c r="F28" s="15"/>
      <c r="G28" s="15"/>
      <c r="H28" s="15"/>
      <c r="I28" s="15"/>
    </row>
    <row r="29" spans="4:9" x14ac:dyDescent="0.3">
      <c r="D29" s="15" t="s">
        <v>70</v>
      </c>
      <c r="E29" s="15"/>
      <c r="F29" s="15"/>
      <c r="G29" s="15"/>
      <c r="H29" s="15"/>
      <c r="I29" s="15"/>
    </row>
    <row r="30" spans="4:9" x14ac:dyDescent="0.3">
      <c r="D30" s="15" t="s">
        <v>71</v>
      </c>
      <c r="E30" s="15"/>
      <c r="F30" s="15"/>
      <c r="G30" s="22"/>
      <c r="H30" s="15"/>
      <c r="I30" s="15"/>
    </row>
    <row r="31" spans="4:9" x14ac:dyDescent="0.3">
      <c r="D31" s="15" t="s">
        <v>72</v>
      </c>
      <c r="E31" s="15"/>
      <c r="F31" s="15"/>
      <c r="G31" s="22"/>
      <c r="H31" s="15"/>
      <c r="I31" s="15"/>
    </row>
    <row r="32" spans="4:9" x14ac:dyDescent="0.3">
      <c r="D32" s="15" t="s">
        <v>73</v>
      </c>
      <c r="E32" s="15"/>
      <c r="F32" s="15"/>
      <c r="G32" s="15"/>
      <c r="H32" s="15"/>
      <c r="I32" s="15"/>
    </row>
    <row r="33" spans="4:9" x14ac:dyDescent="0.3">
      <c r="D33" s="15" t="s">
        <v>74</v>
      </c>
      <c r="E33" s="15"/>
      <c r="F33" s="15"/>
      <c r="G33" s="15"/>
      <c r="H33" s="15"/>
      <c r="I33" s="15"/>
    </row>
    <row r="34" spans="4:9" x14ac:dyDescent="0.3">
      <c r="D34" s="15" t="s">
        <v>75</v>
      </c>
      <c r="E34" s="24"/>
      <c r="F34" s="24"/>
      <c r="G34" s="24"/>
      <c r="H34" s="24"/>
      <c r="I34" s="24"/>
    </row>
    <row r="35" spans="4:9" x14ac:dyDescent="0.3">
      <c r="D35" s="15" t="s">
        <v>76</v>
      </c>
      <c r="E35" s="24"/>
      <c r="F35" s="24"/>
      <c r="G35" s="24"/>
      <c r="H35" s="24"/>
      <c r="I35" s="24"/>
    </row>
    <row r="36" spans="4:9" x14ac:dyDescent="0.3">
      <c r="D36" s="15" t="s">
        <v>77</v>
      </c>
      <c r="E36" s="24"/>
      <c r="F36" s="24"/>
      <c r="G36" s="24"/>
      <c r="H36" s="24"/>
      <c r="I36" s="24"/>
    </row>
    <row r="37" spans="4:9" x14ac:dyDescent="0.3">
      <c r="D37" s="15" t="s">
        <v>78</v>
      </c>
      <c r="E37" s="24"/>
      <c r="F37" s="24"/>
      <c r="G37" s="24"/>
      <c r="H37" s="24"/>
      <c r="I37" s="24"/>
    </row>
    <row r="38" spans="4:9" x14ac:dyDescent="0.3">
      <c r="D38" s="15" t="s">
        <v>79</v>
      </c>
      <c r="E38" s="24"/>
      <c r="F38" s="24"/>
      <c r="G38" s="24"/>
      <c r="H38" s="24"/>
      <c r="I38" s="24"/>
    </row>
    <row r="39" spans="4:9" x14ac:dyDescent="0.3">
      <c r="D39" s="15" t="s">
        <v>80</v>
      </c>
      <c r="E39" s="24"/>
      <c r="F39" s="24"/>
      <c r="G39" s="24"/>
      <c r="H39" s="24"/>
      <c r="I39" s="24"/>
    </row>
    <row r="40" spans="4:9" x14ac:dyDescent="0.3">
      <c r="D40" s="15" t="s">
        <v>81</v>
      </c>
      <c r="E40" s="24"/>
      <c r="F40" s="24"/>
      <c r="G40" s="24"/>
      <c r="H40" s="24"/>
      <c r="I40" s="24"/>
    </row>
    <row r="41" spans="4:9" x14ac:dyDescent="0.3">
      <c r="D41" s="15" t="s">
        <v>82</v>
      </c>
      <c r="E41" s="24"/>
      <c r="F41" s="24"/>
      <c r="G41" s="24"/>
      <c r="H41" s="24"/>
      <c r="I41" s="24"/>
    </row>
    <row r="42" spans="4:9" x14ac:dyDescent="0.3">
      <c r="D42" s="15" t="s">
        <v>83</v>
      </c>
      <c r="E42" s="24"/>
      <c r="F42" s="24"/>
      <c r="G42" s="24"/>
      <c r="H42" s="24"/>
      <c r="I42" s="24"/>
    </row>
    <row r="43" spans="4:9" x14ac:dyDescent="0.3">
      <c r="D43" s="15" t="s">
        <v>84</v>
      </c>
      <c r="E43" s="24"/>
      <c r="F43" s="24"/>
      <c r="G43" s="24"/>
      <c r="H43" s="24"/>
      <c r="I43" s="24"/>
    </row>
    <row r="44" spans="4:9" x14ac:dyDescent="0.3">
      <c r="D44" s="15" t="s">
        <v>85</v>
      </c>
      <c r="E44" s="24"/>
      <c r="F44" s="24"/>
      <c r="G44" s="24"/>
      <c r="H44" s="24"/>
      <c r="I44" s="24"/>
    </row>
    <row r="45" spans="4:9" x14ac:dyDescent="0.3">
      <c r="D45" s="15" t="s">
        <v>86</v>
      </c>
      <c r="E45" s="24"/>
      <c r="F45" s="24"/>
      <c r="G45" s="24"/>
      <c r="H45" s="24"/>
      <c r="I45" s="24"/>
    </row>
    <row r="46" spans="4:9" x14ac:dyDescent="0.3">
      <c r="D46" s="15" t="s">
        <v>87</v>
      </c>
      <c r="E46" s="24"/>
      <c r="F46" s="24"/>
      <c r="G46" s="24"/>
      <c r="H46" s="24"/>
      <c r="I46" s="24"/>
    </row>
    <row r="47" spans="4:9" x14ac:dyDescent="0.3">
      <c r="D47" s="15" t="s">
        <v>88</v>
      </c>
      <c r="E47" s="24"/>
      <c r="F47" s="24"/>
      <c r="G47" s="24"/>
      <c r="H47" s="24"/>
      <c r="I47" s="24"/>
    </row>
    <row r="48" spans="4:9" x14ac:dyDescent="0.3">
      <c r="D48" s="15" t="s">
        <v>89</v>
      </c>
      <c r="E48" s="24"/>
      <c r="F48" s="24"/>
      <c r="G48" s="24"/>
      <c r="H48" s="24"/>
      <c r="I48" s="24"/>
    </row>
    <row r="49" spans="4:9" x14ac:dyDescent="0.3">
      <c r="D49" s="15" t="s">
        <v>90</v>
      </c>
      <c r="E49" s="24"/>
      <c r="F49" s="24"/>
      <c r="G49" s="24"/>
      <c r="H49" s="24"/>
      <c r="I49" s="24"/>
    </row>
    <row r="50" spans="4:9" x14ac:dyDescent="0.3">
      <c r="D50" s="15" t="s">
        <v>91</v>
      </c>
      <c r="E50" s="24"/>
      <c r="F50" s="24"/>
      <c r="G50" s="24"/>
      <c r="H50" s="24"/>
      <c r="I50" s="24"/>
    </row>
    <row r="51" spans="4:9" x14ac:dyDescent="0.3">
      <c r="D51" s="15" t="s">
        <v>92</v>
      </c>
      <c r="E51" s="24"/>
      <c r="F51" s="24"/>
      <c r="G51" s="24"/>
      <c r="H51" s="24"/>
      <c r="I51" s="24"/>
    </row>
    <row r="52" spans="4:9" x14ac:dyDescent="0.3">
      <c r="D52" s="15" t="s">
        <v>93</v>
      </c>
      <c r="E52" s="24"/>
      <c r="F52" s="24"/>
      <c r="G52" s="24"/>
      <c r="H52" s="24"/>
      <c r="I52" s="24"/>
    </row>
    <row r="53" spans="4:9" x14ac:dyDescent="0.3">
      <c r="D53" s="15" t="s">
        <v>94</v>
      </c>
      <c r="E53" s="24"/>
      <c r="F53" s="24"/>
      <c r="G53" s="24"/>
      <c r="H53" s="24"/>
      <c r="I53" s="24"/>
    </row>
    <row r="54" spans="4:9" x14ac:dyDescent="0.3">
      <c r="D54" s="15" t="s">
        <v>95</v>
      </c>
      <c r="E54" s="24"/>
      <c r="F54" s="24"/>
      <c r="G54" s="24"/>
      <c r="H54" s="24"/>
      <c r="I54" s="24"/>
    </row>
    <row r="55" spans="4:9" x14ac:dyDescent="0.3">
      <c r="D55" s="15" t="s">
        <v>96</v>
      </c>
      <c r="E55" s="24"/>
      <c r="F55" s="24"/>
      <c r="G55" s="24"/>
      <c r="H55" s="24"/>
      <c r="I55" s="24"/>
    </row>
    <row r="56" spans="4:9" x14ac:dyDescent="0.3">
      <c r="D56" s="15" t="s">
        <v>97</v>
      </c>
      <c r="E56" s="24"/>
      <c r="F56" s="24"/>
      <c r="G56" s="24"/>
      <c r="H56" s="24"/>
      <c r="I56" s="24"/>
    </row>
    <row r="57" spans="4:9" x14ac:dyDescent="0.3">
      <c r="D57" s="15" t="s">
        <v>98</v>
      </c>
      <c r="E57" s="24"/>
      <c r="F57" s="24"/>
      <c r="G57" s="24"/>
      <c r="H57" s="24"/>
      <c r="I57" s="24"/>
    </row>
    <row r="58" spans="4:9" x14ac:dyDescent="0.3">
      <c r="D58" s="15" t="s">
        <v>99</v>
      </c>
      <c r="E58" s="24"/>
      <c r="F58" s="24"/>
      <c r="G58" s="24"/>
      <c r="H58" s="24"/>
      <c r="I58" s="24"/>
    </row>
    <row r="59" spans="4:9" x14ac:dyDescent="0.3">
      <c r="D59" s="15" t="s">
        <v>100</v>
      </c>
      <c r="E59" s="24"/>
      <c r="F59" s="24"/>
      <c r="G59" s="24"/>
      <c r="H59" s="24"/>
      <c r="I59" s="24"/>
    </row>
    <row r="60" spans="4:9" x14ac:dyDescent="0.3">
      <c r="D60" s="15" t="s">
        <v>101</v>
      </c>
      <c r="E60" s="24"/>
      <c r="F60" s="24"/>
      <c r="G60" s="24"/>
      <c r="H60" s="24"/>
      <c r="I60" s="24"/>
    </row>
    <row r="61" spans="4:9" x14ac:dyDescent="0.3">
      <c r="D61" s="15" t="s">
        <v>102</v>
      </c>
      <c r="E61" s="24"/>
      <c r="F61" s="24"/>
      <c r="G61" s="24"/>
      <c r="H61" s="24"/>
      <c r="I61" s="24"/>
    </row>
    <row r="62" spans="4:9" x14ac:dyDescent="0.3">
      <c r="D62" s="15" t="s">
        <v>103</v>
      </c>
      <c r="E62" s="24"/>
      <c r="F62" s="24"/>
      <c r="G62" s="24"/>
      <c r="H62" s="24"/>
      <c r="I62" s="24"/>
    </row>
    <row r="63" spans="4:9" x14ac:dyDescent="0.3">
      <c r="D63" s="15" t="s">
        <v>104</v>
      </c>
      <c r="E63" s="24"/>
      <c r="F63" s="24"/>
      <c r="G63" s="24"/>
      <c r="H63" s="24"/>
      <c r="I63" s="24"/>
    </row>
    <row r="64" spans="4:9" x14ac:dyDescent="0.3">
      <c r="D64" s="15" t="s">
        <v>105</v>
      </c>
      <c r="E64" s="24"/>
      <c r="F64" s="24"/>
      <c r="G64" s="24"/>
      <c r="H64" s="24"/>
      <c r="I64" s="24"/>
    </row>
    <row r="65" spans="4:9" x14ac:dyDescent="0.3">
      <c r="D65" s="15" t="s">
        <v>106</v>
      </c>
      <c r="E65" s="24"/>
      <c r="F65" s="24"/>
      <c r="G65" s="24"/>
      <c r="H65" s="24"/>
      <c r="I65" s="24"/>
    </row>
    <row r="66" spans="4:9" x14ac:dyDescent="0.3">
      <c r="D66" s="15" t="s">
        <v>107</v>
      </c>
      <c r="E66" s="24"/>
      <c r="F66" s="24"/>
      <c r="G66" s="24"/>
      <c r="H66" s="24"/>
      <c r="I66" s="24"/>
    </row>
    <row r="67" spans="4:9" x14ac:dyDescent="0.3">
      <c r="D67" s="15" t="s">
        <v>108</v>
      </c>
      <c r="E67" s="24"/>
      <c r="F67" s="24"/>
      <c r="G67" s="24"/>
      <c r="H67" s="24"/>
      <c r="I67" s="24"/>
    </row>
    <row r="68" spans="4:9" x14ac:dyDescent="0.3">
      <c r="D68" s="15" t="s">
        <v>109</v>
      </c>
      <c r="E68" s="24"/>
      <c r="F68" s="24"/>
      <c r="G68" s="24"/>
      <c r="H68" s="24"/>
      <c r="I68" s="24"/>
    </row>
    <row r="69" spans="4:9" x14ac:dyDescent="0.3">
      <c r="D69" s="15" t="s">
        <v>110</v>
      </c>
      <c r="E69" s="24"/>
      <c r="F69" s="24"/>
      <c r="G69" s="24"/>
      <c r="H69" s="24"/>
      <c r="I69" s="24"/>
    </row>
    <row r="70" spans="4:9" x14ac:dyDescent="0.3">
      <c r="D70" s="15" t="s">
        <v>111</v>
      </c>
      <c r="E70" s="24"/>
      <c r="F70" s="24"/>
      <c r="G70" s="24"/>
      <c r="H70" s="24"/>
      <c r="I70" s="24"/>
    </row>
    <row r="71" spans="4:9" x14ac:dyDescent="0.3">
      <c r="D71" s="15" t="s">
        <v>112</v>
      </c>
      <c r="E71" s="24"/>
      <c r="F71" s="24"/>
      <c r="G71" s="24"/>
      <c r="H71" s="24"/>
      <c r="I71" s="24"/>
    </row>
    <row r="72" spans="4:9" x14ac:dyDescent="0.3">
      <c r="D72" s="15" t="s">
        <v>113</v>
      </c>
      <c r="E72" s="24"/>
      <c r="F72" s="24"/>
      <c r="G72" s="24"/>
      <c r="H72" s="24"/>
      <c r="I72" s="24"/>
    </row>
    <row r="73" spans="4:9" x14ac:dyDescent="0.3">
      <c r="D73" s="15" t="s">
        <v>114</v>
      </c>
      <c r="E73" s="24"/>
      <c r="F73" s="24"/>
      <c r="G73" s="24"/>
      <c r="H73" s="24"/>
      <c r="I73" s="24"/>
    </row>
    <row r="74" spans="4:9" x14ac:dyDescent="0.3">
      <c r="D74" s="15" t="s">
        <v>115</v>
      </c>
      <c r="E74" s="24"/>
      <c r="F74" s="24"/>
      <c r="G74" s="24"/>
      <c r="H74" s="24"/>
      <c r="I74" s="24"/>
    </row>
    <row r="75" spans="4:9" x14ac:dyDescent="0.3">
      <c r="D75" s="15" t="s">
        <v>116</v>
      </c>
      <c r="E75" s="24"/>
      <c r="F75" s="24"/>
      <c r="G75" s="24"/>
      <c r="H75" s="24"/>
      <c r="I75" s="24"/>
    </row>
    <row r="76" spans="4:9" x14ac:dyDescent="0.3">
      <c r="D76" s="15" t="s">
        <v>117</v>
      </c>
      <c r="E76" s="24"/>
      <c r="F76" s="24"/>
      <c r="G76" s="24"/>
      <c r="H76" s="24"/>
      <c r="I76" s="24"/>
    </row>
    <row r="77" spans="4:9" x14ac:dyDescent="0.3">
      <c r="D77" s="15" t="s">
        <v>118</v>
      </c>
      <c r="E77" s="24"/>
      <c r="F77" s="24"/>
      <c r="G77" s="24"/>
      <c r="H77" s="24"/>
      <c r="I77" s="24"/>
    </row>
    <row r="78" spans="4:9" x14ac:dyDescent="0.3">
      <c r="D78" s="15" t="s">
        <v>119</v>
      </c>
      <c r="E78" s="24"/>
      <c r="F78" s="24"/>
      <c r="G78" s="24"/>
      <c r="H78" s="24"/>
      <c r="I78" s="24"/>
    </row>
    <row r="79" spans="4:9" x14ac:dyDescent="0.3">
      <c r="D79" s="15" t="s">
        <v>120</v>
      </c>
      <c r="E79" s="24"/>
      <c r="F79" s="24"/>
      <c r="G79" s="24"/>
      <c r="H79" s="24"/>
      <c r="I79" s="24"/>
    </row>
    <row r="80" spans="4:9" x14ac:dyDescent="0.3">
      <c r="D80" s="15" t="s">
        <v>121</v>
      </c>
      <c r="E80" s="24"/>
      <c r="F80" s="24"/>
      <c r="G80" s="24"/>
      <c r="H80" s="24"/>
      <c r="I80" s="24"/>
    </row>
    <row r="81" spans="4:9" x14ac:dyDescent="0.3">
      <c r="D81" s="15" t="s">
        <v>122</v>
      </c>
      <c r="E81" s="24"/>
      <c r="F81" s="24"/>
      <c r="G81" s="24"/>
      <c r="H81" s="24"/>
      <c r="I81" s="24"/>
    </row>
    <row r="82" spans="4:9" x14ac:dyDescent="0.3">
      <c r="D82" s="15" t="s">
        <v>123</v>
      </c>
      <c r="E82" s="24"/>
      <c r="F82" s="24"/>
      <c r="G82" s="24"/>
      <c r="H82" s="24"/>
      <c r="I82" s="24"/>
    </row>
    <row r="83" spans="4:9" x14ac:dyDescent="0.3">
      <c r="D83" s="15" t="s">
        <v>124</v>
      </c>
      <c r="E83" s="24"/>
      <c r="F83" s="24"/>
      <c r="G83" s="24"/>
      <c r="H83" s="24"/>
      <c r="I83" s="24"/>
    </row>
    <row r="84" spans="4:9" x14ac:dyDescent="0.3">
      <c r="D84" s="15" t="s">
        <v>125</v>
      </c>
      <c r="E84" s="24"/>
      <c r="F84" s="24"/>
      <c r="G84" s="24"/>
      <c r="H84" s="24"/>
      <c r="I84" s="24"/>
    </row>
    <row r="85" spans="4:9" x14ac:dyDescent="0.3">
      <c r="D85" s="15" t="s">
        <v>126</v>
      </c>
      <c r="E85" s="24"/>
      <c r="F85" s="24"/>
      <c r="G85" s="24"/>
      <c r="H85" s="24"/>
      <c r="I85" s="24"/>
    </row>
    <row r="86" spans="4:9" x14ac:dyDescent="0.3">
      <c r="D86" s="15" t="s">
        <v>127</v>
      </c>
      <c r="E86" s="24"/>
      <c r="F86" s="24"/>
      <c r="G86" s="24"/>
      <c r="H86" s="24"/>
      <c r="I86" s="24"/>
    </row>
    <row r="87" spans="4:9" x14ac:dyDescent="0.3">
      <c r="D87" s="15" t="s">
        <v>128</v>
      </c>
      <c r="E87" s="24"/>
      <c r="F87" s="24"/>
      <c r="G87" s="24"/>
      <c r="H87" s="24"/>
      <c r="I87" s="24"/>
    </row>
    <row r="88" spans="4:9" x14ac:dyDescent="0.3">
      <c r="D88" s="15" t="s">
        <v>129</v>
      </c>
      <c r="E88" s="24"/>
      <c r="F88" s="24"/>
      <c r="G88" s="24"/>
      <c r="H88" s="24"/>
      <c r="I88" s="24"/>
    </row>
    <row r="89" spans="4:9" x14ac:dyDescent="0.3">
      <c r="D89" s="15" t="s">
        <v>130</v>
      </c>
      <c r="E89" s="24"/>
      <c r="F89" s="24"/>
      <c r="G89" s="24"/>
      <c r="H89" s="24"/>
      <c r="I89" s="24"/>
    </row>
    <row r="90" spans="4:9" x14ac:dyDescent="0.3">
      <c r="D90" s="15" t="s">
        <v>131</v>
      </c>
      <c r="E90" s="24"/>
      <c r="F90" s="24"/>
      <c r="G90" s="24"/>
      <c r="H90" s="24"/>
      <c r="I90" s="24"/>
    </row>
    <row r="91" spans="4:9" x14ac:dyDescent="0.3">
      <c r="D91" s="15" t="s">
        <v>132</v>
      </c>
      <c r="E91" s="24"/>
      <c r="F91" s="24"/>
      <c r="G91" s="24"/>
      <c r="H91" s="24"/>
      <c r="I91" s="24"/>
    </row>
    <row r="92" spans="4:9" x14ac:dyDescent="0.3">
      <c r="D92" s="15" t="s">
        <v>133</v>
      </c>
      <c r="E92" s="24"/>
      <c r="F92" s="24"/>
      <c r="G92" s="24"/>
      <c r="H92" s="24"/>
      <c r="I92" s="24"/>
    </row>
    <row r="93" spans="4:9" x14ac:dyDescent="0.3">
      <c r="D93" s="15" t="s">
        <v>134</v>
      </c>
      <c r="E93" s="24"/>
      <c r="F93" s="24"/>
      <c r="G93" s="24"/>
      <c r="H93" s="24"/>
      <c r="I93" s="24"/>
    </row>
    <row r="94" spans="4:9" x14ac:dyDescent="0.3">
      <c r="D94" s="15" t="s">
        <v>135</v>
      </c>
      <c r="E94" s="24"/>
      <c r="F94" s="24"/>
      <c r="G94" s="24"/>
      <c r="H94" s="24"/>
      <c r="I94" s="24"/>
    </row>
    <row r="95" spans="4:9" x14ac:dyDescent="0.3">
      <c r="D95" s="15" t="s">
        <v>136</v>
      </c>
      <c r="E95" s="24"/>
      <c r="F95" s="24"/>
      <c r="G95" s="24"/>
      <c r="H95" s="24"/>
      <c r="I95" s="24"/>
    </row>
    <row r="96" spans="4:9" x14ac:dyDescent="0.3">
      <c r="D96" s="15" t="s">
        <v>137</v>
      </c>
      <c r="E96" s="24"/>
      <c r="F96" s="24"/>
      <c r="G96" s="24"/>
      <c r="H96" s="24"/>
      <c r="I96" s="24"/>
    </row>
    <row r="97" spans="4:9" x14ac:dyDescent="0.3">
      <c r="D97" s="15" t="s">
        <v>144</v>
      </c>
      <c r="E97" s="24"/>
      <c r="F97" s="24"/>
      <c r="G97" s="24"/>
      <c r="H97" s="24"/>
      <c r="I97" s="2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7"/>
  <sheetViews>
    <sheetView workbookViewId="0">
      <selection activeCell="C19" sqref="C19"/>
    </sheetView>
  </sheetViews>
  <sheetFormatPr defaultRowHeight="14.4" x14ac:dyDescent="0.3"/>
  <cols>
    <col min="1" max="1" width="18.33203125" bestFit="1" customWidth="1"/>
    <col min="2" max="2" width="13.33203125" bestFit="1" customWidth="1"/>
    <col min="11" max="11" width="10.33203125" customWidth="1"/>
  </cols>
  <sheetData>
    <row r="1" spans="1:17" x14ac:dyDescent="0.3">
      <c r="A1" s="14" t="s">
        <v>0</v>
      </c>
      <c r="B1" s="14"/>
      <c r="D1" s="15"/>
      <c r="E1" s="16" t="s">
        <v>36</v>
      </c>
      <c r="F1" s="16" t="s">
        <v>37</v>
      </c>
      <c r="G1" s="16" t="s">
        <v>38</v>
      </c>
      <c r="H1" s="16" t="s">
        <v>39</v>
      </c>
      <c r="I1" s="16" t="s">
        <v>40</v>
      </c>
      <c r="K1" s="17" t="s">
        <v>41</v>
      </c>
    </row>
    <row r="2" spans="1:17" x14ac:dyDescent="0.3">
      <c r="A2" s="14" t="s">
        <v>3</v>
      </c>
      <c r="B2" s="18" t="s">
        <v>138</v>
      </c>
      <c r="D2" s="15" t="s">
        <v>42</v>
      </c>
      <c r="E2" s="15"/>
      <c r="F2" s="15"/>
      <c r="G2" s="15"/>
      <c r="H2" s="15"/>
      <c r="I2" s="15"/>
      <c r="K2" s="14" t="s">
        <v>143</v>
      </c>
    </row>
    <row r="3" spans="1:17" x14ac:dyDescent="0.3">
      <c r="A3" s="14" t="s">
        <v>4</v>
      </c>
      <c r="B3" s="14"/>
      <c r="D3" s="15" t="s">
        <v>43</v>
      </c>
      <c r="E3" s="15"/>
      <c r="F3" s="15"/>
      <c r="G3" s="15"/>
      <c r="H3" s="15"/>
      <c r="I3" s="15"/>
    </row>
    <row r="4" spans="1:17" x14ac:dyDescent="0.3">
      <c r="A4" s="14" t="s">
        <v>44</v>
      </c>
      <c r="B4" s="18" t="s">
        <v>138</v>
      </c>
      <c r="D4" s="15" t="s">
        <v>45</v>
      </c>
      <c r="E4" s="15"/>
      <c r="F4" s="15"/>
      <c r="G4" s="15"/>
      <c r="H4" s="15"/>
      <c r="I4" s="15"/>
      <c r="Q4" s="19"/>
    </row>
    <row r="5" spans="1:17" x14ac:dyDescent="0.3">
      <c r="A5" s="14"/>
      <c r="B5" s="14"/>
      <c r="C5" s="14"/>
      <c r="D5" s="15" t="s">
        <v>46</v>
      </c>
      <c r="E5" s="20"/>
      <c r="F5" s="15"/>
      <c r="G5" s="15"/>
      <c r="H5" s="15"/>
      <c r="I5" s="15"/>
    </row>
    <row r="6" spans="1:17" x14ac:dyDescent="0.3">
      <c r="A6" s="14" t="s">
        <v>26</v>
      </c>
      <c r="B6" s="21"/>
      <c r="C6" s="14"/>
      <c r="D6" s="15" t="s">
        <v>47</v>
      </c>
      <c r="E6" s="15"/>
      <c r="F6" s="15"/>
      <c r="G6" s="22"/>
      <c r="H6" s="15"/>
      <c r="I6" s="15"/>
    </row>
    <row r="7" spans="1:17" x14ac:dyDescent="0.3">
      <c r="A7" s="14" t="s">
        <v>27</v>
      </c>
      <c r="B7" s="21"/>
      <c r="C7" s="14"/>
      <c r="D7" s="15" t="s">
        <v>48</v>
      </c>
      <c r="E7" s="15"/>
      <c r="F7" s="15"/>
      <c r="G7" s="15"/>
      <c r="H7" s="15"/>
      <c r="I7" s="15"/>
      <c r="K7" s="17" t="s">
        <v>139</v>
      </c>
    </row>
    <row r="8" spans="1:17" x14ac:dyDescent="0.3">
      <c r="A8" s="14" t="s">
        <v>28</v>
      </c>
      <c r="B8" s="21"/>
      <c r="C8" s="14"/>
      <c r="D8" s="15" t="s">
        <v>49</v>
      </c>
      <c r="E8" s="15"/>
      <c r="F8" s="15"/>
      <c r="G8" s="15"/>
      <c r="H8" s="15"/>
      <c r="I8" s="15"/>
      <c r="K8" s="17" t="s">
        <v>140</v>
      </c>
      <c r="L8" t="s">
        <v>141</v>
      </c>
    </row>
    <row r="9" spans="1:17" x14ac:dyDescent="0.3">
      <c r="A9" s="14" t="s">
        <v>29</v>
      </c>
      <c r="B9" s="21"/>
      <c r="C9" s="14"/>
      <c r="D9" s="15" t="s">
        <v>50</v>
      </c>
      <c r="E9" s="15"/>
      <c r="F9" s="15"/>
      <c r="G9" s="22"/>
      <c r="H9" s="15"/>
      <c r="I9" s="15"/>
      <c r="K9" s="17" t="s">
        <v>142</v>
      </c>
      <c r="L9" t="s">
        <v>141</v>
      </c>
    </row>
    <row r="10" spans="1:17" x14ac:dyDescent="0.3">
      <c r="A10" s="14" t="s">
        <v>30</v>
      </c>
      <c r="B10" s="21"/>
      <c r="C10" s="14"/>
      <c r="D10" s="15" t="s">
        <v>51</v>
      </c>
      <c r="E10" s="15"/>
      <c r="F10" s="15"/>
      <c r="G10" s="15"/>
      <c r="H10" s="15"/>
      <c r="I10" s="15"/>
    </row>
    <row r="11" spans="1:17" x14ac:dyDescent="0.3">
      <c r="A11" s="14"/>
      <c r="B11" s="14"/>
      <c r="C11" s="14"/>
      <c r="D11" s="15" t="s">
        <v>52</v>
      </c>
      <c r="E11" s="15"/>
      <c r="F11" s="15"/>
      <c r="G11" s="15"/>
      <c r="H11" s="15"/>
      <c r="I11" s="15"/>
    </row>
    <row r="12" spans="1:17" x14ac:dyDescent="0.3">
      <c r="D12" s="15" t="s">
        <v>53</v>
      </c>
      <c r="E12" s="15"/>
      <c r="F12" s="15"/>
      <c r="G12" s="15"/>
      <c r="H12" s="15"/>
      <c r="I12" s="15"/>
    </row>
    <row r="13" spans="1:17" x14ac:dyDescent="0.3">
      <c r="D13" s="15" t="s">
        <v>54</v>
      </c>
      <c r="E13" s="15"/>
      <c r="F13" s="15"/>
      <c r="G13" s="15"/>
      <c r="H13" s="15"/>
      <c r="I13" s="15"/>
    </row>
    <row r="14" spans="1:17" x14ac:dyDescent="0.3">
      <c r="D14" s="15" t="s">
        <v>55</v>
      </c>
      <c r="E14" s="15"/>
      <c r="F14" s="15"/>
      <c r="G14" s="15"/>
      <c r="H14" s="15"/>
      <c r="I14" s="15"/>
    </row>
    <row r="15" spans="1:17" x14ac:dyDescent="0.3">
      <c r="D15" s="15" t="s">
        <v>56</v>
      </c>
      <c r="E15" s="15"/>
      <c r="F15" s="15"/>
      <c r="G15" s="15"/>
      <c r="H15" s="15"/>
      <c r="I15" s="15"/>
    </row>
    <row r="16" spans="1:17" x14ac:dyDescent="0.3">
      <c r="D16" s="15" t="s">
        <v>57</v>
      </c>
      <c r="E16" s="15"/>
      <c r="F16" s="15"/>
      <c r="G16" s="15"/>
      <c r="H16" s="15"/>
      <c r="I16" s="15"/>
    </row>
    <row r="17" spans="4:9" x14ac:dyDescent="0.3">
      <c r="D17" s="15" t="s">
        <v>58</v>
      </c>
      <c r="E17" s="15"/>
      <c r="F17" s="15"/>
      <c r="G17" s="15"/>
      <c r="H17" s="15"/>
      <c r="I17" s="15"/>
    </row>
    <row r="18" spans="4:9" x14ac:dyDescent="0.3">
      <c r="D18" s="15" t="s">
        <v>59</v>
      </c>
      <c r="E18" s="15"/>
      <c r="F18" s="15"/>
      <c r="G18" s="15"/>
      <c r="H18" s="15"/>
      <c r="I18" s="15"/>
    </row>
    <row r="19" spans="4:9" x14ac:dyDescent="0.3">
      <c r="D19" s="15" t="s">
        <v>60</v>
      </c>
      <c r="E19" s="15"/>
      <c r="F19" s="15"/>
      <c r="G19" s="15"/>
      <c r="H19" s="15"/>
      <c r="I19" s="15"/>
    </row>
    <row r="20" spans="4:9" x14ac:dyDescent="0.3">
      <c r="D20" s="15" t="s">
        <v>61</v>
      </c>
      <c r="E20" s="15"/>
      <c r="F20" s="15"/>
      <c r="G20" s="15"/>
      <c r="H20" s="15"/>
      <c r="I20" s="15"/>
    </row>
    <row r="21" spans="4:9" x14ac:dyDescent="0.3">
      <c r="D21" s="15" t="s">
        <v>62</v>
      </c>
      <c r="E21" s="15"/>
      <c r="F21" s="15"/>
      <c r="G21" s="15"/>
      <c r="H21" s="15"/>
      <c r="I21" s="15"/>
    </row>
    <row r="22" spans="4:9" x14ac:dyDescent="0.3">
      <c r="D22" s="15" t="s">
        <v>63</v>
      </c>
      <c r="E22" s="15"/>
      <c r="F22" s="15"/>
      <c r="G22" s="15"/>
      <c r="H22" s="15"/>
      <c r="I22" s="15"/>
    </row>
    <row r="23" spans="4:9" x14ac:dyDescent="0.3">
      <c r="D23" s="15" t="s">
        <v>64</v>
      </c>
      <c r="E23" s="15"/>
      <c r="F23" s="15"/>
      <c r="G23" s="23"/>
      <c r="H23" s="15"/>
      <c r="I23" s="15"/>
    </row>
    <row r="24" spans="4:9" x14ac:dyDescent="0.3">
      <c r="D24" s="15" t="s">
        <v>65</v>
      </c>
      <c r="E24" s="15"/>
      <c r="F24" s="15"/>
      <c r="G24" s="15"/>
      <c r="H24" s="15"/>
      <c r="I24" s="15"/>
    </row>
    <row r="25" spans="4:9" x14ac:dyDescent="0.3">
      <c r="D25" s="15" t="s">
        <v>66</v>
      </c>
      <c r="E25" s="15"/>
      <c r="F25" s="15"/>
      <c r="G25" s="15"/>
      <c r="H25" s="15"/>
      <c r="I25" s="15"/>
    </row>
    <row r="26" spans="4:9" x14ac:dyDescent="0.3">
      <c r="D26" s="15" t="s">
        <v>67</v>
      </c>
      <c r="E26" s="20"/>
      <c r="F26" s="15"/>
      <c r="G26" s="15"/>
      <c r="H26" s="23"/>
      <c r="I26" s="15"/>
    </row>
    <row r="27" spans="4:9" x14ac:dyDescent="0.3">
      <c r="D27" s="15" t="s">
        <v>68</v>
      </c>
      <c r="E27" s="15"/>
      <c r="F27" s="15"/>
      <c r="G27" s="15"/>
      <c r="H27" s="15"/>
      <c r="I27" s="15"/>
    </row>
    <row r="28" spans="4:9" x14ac:dyDescent="0.3">
      <c r="D28" s="15" t="s">
        <v>69</v>
      </c>
      <c r="E28" s="15"/>
      <c r="F28" s="15"/>
      <c r="G28" s="15"/>
      <c r="H28" s="15"/>
      <c r="I28" s="15"/>
    </row>
    <row r="29" spans="4:9" x14ac:dyDescent="0.3">
      <c r="D29" s="15" t="s">
        <v>70</v>
      </c>
      <c r="E29" s="15"/>
      <c r="F29" s="15"/>
      <c r="G29" s="15"/>
      <c r="H29" s="15"/>
      <c r="I29" s="15"/>
    </row>
    <row r="30" spans="4:9" x14ac:dyDescent="0.3">
      <c r="D30" s="15" t="s">
        <v>71</v>
      </c>
      <c r="E30" s="15"/>
      <c r="F30" s="15"/>
      <c r="G30" s="22"/>
      <c r="H30" s="15"/>
      <c r="I30" s="15"/>
    </row>
    <row r="31" spans="4:9" x14ac:dyDescent="0.3">
      <c r="D31" s="15" t="s">
        <v>72</v>
      </c>
      <c r="E31" s="15"/>
      <c r="F31" s="15"/>
      <c r="G31" s="22"/>
      <c r="H31" s="15"/>
      <c r="I31" s="15"/>
    </row>
    <row r="32" spans="4:9" x14ac:dyDescent="0.3">
      <c r="D32" s="15" t="s">
        <v>73</v>
      </c>
      <c r="E32" s="15"/>
      <c r="F32" s="15"/>
      <c r="G32" s="15"/>
      <c r="H32" s="15"/>
      <c r="I32" s="15"/>
    </row>
    <row r="33" spans="4:9" x14ac:dyDescent="0.3">
      <c r="D33" s="15" t="s">
        <v>74</v>
      </c>
      <c r="E33" s="15"/>
      <c r="F33" s="15"/>
      <c r="G33" s="15"/>
      <c r="H33" s="15"/>
      <c r="I33" s="15"/>
    </row>
    <row r="34" spans="4:9" x14ac:dyDescent="0.3">
      <c r="D34" s="15" t="s">
        <v>75</v>
      </c>
      <c r="E34" s="24"/>
      <c r="F34" s="24"/>
      <c r="G34" s="24"/>
      <c r="H34" s="24"/>
      <c r="I34" s="24"/>
    </row>
    <row r="35" spans="4:9" x14ac:dyDescent="0.3">
      <c r="D35" s="15" t="s">
        <v>76</v>
      </c>
      <c r="E35" s="24"/>
      <c r="F35" s="24"/>
      <c r="G35" s="24"/>
      <c r="H35" s="24"/>
      <c r="I35" s="24"/>
    </row>
    <row r="36" spans="4:9" x14ac:dyDescent="0.3">
      <c r="D36" s="15" t="s">
        <v>77</v>
      </c>
      <c r="E36" s="24"/>
      <c r="F36" s="24"/>
      <c r="G36" s="24"/>
      <c r="H36" s="24"/>
      <c r="I36" s="24"/>
    </row>
    <row r="37" spans="4:9" x14ac:dyDescent="0.3">
      <c r="D37" s="15" t="s">
        <v>78</v>
      </c>
      <c r="E37" s="24"/>
      <c r="F37" s="24"/>
      <c r="G37" s="24"/>
      <c r="H37" s="24"/>
      <c r="I37" s="24"/>
    </row>
    <row r="38" spans="4:9" x14ac:dyDescent="0.3">
      <c r="D38" s="15" t="s">
        <v>79</v>
      </c>
      <c r="E38" s="24"/>
      <c r="F38" s="24"/>
      <c r="G38" s="24"/>
      <c r="H38" s="24"/>
      <c r="I38" s="24"/>
    </row>
    <row r="39" spans="4:9" x14ac:dyDescent="0.3">
      <c r="D39" s="15" t="s">
        <v>80</v>
      </c>
      <c r="E39" s="24"/>
      <c r="F39" s="24"/>
      <c r="G39" s="24"/>
      <c r="H39" s="24"/>
      <c r="I39" s="24"/>
    </row>
    <row r="40" spans="4:9" x14ac:dyDescent="0.3">
      <c r="D40" s="15" t="s">
        <v>81</v>
      </c>
      <c r="E40" s="24"/>
      <c r="F40" s="24"/>
      <c r="G40" s="24"/>
      <c r="H40" s="24"/>
      <c r="I40" s="24"/>
    </row>
    <row r="41" spans="4:9" x14ac:dyDescent="0.3">
      <c r="D41" s="15" t="s">
        <v>82</v>
      </c>
      <c r="E41" s="24"/>
      <c r="F41" s="24"/>
      <c r="G41" s="24"/>
      <c r="H41" s="24"/>
      <c r="I41" s="24"/>
    </row>
    <row r="42" spans="4:9" x14ac:dyDescent="0.3">
      <c r="D42" s="15" t="s">
        <v>83</v>
      </c>
      <c r="E42" s="24"/>
      <c r="F42" s="24"/>
      <c r="G42" s="24"/>
      <c r="H42" s="24"/>
      <c r="I42" s="24"/>
    </row>
    <row r="43" spans="4:9" x14ac:dyDescent="0.3">
      <c r="D43" s="15" t="s">
        <v>84</v>
      </c>
      <c r="E43" s="24"/>
      <c r="F43" s="24"/>
      <c r="G43" s="24"/>
      <c r="H43" s="24"/>
      <c r="I43" s="24"/>
    </row>
    <row r="44" spans="4:9" x14ac:dyDescent="0.3">
      <c r="D44" s="15" t="s">
        <v>85</v>
      </c>
      <c r="E44" s="24"/>
      <c r="F44" s="24"/>
      <c r="G44" s="24"/>
      <c r="H44" s="24"/>
      <c r="I44" s="24"/>
    </row>
    <row r="45" spans="4:9" x14ac:dyDescent="0.3">
      <c r="D45" s="15" t="s">
        <v>86</v>
      </c>
      <c r="E45" s="24"/>
      <c r="F45" s="24"/>
      <c r="G45" s="24"/>
      <c r="H45" s="24"/>
      <c r="I45" s="24"/>
    </row>
    <row r="46" spans="4:9" x14ac:dyDescent="0.3">
      <c r="D46" s="15" t="s">
        <v>87</v>
      </c>
      <c r="E46" s="24"/>
      <c r="F46" s="24"/>
      <c r="G46" s="24"/>
      <c r="H46" s="24"/>
      <c r="I46" s="24"/>
    </row>
    <row r="47" spans="4:9" x14ac:dyDescent="0.3">
      <c r="D47" s="15" t="s">
        <v>88</v>
      </c>
      <c r="E47" s="24"/>
      <c r="F47" s="24"/>
      <c r="G47" s="24"/>
      <c r="H47" s="24"/>
      <c r="I47" s="24"/>
    </row>
    <row r="48" spans="4:9" x14ac:dyDescent="0.3">
      <c r="D48" s="15" t="s">
        <v>89</v>
      </c>
      <c r="E48" s="24"/>
      <c r="F48" s="24"/>
      <c r="G48" s="24"/>
      <c r="H48" s="24"/>
      <c r="I48" s="24"/>
    </row>
    <row r="49" spans="4:9" x14ac:dyDescent="0.3">
      <c r="D49" s="15" t="s">
        <v>90</v>
      </c>
      <c r="E49" s="24"/>
      <c r="F49" s="24"/>
      <c r="G49" s="24"/>
      <c r="H49" s="24"/>
      <c r="I49" s="24"/>
    </row>
    <row r="50" spans="4:9" x14ac:dyDescent="0.3">
      <c r="D50" s="15" t="s">
        <v>91</v>
      </c>
      <c r="E50" s="24"/>
      <c r="F50" s="24"/>
      <c r="G50" s="24"/>
      <c r="H50" s="24"/>
      <c r="I50" s="24"/>
    </row>
    <row r="51" spans="4:9" x14ac:dyDescent="0.3">
      <c r="D51" s="15" t="s">
        <v>92</v>
      </c>
      <c r="E51" s="24"/>
      <c r="F51" s="24"/>
      <c r="G51" s="24"/>
      <c r="H51" s="24"/>
      <c r="I51" s="24"/>
    </row>
    <row r="52" spans="4:9" x14ac:dyDescent="0.3">
      <c r="D52" s="15" t="s">
        <v>93</v>
      </c>
      <c r="E52" s="24"/>
      <c r="F52" s="24"/>
      <c r="G52" s="24"/>
      <c r="H52" s="24"/>
      <c r="I52" s="24"/>
    </row>
    <row r="53" spans="4:9" x14ac:dyDescent="0.3">
      <c r="D53" s="15" t="s">
        <v>94</v>
      </c>
      <c r="E53" s="24"/>
      <c r="F53" s="24"/>
      <c r="G53" s="24"/>
      <c r="H53" s="24"/>
      <c r="I53" s="24"/>
    </row>
    <row r="54" spans="4:9" x14ac:dyDescent="0.3">
      <c r="D54" s="15" t="s">
        <v>95</v>
      </c>
      <c r="E54" s="24"/>
      <c r="F54" s="24"/>
      <c r="G54" s="24"/>
      <c r="H54" s="24"/>
      <c r="I54" s="24"/>
    </row>
    <row r="55" spans="4:9" x14ac:dyDescent="0.3">
      <c r="D55" s="15" t="s">
        <v>96</v>
      </c>
      <c r="E55" s="24"/>
      <c r="F55" s="24"/>
      <c r="G55" s="24"/>
      <c r="H55" s="24"/>
      <c r="I55" s="24"/>
    </row>
    <row r="56" spans="4:9" x14ac:dyDescent="0.3">
      <c r="D56" s="15" t="s">
        <v>97</v>
      </c>
      <c r="E56" s="24"/>
      <c r="F56" s="24"/>
      <c r="G56" s="24"/>
      <c r="H56" s="24"/>
      <c r="I56" s="24"/>
    </row>
    <row r="57" spans="4:9" x14ac:dyDescent="0.3">
      <c r="D57" s="15" t="s">
        <v>98</v>
      </c>
      <c r="E57" s="24"/>
      <c r="F57" s="24"/>
      <c r="G57" s="24"/>
      <c r="H57" s="24"/>
      <c r="I57" s="24"/>
    </row>
    <row r="58" spans="4:9" x14ac:dyDescent="0.3">
      <c r="D58" s="15" t="s">
        <v>99</v>
      </c>
      <c r="E58" s="24"/>
      <c r="F58" s="24"/>
      <c r="G58" s="24"/>
      <c r="H58" s="24"/>
      <c r="I58" s="24"/>
    </row>
    <row r="59" spans="4:9" x14ac:dyDescent="0.3">
      <c r="D59" s="15" t="s">
        <v>100</v>
      </c>
      <c r="E59" s="24"/>
      <c r="F59" s="24"/>
      <c r="G59" s="24"/>
      <c r="H59" s="24"/>
      <c r="I59" s="24"/>
    </row>
    <row r="60" spans="4:9" x14ac:dyDescent="0.3">
      <c r="D60" s="15" t="s">
        <v>101</v>
      </c>
      <c r="E60" s="24"/>
      <c r="F60" s="24"/>
      <c r="G60" s="24"/>
      <c r="H60" s="24"/>
      <c r="I60" s="24"/>
    </row>
    <row r="61" spans="4:9" x14ac:dyDescent="0.3">
      <c r="D61" s="15" t="s">
        <v>102</v>
      </c>
      <c r="E61" s="24"/>
      <c r="F61" s="24"/>
      <c r="G61" s="24"/>
      <c r="H61" s="24"/>
      <c r="I61" s="24"/>
    </row>
    <row r="62" spans="4:9" x14ac:dyDescent="0.3">
      <c r="D62" s="15" t="s">
        <v>103</v>
      </c>
      <c r="E62" s="24"/>
      <c r="F62" s="24"/>
      <c r="G62" s="24"/>
      <c r="H62" s="24"/>
      <c r="I62" s="24"/>
    </row>
    <row r="63" spans="4:9" x14ac:dyDescent="0.3">
      <c r="D63" s="15" t="s">
        <v>104</v>
      </c>
      <c r="E63" s="24"/>
      <c r="F63" s="24"/>
      <c r="G63" s="24"/>
      <c r="H63" s="24"/>
      <c r="I63" s="24"/>
    </row>
    <row r="64" spans="4:9" x14ac:dyDescent="0.3">
      <c r="D64" s="15" t="s">
        <v>105</v>
      </c>
      <c r="E64" s="24"/>
      <c r="F64" s="24"/>
      <c r="G64" s="24"/>
      <c r="H64" s="24"/>
      <c r="I64" s="24"/>
    </row>
    <row r="65" spans="4:9" x14ac:dyDescent="0.3">
      <c r="D65" s="15" t="s">
        <v>106</v>
      </c>
      <c r="E65" s="24"/>
      <c r="F65" s="24"/>
      <c r="G65" s="24"/>
      <c r="H65" s="24"/>
      <c r="I65" s="24"/>
    </row>
    <row r="66" spans="4:9" x14ac:dyDescent="0.3">
      <c r="D66" s="15" t="s">
        <v>107</v>
      </c>
      <c r="E66" s="24"/>
      <c r="F66" s="24"/>
      <c r="G66" s="24"/>
      <c r="H66" s="24"/>
      <c r="I66" s="24"/>
    </row>
    <row r="67" spans="4:9" x14ac:dyDescent="0.3">
      <c r="D67" s="15" t="s">
        <v>108</v>
      </c>
      <c r="E67" s="24"/>
      <c r="F67" s="24"/>
      <c r="G67" s="24"/>
      <c r="H67" s="24"/>
      <c r="I67" s="24"/>
    </row>
    <row r="68" spans="4:9" x14ac:dyDescent="0.3">
      <c r="D68" s="15" t="s">
        <v>109</v>
      </c>
      <c r="E68" s="24"/>
      <c r="F68" s="24"/>
      <c r="G68" s="24"/>
      <c r="H68" s="24"/>
      <c r="I68" s="24"/>
    </row>
    <row r="69" spans="4:9" x14ac:dyDescent="0.3">
      <c r="D69" s="15" t="s">
        <v>110</v>
      </c>
      <c r="E69" s="24"/>
      <c r="F69" s="24"/>
      <c r="G69" s="24"/>
      <c r="H69" s="24"/>
      <c r="I69" s="24"/>
    </row>
    <row r="70" spans="4:9" x14ac:dyDescent="0.3">
      <c r="D70" s="15" t="s">
        <v>111</v>
      </c>
      <c r="E70" s="24"/>
      <c r="F70" s="24"/>
      <c r="G70" s="24"/>
      <c r="H70" s="24"/>
      <c r="I70" s="24"/>
    </row>
    <row r="71" spans="4:9" x14ac:dyDescent="0.3">
      <c r="D71" s="15" t="s">
        <v>112</v>
      </c>
      <c r="E71" s="24"/>
      <c r="F71" s="24"/>
      <c r="G71" s="24"/>
      <c r="H71" s="24"/>
      <c r="I71" s="24"/>
    </row>
    <row r="72" spans="4:9" x14ac:dyDescent="0.3">
      <c r="D72" s="15" t="s">
        <v>113</v>
      </c>
      <c r="E72" s="24"/>
      <c r="F72" s="24"/>
      <c r="G72" s="24"/>
      <c r="H72" s="24"/>
      <c r="I72" s="24"/>
    </row>
    <row r="73" spans="4:9" x14ac:dyDescent="0.3">
      <c r="D73" s="15" t="s">
        <v>114</v>
      </c>
      <c r="E73" s="24"/>
      <c r="F73" s="24"/>
      <c r="G73" s="24"/>
      <c r="H73" s="24"/>
      <c r="I73" s="24"/>
    </row>
    <row r="74" spans="4:9" x14ac:dyDescent="0.3">
      <c r="D74" s="15" t="s">
        <v>115</v>
      </c>
      <c r="E74" s="24"/>
      <c r="F74" s="24"/>
      <c r="G74" s="24"/>
      <c r="H74" s="24"/>
      <c r="I74" s="24"/>
    </row>
    <row r="75" spans="4:9" x14ac:dyDescent="0.3">
      <c r="D75" s="15" t="s">
        <v>116</v>
      </c>
      <c r="E75" s="24"/>
      <c r="F75" s="24"/>
      <c r="G75" s="24"/>
      <c r="H75" s="24"/>
      <c r="I75" s="24"/>
    </row>
    <row r="76" spans="4:9" x14ac:dyDescent="0.3">
      <c r="D76" s="15" t="s">
        <v>117</v>
      </c>
      <c r="E76" s="24"/>
      <c r="F76" s="24"/>
      <c r="G76" s="24"/>
      <c r="H76" s="24"/>
      <c r="I76" s="24"/>
    </row>
    <row r="77" spans="4:9" x14ac:dyDescent="0.3">
      <c r="D77" s="15" t="s">
        <v>118</v>
      </c>
      <c r="E77" s="24"/>
      <c r="F77" s="24"/>
      <c r="G77" s="24"/>
      <c r="H77" s="24"/>
      <c r="I77" s="24"/>
    </row>
    <row r="78" spans="4:9" x14ac:dyDescent="0.3">
      <c r="D78" s="15" t="s">
        <v>119</v>
      </c>
      <c r="E78" s="24"/>
      <c r="F78" s="24"/>
      <c r="G78" s="24"/>
      <c r="H78" s="24"/>
      <c r="I78" s="24"/>
    </row>
    <row r="79" spans="4:9" x14ac:dyDescent="0.3">
      <c r="D79" s="15" t="s">
        <v>120</v>
      </c>
      <c r="E79" s="24"/>
      <c r="F79" s="24"/>
      <c r="G79" s="24"/>
      <c r="H79" s="24"/>
      <c r="I79" s="24"/>
    </row>
    <row r="80" spans="4:9" x14ac:dyDescent="0.3">
      <c r="D80" s="15" t="s">
        <v>121</v>
      </c>
      <c r="E80" s="24"/>
      <c r="F80" s="24"/>
      <c r="G80" s="24"/>
      <c r="H80" s="24"/>
      <c r="I80" s="24"/>
    </row>
    <row r="81" spans="4:9" x14ac:dyDescent="0.3">
      <c r="D81" s="15" t="s">
        <v>122</v>
      </c>
      <c r="E81" s="24"/>
      <c r="F81" s="24"/>
      <c r="G81" s="24"/>
      <c r="H81" s="24"/>
      <c r="I81" s="24"/>
    </row>
    <row r="82" spans="4:9" x14ac:dyDescent="0.3">
      <c r="D82" s="15" t="s">
        <v>123</v>
      </c>
      <c r="E82" s="24"/>
      <c r="F82" s="24"/>
      <c r="G82" s="24"/>
      <c r="H82" s="24"/>
      <c r="I82" s="24"/>
    </row>
    <row r="83" spans="4:9" x14ac:dyDescent="0.3">
      <c r="D83" s="15" t="s">
        <v>124</v>
      </c>
      <c r="E83" s="24"/>
      <c r="F83" s="24"/>
      <c r="G83" s="24"/>
      <c r="H83" s="24"/>
      <c r="I83" s="24"/>
    </row>
    <row r="84" spans="4:9" x14ac:dyDescent="0.3">
      <c r="D84" s="15" t="s">
        <v>125</v>
      </c>
      <c r="E84" s="24"/>
      <c r="F84" s="24"/>
      <c r="G84" s="24"/>
      <c r="H84" s="24"/>
      <c r="I84" s="24"/>
    </row>
    <row r="85" spans="4:9" x14ac:dyDescent="0.3">
      <c r="D85" s="15" t="s">
        <v>126</v>
      </c>
      <c r="E85" s="24"/>
      <c r="F85" s="24"/>
      <c r="G85" s="24"/>
      <c r="H85" s="24"/>
      <c r="I85" s="24"/>
    </row>
    <row r="86" spans="4:9" x14ac:dyDescent="0.3">
      <c r="D86" s="15" t="s">
        <v>127</v>
      </c>
      <c r="E86" s="24"/>
      <c r="F86" s="24"/>
      <c r="G86" s="24"/>
      <c r="H86" s="24"/>
      <c r="I86" s="24"/>
    </row>
    <row r="87" spans="4:9" x14ac:dyDescent="0.3">
      <c r="D87" s="15" t="s">
        <v>128</v>
      </c>
      <c r="E87" s="24"/>
      <c r="F87" s="24"/>
      <c r="G87" s="24"/>
      <c r="H87" s="24"/>
      <c r="I87" s="24"/>
    </row>
    <row r="88" spans="4:9" x14ac:dyDescent="0.3">
      <c r="D88" s="15" t="s">
        <v>129</v>
      </c>
      <c r="E88" s="24"/>
      <c r="F88" s="24"/>
      <c r="G88" s="24"/>
      <c r="H88" s="24"/>
      <c r="I88" s="24"/>
    </row>
    <row r="89" spans="4:9" x14ac:dyDescent="0.3">
      <c r="D89" s="15" t="s">
        <v>130</v>
      </c>
      <c r="E89" s="24"/>
      <c r="F89" s="24"/>
      <c r="G89" s="24"/>
      <c r="H89" s="24"/>
      <c r="I89" s="24"/>
    </row>
    <row r="90" spans="4:9" x14ac:dyDescent="0.3">
      <c r="D90" s="15" t="s">
        <v>131</v>
      </c>
      <c r="E90" s="24"/>
      <c r="F90" s="24"/>
      <c r="G90" s="24"/>
      <c r="H90" s="24"/>
      <c r="I90" s="24"/>
    </row>
    <row r="91" spans="4:9" x14ac:dyDescent="0.3">
      <c r="D91" s="15" t="s">
        <v>132</v>
      </c>
      <c r="E91" s="24"/>
      <c r="F91" s="24"/>
      <c r="G91" s="24"/>
      <c r="H91" s="24"/>
      <c r="I91" s="24"/>
    </row>
    <row r="92" spans="4:9" x14ac:dyDescent="0.3">
      <c r="D92" s="15" t="s">
        <v>133</v>
      </c>
      <c r="E92" s="24"/>
      <c r="F92" s="24"/>
      <c r="G92" s="24"/>
      <c r="H92" s="24"/>
      <c r="I92" s="24"/>
    </row>
    <row r="93" spans="4:9" x14ac:dyDescent="0.3">
      <c r="D93" s="15" t="s">
        <v>134</v>
      </c>
      <c r="E93" s="24"/>
      <c r="F93" s="24"/>
      <c r="G93" s="24"/>
      <c r="H93" s="24"/>
      <c r="I93" s="24"/>
    </row>
    <row r="94" spans="4:9" x14ac:dyDescent="0.3">
      <c r="D94" s="15" t="s">
        <v>135</v>
      </c>
      <c r="E94" s="24"/>
      <c r="F94" s="24"/>
      <c r="G94" s="24"/>
      <c r="H94" s="24"/>
      <c r="I94" s="24"/>
    </row>
    <row r="95" spans="4:9" x14ac:dyDescent="0.3">
      <c r="D95" s="15" t="s">
        <v>136</v>
      </c>
      <c r="E95" s="24"/>
      <c r="F95" s="24"/>
      <c r="G95" s="24"/>
      <c r="H95" s="24"/>
      <c r="I95" s="24"/>
    </row>
    <row r="96" spans="4:9" x14ac:dyDescent="0.3">
      <c r="D96" s="15" t="s">
        <v>137</v>
      </c>
      <c r="E96" s="24"/>
      <c r="F96" s="24"/>
      <c r="G96" s="24"/>
      <c r="H96" s="24"/>
      <c r="I96" s="24"/>
    </row>
    <row r="97" spans="4:9" x14ac:dyDescent="0.3">
      <c r="D97" s="15" t="s">
        <v>144</v>
      </c>
      <c r="E97" s="24"/>
      <c r="F97" s="24"/>
      <c r="G97" s="24"/>
      <c r="H97" s="24"/>
      <c r="I97" s="2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Nest_turtle</vt:lpstr>
      <vt:lpstr>Nest_2</vt:lpstr>
      <vt:lpstr>Nest_4</vt:lpstr>
      <vt:lpstr>Nest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Cintia Miranda</dc:creator>
  <cp:lastModifiedBy>Victoria Quennessen</cp:lastModifiedBy>
  <dcterms:created xsi:type="dcterms:W3CDTF">2021-11-29T19:37:54Z</dcterms:created>
  <dcterms:modified xsi:type="dcterms:W3CDTF">2022-02-13T00:50:15Z</dcterms:modified>
</cp:coreProperties>
</file>