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vique\Dropbox\NSF_IOS_2019_2020_FDN\Database\Database_season 3\"/>
    </mc:Choice>
  </mc:AlternateContent>
  <xr:revisionPtr revIDLastSave="0" documentId="13_ncr:1_{39FF94B9-061C-48CF-BA78-D09A313C7D47}" xr6:coauthVersionLast="47" xr6:coauthVersionMax="47" xr10:uidLastSave="{00000000-0000-0000-0000-000000000000}"/>
  <bookViews>
    <workbookView xWindow="-108" yWindow="-108" windowWidth="23256" windowHeight="12576" xr2:uid="{00000000-000D-0000-FFFF-FFFF00000000}"/>
  </bookViews>
  <sheets>
    <sheet name="Nest_turtle" sheetId="1" r:id="rId1"/>
    <sheet name="Nest_2" sheetId="4" r:id="rId2"/>
    <sheet name="Nest_3" sheetId="3" r:id="rId3"/>
    <sheet name="Nest_4" sheetId="5" r:id="rId4"/>
    <sheet name="Nest_5" sheetId="6" r:id="rId5"/>
    <sheet name="Nest_6" sheetId="2" r:id="rId6"/>
    <sheet name="Nest_7" sheetId="7" r:id="rId7"/>
    <sheet name="Nest_9" sheetId="11" r:id="rId8"/>
    <sheet name="Nest_10" sheetId="10" r:id="rId9"/>
    <sheet name="Nest_11" sheetId="12" r:id="rId10"/>
    <sheet name="Nest_12" sheetId="13" r:id="rId11"/>
    <sheet name="Nest_13" sheetId="14" r:id="rId12"/>
    <sheet name="Nest_14" sheetId="15" r:id="rId13"/>
    <sheet name="Nest_15" sheetId="9" r:id="rId14"/>
    <sheet name="Nest_16" sheetId="17" r:id="rId15"/>
    <sheet name="Nest_17" sheetId="16" r:id="rId16"/>
    <sheet name="Nest_18" sheetId="19" r:id="rId17"/>
    <sheet name="Nest_20" sheetId="20" r:id="rId18"/>
    <sheet name="Nest_23" sheetId="22" r:id="rId19"/>
    <sheet name="Nest_24" sheetId="21" r:id="rId20"/>
    <sheet name="Nest_27" sheetId="23" r:id="rId21"/>
    <sheet name="Nest_29" sheetId="25" r:id="rId22"/>
    <sheet name="Nest_31" sheetId="18" r:id="rId23"/>
    <sheet name="Nest_33" sheetId="26" r:id="rId24"/>
    <sheet name="Nest_35" sheetId="28" r:id="rId25"/>
    <sheet name="Nest_34" sheetId="31" r:id="rId26"/>
    <sheet name="Nest_37" sheetId="27" r:id="rId27"/>
    <sheet name="Nest_40" sheetId="30" r:id="rId28"/>
    <sheet name="Nest_41" sheetId="24" r:id="rId29"/>
    <sheet name="Nest_42" sheetId="32" r:id="rId30"/>
    <sheet name="Nest_43" sheetId="33" r:id="rId31"/>
    <sheet name="Nest_44" sheetId="47" r:id="rId32"/>
    <sheet name="Nest_45" sheetId="39" r:id="rId33"/>
    <sheet name="Nest_46" sheetId="29" r:id="rId34"/>
    <sheet name="Nest_47" sheetId="40" r:id="rId35"/>
    <sheet name="Nest_49" sheetId="34" r:id="rId36"/>
    <sheet name="Nest_51" sheetId="41" r:id="rId37"/>
    <sheet name="Nest_52" sheetId="42" r:id="rId38"/>
    <sheet name="Nest_53" sheetId="36" r:id="rId39"/>
    <sheet name="Nest_54" sheetId="38" r:id="rId40"/>
    <sheet name="Nest_55" sheetId="37" r:id="rId41"/>
    <sheet name="Nest_60" sheetId="49" r:id="rId42"/>
    <sheet name="Nest_63" sheetId="35" r:id="rId43"/>
    <sheet name="Nest_64" sheetId="44" r:id="rId44"/>
    <sheet name="Nest_66" sheetId="45" r:id="rId45"/>
    <sheet name="Nest_68" sheetId="46" r:id="rId46"/>
    <sheet name="Nest_72" sheetId="48" r:id="rId47"/>
    <sheet name="Nest_74" sheetId="50" r:id="rId48"/>
    <sheet name="Nest_75" sheetId="43" r:id="rId49"/>
    <sheet name="Nest_77" sheetId="52" r:id="rId50"/>
    <sheet name="Nest_83" sheetId="54" r:id="rId51"/>
    <sheet name="Nest_84" sheetId="57" r:id="rId52"/>
    <sheet name="Nest_85" sheetId="55" r:id="rId53"/>
    <sheet name="Nest_87" sheetId="53" r:id="rId54"/>
    <sheet name="Nest_89" sheetId="58" r:id="rId55"/>
    <sheet name="Nest_90" sheetId="56" r:id="rId56"/>
    <sheet name="Nest_91" sheetId="63" r:id="rId57"/>
    <sheet name="Nest_93" sheetId="51" r:id="rId58"/>
    <sheet name="Nest_94" sheetId="61" r:id="rId59"/>
    <sheet name="Nest_96" sheetId="64" r:id="rId60"/>
    <sheet name="Nest_101" sheetId="66" r:id="rId61"/>
    <sheet name="Nest_102" sheetId="65" r:id="rId62"/>
    <sheet name="Nest_103" sheetId="68" r:id="rId63"/>
    <sheet name="Nest_104" sheetId="67" r:id="rId64"/>
    <sheet name="Nest_113" sheetId="69" r:id="rId65"/>
    <sheet name="Nest_114" sheetId="70" r:id="rId66"/>
    <sheet name="Nest_117" sheetId="73" r:id="rId67"/>
    <sheet name="Nest_119" sheetId="74" r:id="rId68"/>
    <sheet name="Nest_121" sheetId="76" r:id="rId69"/>
    <sheet name="Nest_124" sheetId="79" r:id="rId70"/>
    <sheet name="Nest_125" sheetId="80" r:id="rId71"/>
    <sheet name="Nest_126" sheetId="77" r:id="rId72"/>
    <sheet name="Nest_128" sheetId="78" r:id="rId73"/>
    <sheet name="Nest_131" sheetId="81" r:id="rId74"/>
    <sheet name="Nest_135" sheetId="92" r:id="rId75"/>
    <sheet name="Nest_136" sheetId="99" r:id="rId76"/>
    <sheet name="Nest_137" sheetId="84" r:id="rId77"/>
    <sheet name="Nest_139" sheetId="83" r:id="rId78"/>
    <sheet name="Nest_140" sheetId="91" r:id="rId79"/>
    <sheet name="Nest_142" sheetId="100" r:id="rId80"/>
    <sheet name="Nest_144" sheetId="82" r:id="rId81"/>
    <sheet name="Nest_146" sheetId="89" r:id="rId82"/>
    <sheet name="Nest_147" sheetId="90" r:id="rId83"/>
    <sheet name="Nest_148" sheetId="105" r:id="rId84"/>
    <sheet name="Nest_149" sheetId="85" r:id="rId85"/>
    <sheet name="Nest_150" sheetId="88" r:id="rId86"/>
    <sheet name="Nest_151" sheetId="86" r:id="rId87"/>
    <sheet name="Nest_152" sheetId="98" r:id="rId88"/>
    <sheet name="Nest_153" sheetId="95" r:id="rId89"/>
    <sheet name="Nest_155" sheetId="87" r:id="rId90"/>
    <sheet name="Nest_156" sheetId="96" r:id="rId91"/>
    <sheet name="Nest_157" sheetId="101" r:id="rId92"/>
    <sheet name="Nest_159" sheetId="94" r:id="rId93"/>
    <sheet name="Nest_160" sheetId="102" r:id="rId94"/>
    <sheet name="Nest_161" sheetId="110" r:id="rId95"/>
    <sheet name="Nest_163" sheetId="108" r:id="rId96"/>
    <sheet name="Nest_165" sheetId="111" r:id="rId97"/>
    <sheet name="Nest_169" sheetId="104" r:id="rId98"/>
    <sheet name="Nest_170" sheetId="103" r:id="rId99"/>
    <sheet name="Nest_171" sheetId="109" r:id="rId100"/>
    <sheet name="Nest_172" sheetId="106" r:id="rId101"/>
    <sheet name="Nest_173" sheetId="107" r:id="rId102"/>
    <sheet name="Nest_174" sheetId="112" r:id="rId103"/>
    <sheet name="Nest_176" sheetId="113" r:id="rId104"/>
    <sheet name="Nest_178" sheetId="117" r:id="rId105"/>
    <sheet name="Nest_180" sheetId="115" r:id="rId106"/>
    <sheet name="Nest_184" sheetId="114" r:id="rId107"/>
    <sheet name="Nest_188" sheetId="120" r:id="rId108"/>
    <sheet name="Nest_189" sheetId="118" r:id="rId109"/>
    <sheet name="Nest_191" sheetId="119" r:id="rId110"/>
    <sheet name="Nest_194" sheetId="124" r:id="rId111"/>
    <sheet name="Nest_197" sheetId="123" r:id="rId112"/>
    <sheet name="Nest_200" sheetId="121" r:id="rId113"/>
    <sheet name="Nest_201" sheetId="122" r:id="rId114"/>
    <sheet name="Blank" sheetId="60" r:id="rId115"/>
  </sheets>
  <definedNames>
    <definedName name="_xlnm._FilterDatabase" localSheetId="0" hidden="1">Nest_turtle!$N$1:$N$506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O407" i="1" l="1"/>
  <c r="AN407" i="1"/>
  <c r="AO412" i="1"/>
  <c r="AN412" i="1"/>
  <c r="AO411" i="1"/>
  <c r="AN411" i="1"/>
  <c r="AO410" i="1"/>
  <c r="AN410" i="1"/>
  <c r="AO406" i="1"/>
  <c r="AN406" i="1"/>
  <c r="AO405" i="1"/>
  <c r="AN405" i="1"/>
  <c r="AO402" i="1"/>
  <c r="AN402" i="1"/>
  <c r="AN3" i="1"/>
  <c r="AN6" i="1"/>
  <c r="AN8" i="1"/>
  <c r="AN9" i="1"/>
  <c r="AN10" i="1"/>
  <c r="AN15" i="1"/>
  <c r="AN19" i="1"/>
  <c r="AN22" i="1"/>
  <c r="AN23" i="1"/>
  <c r="AN27" i="1"/>
  <c r="AN272" i="1"/>
  <c r="AN269" i="1"/>
  <c r="AN265" i="1"/>
  <c r="AN264" i="1"/>
  <c r="AN262" i="1"/>
  <c r="AN261" i="1"/>
  <c r="AN260" i="1"/>
  <c r="AN259" i="1"/>
  <c r="AN258" i="1"/>
  <c r="AN254" i="1"/>
  <c r="AN222" i="1"/>
  <c r="AN204" i="1"/>
  <c r="AN202" i="1"/>
  <c r="AN159" i="1"/>
  <c r="AN158" i="1"/>
  <c r="AN156" i="1"/>
  <c r="AN150" i="1"/>
  <c r="AN148" i="1"/>
  <c r="AN147" i="1"/>
  <c r="AN128" i="1"/>
  <c r="AN123" i="1"/>
  <c r="AN60" i="1"/>
  <c r="AO183" i="1"/>
  <c r="AN178" i="1"/>
  <c r="AN195" i="1"/>
  <c r="AN194" i="1"/>
  <c r="AN193" i="1"/>
  <c r="AN187" i="1"/>
  <c r="AN184" i="1"/>
  <c r="AN183" i="1"/>
  <c r="AO258" i="1" l="1"/>
  <c r="AO401" i="1"/>
  <c r="AN401" i="1"/>
  <c r="AN400" i="1"/>
  <c r="AO400" i="1"/>
  <c r="AO398" i="1"/>
  <c r="AN398" i="1"/>
  <c r="AO58" i="1"/>
  <c r="AO9" i="1"/>
  <c r="AO399" i="1"/>
  <c r="AN399" i="1"/>
  <c r="AO393" i="1"/>
  <c r="AN393" i="1"/>
  <c r="AO396" i="1"/>
  <c r="AN396" i="1"/>
  <c r="AO395" i="1"/>
  <c r="AO390" i="1"/>
  <c r="AN390" i="1"/>
  <c r="AO382" i="1"/>
  <c r="AN382" i="1"/>
  <c r="AO380" i="1"/>
  <c r="AN380" i="1"/>
  <c r="AO379" i="1"/>
  <c r="AN379" i="1"/>
  <c r="AO377" i="1"/>
  <c r="AN377" i="1"/>
  <c r="AO374" i="1"/>
  <c r="AN374" i="1"/>
  <c r="AO368" i="1"/>
  <c r="AN368" i="1"/>
  <c r="AO381" i="1"/>
  <c r="AN381" i="1"/>
  <c r="AO360" i="1"/>
  <c r="AN360" i="1"/>
  <c r="AO389" i="1"/>
  <c r="AN389" i="1"/>
  <c r="AO362" i="1"/>
  <c r="AN362" i="1"/>
  <c r="AO366" i="1"/>
  <c r="AN366" i="1"/>
  <c r="AO353" i="1"/>
  <c r="AN353" i="1"/>
  <c r="AO352" i="1"/>
  <c r="AN352" i="1"/>
  <c r="AO355" i="1"/>
  <c r="AN355" i="1"/>
  <c r="AN346" i="1"/>
  <c r="AO346" i="1"/>
  <c r="AO358" i="1" l="1"/>
  <c r="AN358" i="1"/>
  <c r="AO345" i="1"/>
  <c r="AN345" i="1"/>
  <c r="AO350" i="1"/>
  <c r="AN350" i="1"/>
  <c r="AO351" i="1"/>
  <c r="AN351" i="1"/>
  <c r="AO328" i="1"/>
  <c r="AN328" i="1"/>
  <c r="AO347" i="1"/>
  <c r="AN347" i="1"/>
  <c r="AN344" i="1"/>
  <c r="AO344" i="1"/>
  <c r="AO333" i="1"/>
  <c r="AN333" i="1"/>
  <c r="AO348" i="1"/>
  <c r="AN348" i="1"/>
  <c r="AO339" i="1"/>
  <c r="AN339" i="1"/>
  <c r="AO341" i="1"/>
  <c r="AN341" i="1"/>
  <c r="AO325" i="1"/>
  <c r="AN325" i="1"/>
  <c r="AN323" i="1" l="1"/>
  <c r="AK323" i="1"/>
  <c r="AO323" i="1" s="1"/>
  <c r="AO343" i="1"/>
  <c r="AN343" i="1"/>
  <c r="AN324" i="1"/>
  <c r="AO324" i="1"/>
  <c r="AN332" i="1"/>
  <c r="AN330" i="1"/>
  <c r="AN316" i="1"/>
  <c r="AO330" i="1"/>
  <c r="AO316" i="1"/>
  <c r="AO332" i="1"/>
  <c r="AN340" i="1"/>
  <c r="AN338" i="1"/>
  <c r="AO338" i="1" l="1"/>
  <c r="AO340" i="1"/>
  <c r="AO289" i="1"/>
  <c r="AN289" i="1"/>
  <c r="AN285" i="1" l="1"/>
  <c r="AN286" i="1"/>
  <c r="AN315" i="1"/>
  <c r="AN314" i="1"/>
  <c r="AN312" i="1"/>
  <c r="AN311" i="1"/>
  <c r="AO299" i="1"/>
  <c r="AN299" i="1"/>
  <c r="AN253" i="1"/>
  <c r="AO306" i="1" l="1"/>
  <c r="AN306" i="1"/>
  <c r="AN304" i="1"/>
  <c r="AO301" i="1"/>
  <c r="AN301" i="1"/>
  <c r="AO303" i="1"/>
  <c r="AN303" i="1"/>
  <c r="AN298" i="1"/>
  <c r="AN295" i="1"/>
  <c r="AN294" i="1"/>
  <c r="AN293" i="1"/>
  <c r="AN290" i="1"/>
  <c r="AO311" i="1" l="1"/>
  <c r="AO315" i="1"/>
  <c r="B10" i="96"/>
  <c r="B10" i="94"/>
  <c r="AO276" i="1"/>
  <c r="AO285" i="1"/>
  <c r="AK312" i="1"/>
  <c r="AO312" i="1" s="1"/>
  <c r="AO314" i="1"/>
  <c r="AO293" i="1"/>
  <c r="AO279" i="1" l="1"/>
  <c r="AN279" i="1"/>
  <c r="AO304" i="1"/>
  <c r="AK298" i="1"/>
  <c r="AO298" i="1" s="1"/>
  <c r="AO294" i="1"/>
  <c r="AO297" i="1"/>
  <c r="AO290" i="1"/>
  <c r="AN287" i="1"/>
  <c r="AK287" i="1"/>
  <c r="AO287" i="1" s="1"/>
  <c r="AK295" i="1"/>
  <c r="AO295" i="1" s="1"/>
  <c r="AK286" i="1"/>
  <c r="AO286" i="1" s="1"/>
  <c r="AN281" i="1"/>
  <c r="AK281" i="1"/>
  <c r="AO281" i="1" s="1"/>
  <c r="AK280" i="1" l="1"/>
  <c r="AO280" i="1" s="1"/>
  <c r="AO284" i="1"/>
  <c r="AO283" i="1"/>
  <c r="AN284" i="1"/>
  <c r="AN283" i="1"/>
  <c r="AK261" i="1"/>
  <c r="AO278" i="1" l="1"/>
  <c r="AN278" i="1"/>
  <c r="AO272" i="1"/>
  <c r="AN280" i="1" l="1"/>
  <c r="AO261" i="1"/>
  <c r="AO265" i="1"/>
  <c r="AK269" i="1"/>
  <c r="AO269" i="1" s="1"/>
  <c r="AO288" i="1" l="1"/>
  <c r="AN288" i="1"/>
  <c r="AO264" i="1"/>
  <c r="AO254" i="1" l="1"/>
  <c r="AO260" i="1"/>
  <c r="AO259" i="1" l="1"/>
  <c r="AO262" i="1"/>
  <c r="AO253" i="1"/>
  <c r="AK249" i="1"/>
  <c r="AO249" i="1" s="1"/>
  <c r="AN249" i="1"/>
  <c r="AN248" i="1"/>
  <c r="AN244" i="1"/>
  <c r="AK248" i="1"/>
  <c r="AO248" i="1" s="1"/>
  <c r="AK244" i="1" l="1"/>
  <c r="AO244" i="1" s="1"/>
  <c r="AN233" i="1"/>
  <c r="AN234" i="1"/>
  <c r="AN235" i="1"/>
  <c r="AN236" i="1"/>
  <c r="AN243" i="1"/>
  <c r="AN240" i="1"/>
  <c r="AN239" i="1"/>
  <c r="AO230" i="1"/>
  <c r="AK236" i="1"/>
  <c r="AO236" i="1" s="1"/>
  <c r="AO223" i="1"/>
  <c r="AO240" i="1"/>
  <c r="AO235" i="1"/>
  <c r="AO234" i="1"/>
  <c r="AN238" i="1"/>
  <c r="AK238" i="1"/>
  <c r="AO238" i="1" s="1"/>
  <c r="AO233" i="1" l="1"/>
  <c r="AN232" i="1"/>
  <c r="AN229" i="1"/>
  <c r="AK232" i="1"/>
  <c r="AO232" i="1" s="1"/>
  <c r="AO243" i="1"/>
  <c r="AO239" i="1"/>
  <c r="AK27" i="1"/>
  <c r="AO63" i="1"/>
  <c r="AN63" i="1"/>
  <c r="AO216" i="1"/>
  <c r="AN216" i="1"/>
  <c r="AO229" i="1"/>
  <c r="AO214" i="1"/>
  <c r="AO215" i="1"/>
  <c r="AN214" i="1"/>
  <c r="AN215" i="1"/>
  <c r="AO208" i="1"/>
  <c r="AN208" i="1"/>
  <c r="AO225" i="1"/>
  <c r="AN225" i="1"/>
  <c r="AO205" i="1"/>
  <c r="AN211" i="1"/>
  <c r="AN205" i="1"/>
  <c r="AK211" i="1"/>
  <c r="AO211" i="1" s="1"/>
  <c r="AO212" i="1"/>
  <c r="AO213" i="1"/>
  <c r="AN212" i="1"/>
  <c r="AN213" i="1"/>
  <c r="AK202" i="1" l="1"/>
  <c r="AO202" i="1" s="1"/>
  <c r="AK194" i="1"/>
  <c r="AO194" i="1" s="1"/>
  <c r="AO204" i="1"/>
  <c r="AO222" i="1"/>
  <c r="AO195" i="1" l="1"/>
  <c r="AO198" i="1"/>
  <c r="AN198" i="1"/>
  <c r="AO145" i="1"/>
  <c r="AO193" i="1" l="1"/>
  <c r="AN188" i="1"/>
  <c r="AO188" i="1"/>
  <c r="AO187" i="1"/>
  <c r="AN176" i="1"/>
  <c r="AO176" i="1"/>
  <c r="AN175" i="1"/>
  <c r="AK175" i="1"/>
  <c r="AO175" i="1" s="1"/>
  <c r="AK161" i="1"/>
  <c r="AO161" i="1" s="1"/>
  <c r="AO159" i="1"/>
  <c r="AN161" i="1"/>
  <c r="AN142" i="1"/>
  <c r="AK158" i="1"/>
  <c r="AO168" i="1" l="1"/>
  <c r="AN168" i="1"/>
  <c r="AO169" i="1" l="1"/>
  <c r="AN169" i="1"/>
  <c r="AN167" i="1"/>
  <c r="AK167" i="1"/>
  <c r="AO167" i="1" s="1"/>
  <c r="AO148" i="1"/>
  <c r="AK156" i="1"/>
  <c r="AO156" i="1" s="1"/>
  <c r="AK184" i="1"/>
  <c r="AO184" i="1" s="1"/>
  <c r="AK150" i="1"/>
  <c r="AO150" i="1" s="1"/>
  <c r="AK178" i="1"/>
  <c r="AO178" i="1" s="1"/>
  <c r="AO158" i="1"/>
  <c r="AK147" i="1"/>
  <c r="AO147" i="1" s="1"/>
  <c r="AO122" i="1"/>
  <c r="AN141" i="1"/>
  <c r="AK141" i="1"/>
  <c r="AO141" i="1" s="1"/>
  <c r="AO144" i="1"/>
  <c r="AN144" i="1"/>
  <c r="AN136" i="1"/>
  <c r="AK136" i="1"/>
  <c r="AO136" i="1" s="1"/>
  <c r="AK123" i="1"/>
  <c r="AO123" i="1" s="1"/>
  <c r="AK100" i="1"/>
  <c r="AO100" i="1" s="1"/>
  <c r="AN135" i="1"/>
  <c r="AK135" i="1"/>
  <c r="AO135" i="1" s="1"/>
  <c r="AK142" i="1" l="1"/>
  <c r="AO142" i="1" s="1"/>
  <c r="AN131" i="1" l="1"/>
  <c r="AK131" i="1"/>
  <c r="AO131" i="1" s="1"/>
  <c r="AO55" i="1" l="1"/>
  <c r="AN55" i="1"/>
  <c r="AN134" i="1"/>
  <c r="AK134" i="1"/>
  <c r="AO134" i="1" s="1"/>
  <c r="AO119" i="1"/>
  <c r="AN119" i="1"/>
  <c r="AN117" i="1"/>
  <c r="AO133" i="1"/>
  <c r="AO130" i="1"/>
  <c r="AO124" i="1"/>
  <c r="AN130" i="1"/>
  <c r="AN133" i="1"/>
  <c r="AN124" i="1" l="1"/>
  <c r="AO120" i="1" l="1"/>
  <c r="AN120" i="1"/>
  <c r="AK128" i="1"/>
  <c r="AO128" i="1" s="1"/>
  <c r="AO116" i="1"/>
  <c r="AN116" i="1"/>
  <c r="AN107" i="1"/>
  <c r="AK107" i="1"/>
  <c r="AO107" i="1" s="1"/>
  <c r="AN89" i="1"/>
  <c r="AK89" i="1"/>
  <c r="AO89" i="1" s="1"/>
  <c r="AK117" i="1"/>
  <c r="AO117" i="1" s="1"/>
  <c r="AN115" i="1"/>
  <c r="AK115" i="1"/>
  <c r="AO115" i="1" s="1"/>
  <c r="AN113" i="1"/>
  <c r="AK113" i="1"/>
  <c r="AO113" i="1" s="1"/>
  <c r="AN112" i="1"/>
  <c r="AK112" i="1"/>
  <c r="AO112" i="1" s="1"/>
  <c r="AK64" i="1"/>
  <c r="AO64" i="1" s="1"/>
  <c r="AO99" i="1" l="1"/>
  <c r="AN99" i="1"/>
  <c r="AO95" i="1"/>
  <c r="AN95" i="1"/>
  <c r="AO108" i="1"/>
  <c r="AN108" i="1"/>
  <c r="AO109" i="1"/>
  <c r="AN109" i="1"/>
  <c r="AN103" i="1"/>
  <c r="AK103" i="1"/>
  <c r="AO103" i="1" s="1"/>
  <c r="AN93" i="1"/>
  <c r="AK93" i="1"/>
  <c r="AO93" i="1" s="1"/>
  <c r="AN101" i="1" l="1"/>
  <c r="AK101" i="1"/>
  <c r="AO101" i="1" s="1"/>
  <c r="AN81" i="1"/>
  <c r="AK81" i="1"/>
  <c r="AO81" i="1" s="1"/>
  <c r="AN83" i="1"/>
  <c r="AK83" i="1"/>
  <c r="AO83" i="1" s="1"/>
  <c r="AN82" i="1"/>
  <c r="AO82" i="1"/>
  <c r="B10" i="31"/>
  <c r="AO80" i="1"/>
  <c r="AN85" i="1"/>
  <c r="AN80" i="1"/>
  <c r="AK85" i="1"/>
  <c r="AO85" i="1" s="1"/>
  <c r="AO62" i="1"/>
  <c r="AN65" i="1"/>
  <c r="AN62" i="1"/>
  <c r="AK65" i="1"/>
  <c r="AO65" i="1" s="1"/>
  <c r="AO78" i="1"/>
  <c r="AN78" i="1"/>
  <c r="AN58" i="1" l="1"/>
  <c r="AN56" i="1"/>
  <c r="AO76" i="1"/>
  <c r="AN76" i="1"/>
  <c r="AO79" i="1"/>
  <c r="AN79" i="1"/>
  <c r="AO56" i="1"/>
  <c r="AN52" i="1"/>
  <c r="AK60" i="1"/>
  <c r="AO60" i="1" s="1"/>
  <c r="AN51" i="1"/>
  <c r="AK51" i="1"/>
  <c r="AO51" i="1" s="1"/>
  <c r="AO49" i="1" l="1"/>
  <c r="AN49" i="1"/>
  <c r="AO52" i="1"/>
  <c r="AN46" i="1" l="1"/>
  <c r="AK46" i="1"/>
  <c r="AO46" i="1" s="1"/>
  <c r="AK45" i="1"/>
  <c r="AO45" i="1" s="1"/>
  <c r="AO47" i="1"/>
  <c r="AN47" i="1"/>
  <c r="AO48" i="1"/>
  <c r="AN48" i="1"/>
  <c r="AO42" i="1"/>
  <c r="AN42" i="1"/>
  <c r="AO41" i="1"/>
  <c r="AO40" i="1"/>
  <c r="AN40" i="1"/>
  <c r="AN41" i="1"/>
  <c r="B10" i="19"/>
  <c r="AO38" i="1"/>
  <c r="AN38" i="1"/>
  <c r="AN36" i="1"/>
  <c r="AO36" i="1"/>
  <c r="AN35" i="1"/>
  <c r="AK35" i="1"/>
  <c r="AO35" i="1" s="1"/>
  <c r="AN34" i="1"/>
  <c r="AK34" i="1"/>
  <c r="AO34" i="1" s="1"/>
  <c r="B10" i="15"/>
  <c r="AO31" i="1"/>
  <c r="AN31" i="1"/>
  <c r="AO27" i="1"/>
  <c r="AO22" i="1" l="1"/>
  <c r="AO19" i="1"/>
  <c r="AK23" i="1"/>
  <c r="AO23" i="1" s="1"/>
  <c r="AO15" i="1"/>
  <c r="B10" i="10"/>
  <c r="AO14" i="1"/>
  <c r="B10" i="2"/>
  <c r="AK10" i="1"/>
  <c r="AO10" i="1" s="1"/>
  <c r="AK8" i="1" l="1"/>
  <c r="AO8" i="1" s="1"/>
  <c r="AK6" i="1"/>
  <c r="AO6" i="1" s="1"/>
  <c r="B10" i="4"/>
  <c r="AK3" i="1"/>
  <c r="AO3" i="1" s="1"/>
  <c r="AN2" i="1"/>
  <c r="AK2" i="1"/>
  <c r="AO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tc={B2E3DF10-E1EB-4D1F-AEDE-6D37594974A3}</author>
    <author>tc={1EBE40FB-6A17-4759-A0EC-20307E208087}</author>
  </authors>
  <commentList>
    <comment ref="A402" authorId="0" shapeId="0" xr:uid="{B2E3DF10-E1EB-4D1F-AEDE-6D37594974A3}">
      <text>
        <t>[Threaded comment]
Your version of Excel allows you to read this threaded comment; however, any edits to it will get removed if the file is opened in a newer version of Excel. Learn more: https://go.microsoft.com/fwlink/?linkid=870924
Comment:
    Confirmar Logger ID</t>
      </text>
    </comment>
    <comment ref="A412" authorId="1" shapeId="0" xr:uid="{1EBE40FB-6A17-4759-A0EC-20307E208087}">
      <text>
        <t>[Threaded comment]
Your version of Excel allows you to read this threaded comment; however, any edits to it will get removed if the file is opened in a newer version of Excel. Learn more: https://go.microsoft.com/fwlink/?linkid=870924
Comment:
    Confirmar Logger ID.</t>
      </text>
    </comment>
  </commentList>
</comments>
</file>

<file path=xl/sharedStrings.xml><?xml version="1.0" encoding="utf-8"?>
<sst xmlns="http://schemas.openxmlformats.org/spreadsheetml/2006/main" count="32830" uniqueCount="1608">
  <si>
    <t>N_REGISTRO</t>
  </si>
  <si>
    <t>PRAIA</t>
  </si>
  <si>
    <t>TIPO_REG (ND – Não determinado; SD – Sem Desova; ML – Meia Lua, CD com desova)</t>
  </si>
  <si>
    <t>TURTLE ID</t>
  </si>
  <si>
    <t>DATA_OCORR</t>
  </si>
  <si>
    <t>N_NINHO</t>
  </si>
  <si>
    <t>HORA_OCORR</t>
  </si>
  <si>
    <t>GPS_ID</t>
  </si>
  <si>
    <t>WAYPOINT</t>
  </si>
  <si>
    <t>LATITUDE</t>
  </si>
  <si>
    <t>LONGITUDE</t>
  </si>
  <si>
    <t>MARCAS_COL</t>
  </si>
  <si>
    <t>MARCAS_ENC</t>
  </si>
  <si>
    <t>MARCAS_RET</t>
  </si>
  <si>
    <t>COMP_CASCO</t>
  </si>
  <si>
    <t>LARG_CASCO</t>
  </si>
  <si>
    <t>COLETA_MAT_FEMEAS</t>
  </si>
  <si>
    <t>VIAL _N</t>
  </si>
  <si>
    <t>SITUACAO</t>
  </si>
  <si>
    <t>TEMP_LOGGER_ID</t>
  </si>
  <si>
    <t>TEMP_LOGGER_DEPLOYED</t>
  </si>
  <si>
    <t>TEMP_LOGGER_REMOVED</t>
  </si>
  <si>
    <t>TEMP_TRANSF</t>
  </si>
  <si>
    <t>OVOS_TRANSF</t>
  </si>
  <si>
    <t>OVOS_FUR</t>
  </si>
  <si>
    <t>LATITUDE_DESTINO</t>
  </si>
  <si>
    <t>LONGITUDE_DESTINO</t>
  </si>
  <si>
    <t>DATA_ECLOS</t>
  </si>
  <si>
    <t>DATA_ABERT</t>
  </si>
  <si>
    <t>HIST_NINHO</t>
  </si>
  <si>
    <t>VIVOS</t>
  </si>
  <si>
    <t>NATIMORTOS</t>
  </si>
  <si>
    <t>OVOS_N_ECL</t>
  </si>
  <si>
    <t>OVOS_TOT</t>
  </si>
  <si>
    <t>COLETA_MAT_Filhotes</t>
  </si>
  <si>
    <t>Filhotes amostrados</t>
  </si>
  <si>
    <t>Tempo de incubação</t>
  </si>
  <si>
    <t>Hatching success</t>
  </si>
  <si>
    <t>OBSERVACAO</t>
  </si>
  <si>
    <t>LEO</t>
  </si>
  <si>
    <t>NA</t>
  </si>
  <si>
    <t>CD</t>
  </si>
  <si>
    <t>NÃO</t>
  </si>
  <si>
    <t xml:space="preserve">I  </t>
  </si>
  <si>
    <t>SU</t>
  </si>
  <si>
    <t xml:space="preserve">1 anômolo pequeno. Tela destruida e estaca derrubada pela tartaruga F2 na desova. Encontramos 14 filhotes espalhados superficialmente ao redor do ninho e rastros em direção ao mar. </t>
  </si>
  <si>
    <t>I</t>
  </si>
  <si>
    <t>SIM</t>
  </si>
  <si>
    <t xml:space="preserve">Foram retirados 30 ovos, depositado o Logger, ovos devolvidos cuidadosamente e desova enterrada. Emergência de 2 filhotes no dia 6-Feb-22 (amostrados). Emergencia de 17 filhotes no dia 10-Feb-22 (amostrados). Emergencia de 63 filhotes no dia 12-Feb-22 (13 amostrados). No momento da abertura do ninho encontramos 15 filhotes retidos. Na contagem biológica haviam 2 ovos anômalos pequenos. </t>
  </si>
  <si>
    <t>SD</t>
  </si>
  <si>
    <t>F1</t>
  </si>
  <si>
    <t>BRA 27978</t>
  </si>
  <si>
    <t>BRA 27979</t>
  </si>
  <si>
    <t xml:space="preserve">SIM </t>
  </si>
  <si>
    <t>#SD 29-Dec-2021 BRA 27978 BRA 27979</t>
  </si>
  <si>
    <t xml:space="preserve">F1 - pintada. Fêmea robusta, cicatiriz na nadadeira anterior esquerda (foto). Desceu às 1:50. </t>
  </si>
  <si>
    <t>Desceu as 5:44.</t>
  </si>
  <si>
    <t>#N3 31-Dec-2021 BRA 27978 BRA 27979</t>
  </si>
  <si>
    <t>Foto ID Ok. Marca na cabeça do lado direito em cima do olho; cranio exposto. Tela destruida pela tartaruga F2 na noite de 16/02, tela nova colocada no lugar. F1 - F45 emerged between 22:00 and 23:00; 5 filhotes retidos no momento de abertura do ninho. 1 anomalo pequeno. Many dead hatchlings found in one clump above a rock in the ground; hatched eggs and whole eggs found next to the rock, not above. There were many rocks around the outside of the nest around the dead hatchlings as well (mostly small, one large). And have same roots around and inside the eggs.</t>
  </si>
  <si>
    <t>ML</t>
  </si>
  <si>
    <t>F2</t>
  </si>
  <si>
    <t>BR 99314</t>
  </si>
  <si>
    <t>BR 99319</t>
  </si>
  <si>
    <t>#ML 02-Jan-2022 BR 99314 BR 99319</t>
  </si>
  <si>
    <t xml:space="preserve">F2 - pintada. Marcas nas nadadeiras posteriores. </t>
  </si>
  <si>
    <t>#N4 03-Jan-2022 BR 99314 BR 99319</t>
  </si>
  <si>
    <t>22-Feb-2022</t>
  </si>
  <si>
    <t xml:space="preserve">Foto ID Ok. F1 - F53 (sampled) emerged before 20:45, F54 - F94 (sampled) collected from nest during excavation. 2 small abnormal. </t>
  </si>
  <si>
    <t>F3</t>
  </si>
  <si>
    <t>1 (I) e 2 (P)</t>
  </si>
  <si>
    <t>BRA 27980</t>
  </si>
  <si>
    <t>BR 98304</t>
  </si>
  <si>
    <t>#N5 07-Jan-2022 BR 98304 BRA 27980</t>
  </si>
  <si>
    <t>P</t>
  </si>
  <si>
    <t>A</t>
  </si>
  <si>
    <t>F4</t>
  </si>
  <si>
    <t>BRA 27986</t>
  </si>
  <si>
    <t>BRA 27987</t>
  </si>
  <si>
    <t>#N6 09-Jan-2022 BRA 27986 BRA 27987</t>
  </si>
  <si>
    <t>F4 - pintada. Foto ID ok. F1 - F68 emergiram antes das 20:45. 9 filhotes retidos.</t>
  </si>
  <si>
    <t>F5</t>
  </si>
  <si>
    <t>BRA 27995</t>
  </si>
  <si>
    <t>BRA 27994</t>
  </si>
  <si>
    <t>Entre 1h e 2h. Início da praia, muitas rochas.</t>
  </si>
  <si>
    <t>F6</t>
  </si>
  <si>
    <t>BR 98371</t>
  </si>
  <si>
    <t>BR 98372</t>
  </si>
  <si>
    <t>#N7 12-Jan-2022 BR 98371 BR 98372</t>
  </si>
  <si>
    <t>F6 - pintada. Foto ID ok. Marca na cabeça (foto). Dia 28/02 estaca derrubada e enterrada (recolocada no lugar); tela arrancada e destruida pela F13. TinyTag battery died. Filhotes encontrados aproximadamente 20 cm da superfície quando o ninho foi cavado para recolocar a tela, os filhotes foram coletados e amostrados.</t>
  </si>
  <si>
    <t xml:space="preserve">F1 - pintura retocada. Terceiro ninho perto dos dois primeiros. Emergidos pela manhã e aberto pela noite. Ninho com 106 cm de profundidade. </t>
  </si>
  <si>
    <t xml:space="preserve">Entre 20:40 e 22:00. </t>
  </si>
  <si>
    <t xml:space="preserve">Fez três camas, a última próxima ao mar (máxima linha de sizígia) e desceu. Como estava muito próximo ao mar não foi possível realizar os demais procedimentos. </t>
  </si>
  <si>
    <t xml:space="preserve">ML próxima a sua desova anterior. </t>
  </si>
  <si>
    <t>F7</t>
  </si>
  <si>
    <t>BRA 27996</t>
  </si>
  <si>
    <t>BRA 27997</t>
  </si>
  <si>
    <t>Antes das 21:12.</t>
  </si>
  <si>
    <t>Entre 1:30 e 2:50.</t>
  </si>
  <si>
    <t>BRA 28000</t>
  </si>
  <si>
    <t>#N10 15-Jan-2022 BRA 27994 BRA 27995 BRA 28000</t>
  </si>
  <si>
    <t>BRA 27990</t>
  </si>
  <si>
    <t>Before 20:18</t>
  </si>
  <si>
    <t>F8</t>
  </si>
  <si>
    <t>BRA 27837</t>
  </si>
  <si>
    <t>BRA 27836</t>
  </si>
  <si>
    <t>Antes das 20:14</t>
  </si>
  <si>
    <t>#N12 19-Jan-2022 BRA 27980 BR 98304</t>
  </si>
  <si>
    <t>F3 - pintura retocada. F1 emerged at 2:20 am (6-Mar-2022). F2 - F4 emerged before 20:40 on 7-Mar-2022. F5 - F41 emerged between 21:45 and 22:45 on 8-Mar-2022. F43 - F94 in sand above nest.</t>
  </si>
  <si>
    <t xml:space="preserve">Desceu as 05:50. 2 camas, local com pedra. Robusta. Cama proxima ao mar. Nao foi possivel realizar os demais procedimentos (desceu rapidamente). </t>
  </si>
  <si>
    <t>F9</t>
  </si>
  <si>
    <t>BRA 27834</t>
  </si>
  <si>
    <t>BRA 27998</t>
  </si>
  <si>
    <t>#N13 21-Jan-2022 BRA 27986 BRA 27987</t>
  </si>
  <si>
    <t>#N14 22-Jan-2022 BRA 27834 BRA 27998</t>
  </si>
  <si>
    <t xml:space="preserve"> </t>
  </si>
  <si>
    <t>#N15 22-Jan-2022 BRA 27836 BRA 27837</t>
  </si>
  <si>
    <t>F8 - pintada. Foto ID ok. F1 - F16 emerged  before 20:50. 44 hatchlings found emerging on the side of the cage. 9 hatchlings probably escaped.</t>
  </si>
  <si>
    <t>F10</t>
  </si>
  <si>
    <t xml:space="preserve">NA </t>
  </si>
  <si>
    <t>BRA 09990</t>
  </si>
  <si>
    <t>BR 83264</t>
  </si>
  <si>
    <t>#N16 23-Jan-2022 BRA 09990 BR 83264</t>
  </si>
  <si>
    <t xml:space="preserve">F10 - pintada. Placas irregulares (quarta placa do lado esquerdo e centrais - foto). </t>
  </si>
  <si>
    <t>F1 - pintura retocada. F1 - F87 emerged at 00:20. F88 - F92 retained in nest.</t>
  </si>
  <si>
    <t xml:space="preserve">F2 - pintura retocada. </t>
  </si>
  <si>
    <t>#N19 26-Jan-2022 BR 98371 BR 98372</t>
  </si>
  <si>
    <t>F11</t>
  </si>
  <si>
    <t>BRA 27991</t>
  </si>
  <si>
    <t>BRA 27992</t>
  </si>
  <si>
    <t>#N20 26-Jan-2022 BRA 27991 BRA 27992</t>
  </si>
  <si>
    <t xml:space="preserve">Foto ID OK. Dug chamber and laid eggs without body pit. Almost SD twice before CD. Ninho com muitas raizes e uma rocha grande no meio do ninho. Ninho raso. </t>
  </si>
  <si>
    <t xml:space="preserve">Desceu a 01:20, 2 camas. </t>
  </si>
  <si>
    <t>#N21 28-Jan-2022 BRA 27995 BRA 27994</t>
  </si>
  <si>
    <t>F7 - repintada entre 1 e segunda placa no lado esquerdo. Magra. Foto ID ok. Fotos marcas ok.</t>
  </si>
  <si>
    <t>F12</t>
  </si>
  <si>
    <t>BR 67679</t>
  </si>
  <si>
    <t xml:space="preserve">CD </t>
  </si>
  <si>
    <t>31 (I) e 32 (P)</t>
  </si>
  <si>
    <t>F3 - GPS10: 031(I) &amp; 032(P). Repainted. Two abnormal eggs, small. Nested at the final portion of the beach, close to the rocks, and below the high tide line, a flooding area.</t>
  </si>
  <si>
    <t>#N25 02-Feb-2022 BRA 27834 BRA 27998</t>
  </si>
  <si>
    <t xml:space="preserve">F9 - pintada novamente. </t>
  </si>
  <si>
    <t>NAO</t>
  </si>
  <si>
    <t xml:space="preserve">Nao foi possivel verificer as marcas, tartaruga entrando na agua. </t>
  </si>
  <si>
    <t>#N26 03-Feb-2022 BRA 09990 BR 83264</t>
  </si>
  <si>
    <t xml:space="preserve">F4 - pintada novamente. F1 - F84 emerged at 23:30, F85 - F87 emerged between 23:30 and 00:02 and three F88 - F90 retidos. </t>
  </si>
  <si>
    <t>F13</t>
  </si>
  <si>
    <t>BRA 27832</t>
  </si>
  <si>
    <t xml:space="preserve">F8 - pintura refeita. </t>
  </si>
  <si>
    <t xml:space="preserve">F1 - pintura retocada. Pintura antiga com boa visibilidade. Muitas raizes. </t>
  </si>
  <si>
    <t>BRA 27841</t>
  </si>
  <si>
    <t>#N29 04-Feb-2022 BRA 27841 BRA 27832</t>
  </si>
  <si>
    <t xml:space="preserve">F13 - pintada. Foto ID ok. Foto Tags Ok. Desova pouco acima da linha de maré de sizígia (2.1 m), em observação.  </t>
  </si>
  <si>
    <t>#N30 05-Feb-2022 BRA 27836 BRA 27837</t>
  </si>
  <si>
    <t>F8 - repainted. Next to nest #26 and #22.</t>
  </si>
  <si>
    <t>Tartaruga descendo. Tag na posterior esquerda.</t>
  </si>
  <si>
    <t>6-Feb-2022</t>
  </si>
  <si>
    <t>F15</t>
  </si>
  <si>
    <t>BRA 27842</t>
  </si>
  <si>
    <t>BRA 27843</t>
  </si>
  <si>
    <t xml:space="preserve">F15 nao pintada. Fez verias camas na vegetacao (inicio da praia). Desceu 03:13. Nao foi possivel realizar os demais procedimintos, desceu rapidamente pelas pedras e voltou ao mar. Placas laterais e centrais irregulares. </t>
  </si>
  <si>
    <t>F14</t>
  </si>
  <si>
    <t>BR 38660</t>
  </si>
  <si>
    <t>BR 38661</t>
  </si>
  <si>
    <t>#N33 07-Feb-2022 BR 38660 BR 38661</t>
  </si>
  <si>
    <t xml:space="preserve">F14 - pintada. Marcas na axila. Corte na nadadeira anterior direite (foto). Foto ID OK. Robusta. </t>
  </si>
  <si>
    <t>3 (verde)</t>
  </si>
  <si>
    <t>3-Apr-2022</t>
  </si>
  <si>
    <t>F11. Tartaruga entrando na agua. Marcada com estaca verde, CD confirmada. Emergido após as 4:00, observado no monitoramento pela manhã.</t>
  </si>
  <si>
    <t>#N32 08-Feb-2022 BRA 27842 BRA 27843</t>
  </si>
  <si>
    <t xml:space="preserve">F15 pintada. Tumour / skin lump on left shoulder. Extra vertebral scute and extra RH + LH costal scutes. Ninho telado, perto da linha da maré, sem sinais de emergência. Ovos não eclodidos com embrião em estagio avançado de desenvolvimento. Próximo a linha de maré de sizígia. Lavado quando coincidiu maré de sizígia e swell.  </t>
  </si>
  <si>
    <t>F6 - repintada sem base coat (all out). Fotos das marcas OK. Estaca derrubada pela F11 no dia 28-Feb-2022.</t>
  </si>
  <si>
    <t xml:space="preserve">Entre 02:00 e 03:30. </t>
  </si>
  <si>
    <t xml:space="preserve">F5. Dug two body pits with chambers, one with rocks, not sure why the second was not used. </t>
  </si>
  <si>
    <t>F16</t>
  </si>
  <si>
    <t>BRA 21782</t>
  </si>
  <si>
    <t>BRA 21783</t>
  </si>
  <si>
    <t xml:space="preserve">F16 - não pintada. Tartaruga retornando para o mar. Marca na nadadeira totalmenre encarnada, não foi possível ver a numeração. Protuberancia arredondada próximo a nadadeira anterior esquerda (foto). </t>
  </si>
  <si>
    <t xml:space="preserve">F3 - repintada. </t>
  </si>
  <si>
    <t>BRA 27840</t>
  </si>
  <si>
    <t xml:space="preserve">F12 - repintada. Tentou desovar proximo das rochas. </t>
  </si>
  <si>
    <t xml:space="preserve">F5 - repintada. Fotos das marcas OK. Already laying eggs when observed. </t>
  </si>
  <si>
    <t>F16. ML around F3 as F3 was digging a body pit.</t>
  </si>
  <si>
    <t>100 (I) e 101 (P)</t>
  </si>
  <si>
    <t>#N37 10-Feb-2022 BRA 21783 BRA 21782</t>
  </si>
  <si>
    <t>F17</t>
  </si>
  <si>
    <t>BRA 27844</t>
  </si>
  <si>
    <t>BRA 27845</t>
  </si>
  <si>
    <t>#N38 10-Feb-2022 BRA 27844 BRA 27845</t>
  </si>
  <si>
    <t>F17 - pintada. Foto ID - OK. Corte nadadeira anterior esquerda (fotos).</t>
  </si>
  <si>
    <t>#N39 10-Feb-2022 BRA 27840 BR 67679</t>
  </si>
  <si>
    <t xml:space="preserve">F12. Fotos das marcas OK. Foto ID OK. </t>
  </si>
  <si>
    <t>F18</t>
  </si>
  <si>
    <t>BRA 27846</t>
  </si>
  <si>
    <t>BRA 27847</t>
  </si>
  <si>
    <t>#N40 11-Feb-2022 BRA 27846 BRA 27847</t>
  </si>
  <si>
    <t xml:space="preserve">F18 - Pintada. Extra last inf left costal scute (photo). Cicatriz de marcas, marcas colocadas na axila. </t>
  </si>
  <si>
    <t>F7 - Pintura refeita. F1 - F9 emerged before 6:50 on 4-apr-2022 and had a crab inside the cage. F10 - F95 emerged at 22:30 on 05-apr-2022.</t>
  </si>
  <si>
    <t>Before 20:48</t>
  </si>
  <si>
    <t>F9 - pintada novamente. Foto marca ok</t>
  </si>
  <si>
    <t>F19</t>
  </si>
  <si>
    <t>BRA 27848</t>
  </si>
  <si>
    <t xml:space="preserve">F19 - não pintada. Robusta. Não foi possível realizar os demais procedimentos, tartaruga entrando na água. </t>
  </si>
  <si>
    <t>Entre 4:00 e 4:55.</t>
  </si>
  <si>
    <t>F21</t>
  </si>
  <si>
    <t>BRA 27852</t>
  </si>
  <si>
    <t>F20</t>
  </si>
  <si>
    <t>109 (I) e 110 (P)</t>
  </si>
  <si>
    <t>BRA 27850</t>
  </si>
  <si>
    <t>BRA 27851</t>
  </si>
  <si>
    <t>#N44 14-Feb-2022 BRA 27851 BRA 27850</t>
  </si>
  <si>
    <t>Before 20:44.</t>
  </si>
  <si>
    <t>Antes das 20:30.</t>
  </si>
  <si>
    <t>F4 - Esmalte retocado. Emergidos entre 18:40 e 20:45.</t>
  </si>
  <si>
    <t>F22</t>
  </si>
  <si>
    <t>BRA 27826</t>
  </si>
  <si>
    <t>BR 98366</t>
  </si>
  <si>
    <t>#N48 16-Feb-2022 BRA 27826 BRA 27827</t>
  </si>
  <si>
    <t>18-apr-2022</t>
  </si>
  <si>
    <t>F22 - pintado somente o número. Old tag removed from the front left flipper. Duas rochas grandes no ninho. Filhotes em estágio avançado de desenvolvimento (não eclodidos).</t>
  </si>
  <si>
    <t>#N46 16-Feb-2022 BRA 27853 BRA 27848</t>
  </si>
  <si>
    <t>F19 - pintada. Próximo ao ninho 25. Foto ID ok. F1 - F77 emerged between 00:00 and 01:10. 2 hatchlings stuck.</t>
  </si>
  <si>
    <t>BRA 27854</t>
  </si>
  <si>
    <t>BRA 27856</t>
  </si>
  <si>
    <t>#N49 16-Feb-2020 BRA 27854 BRA 27856</t>
  </si>
  <si>
    <t>B5BF</t>
  </si>
  <si>
    <t>Entre 23:30 e 00:30.</t>
  </si>
  <si>
    <t>#N50 17-Feb-2022 BRA 27832 BRA 27841</t>
  </si>
  <si>
    <t>F23</t>
  </si>
  <si>
    <t>BRA 06143</t>
  </si>
  <si>
    <t>BRA 27857</t>
  </si>
  <si>
    <t>#N51 17-Feb-2022 BRA 06143 BRA 27857</t>
  </si>
  <si>
    <t xml:space="preserve">F11. </t>
  </si>
  <si>
    <t>F24</t>
  </si>
  <si>
    <t>BRA 27858</t>
  </si>
  <si>
    <t>BRA 27859</t>
  </si>
  <si>
    <t>F24 - não pintada. Marcas na axila. Tartaruga entrando na água.</t>
  </si>
  <si>
    <t>11-Apr-2022 16:40</t>
  </si>
  <si>
    <t xml:space="preserve">F8 - repainted. Covered stake for nest #34. 1 anômalo "filipe" foto. </t>
  </si>
  <si>
    <t>#N56 18-Feb-2022 BRA 27991 BRA 27992</t>
  </si>
  <si>
    <t>18F3</t>
  </si>
  <si>
    <t>11-Apr-2022 16:48</t>
  </si>
  <si>
    <t>F11 - esmalte retocado. Magra.</t>
  </si>
  <si>
    <t xml:space="preserve">F14. </t>
  </si>
  <si>
    <t>F25</t>
  </si>
  <si>
    <t>BRA 27829</t>
  </si>
  <si>
    <t>BRA 27828</t>
  </si>
  <si>
    <t>#N53 19-Feb-2022 BRA 27829 BRA 27828</t>
  </si>
  <si>
    <t>#N57 19-Feb-2022 BRA 27842 BRA 27843</t>
  </si>
  <si>
    <t xml:space="preserve">#N54 19-Feb-2022 BRA 27858 BRA 27859 </t>
  </si>
  <si>
    <t>F24 - pintada. Foto ID ok.</t>
  </si>
  <si>
    <t xml:space="preserve">F12 - esmalle retocado. Ao lado do ninho 3. Dois filhotes retidos. </t>
  </si>
  <si>
    <t>#N58 20-Feb-2022 BR 38660 BR 38661</t>
  </si>
  <si>
    <t>21-Apr-2022</t>
  </si>
  <si>
    <t xml:space="preserve">F12 - esmalle retrocado. Tartaruga estava fechando o ninho; após processo o ninho foi aberto, retirado 30 ovos, colocado o HOBO devolvido os ovos e fechado. Ninho proximo ao bloco de latex. Presença de muitas raizes, ovos envoltos por raizes. </t>
  </si>
  <si>
    <t>2F8A</t>
  </si>
  <si>
    <t>16-Apr-2022 00:20</t>
  </si>
  <si>
    <t>OT</t>
  </si>
  <si>
    <t>F6 - Repainted. iButton in nest. 3 anfisbenias no ninho. Ninho inventoriado parcialmente.</t>
  </si>
  <si>
    <t>125 (I) e 126 (P)</t>
  </si>
  <si>
    <t>11C5</t>
  </si>
  <si>
    <t>Between 20:40 and 21:40. Small ML from high tide line to rocks, next to previous ML from F17.</t>
  </si>
  <si>
    <t xml:space="preserve"> Between 23:00 and 00:00. Almost same location as previous ML (125).</t>
  </si>
  <si>
    <t>#N63 22-Feb-2022 BRA 27844 BRA 27845</t>
  </si>
  <si>
    <t>C129</t>
  </si>
  <si>
    <t xml:space="preserve">F17 - esmalte retocado. Foto tag ok. 109 Emergidos antes das 20:35. </t>
  </si>
  <si>
    <t>Came up from water while we were releasing hatchlings.</t>
  </si>
  <si>
    <t>#N65 23-Feb-2022 BRA 21782 BRA 21783</t>
  </si>
  <si>
    <t>A84F</t>
  </si>
  <si>
    <t>F26</t>
  </si>
  <si>
    <t>BR 98373</t>
  </si>
  <si>
    <t>BR 98374</t>
  </si>
  <si>
    <t>#N66 23-Feb-2022 BR 98373 BR 98374</t>
  </si>
  <si>
    <t xml:space="preserve">F26 - pintada. Nested near nest #63 and #41. </t>
  </si>
  <si>
    <t xml:space="preserve">F9. Entrando na água. </t>
  </si>
  <si>
    <t>BA43</t>
  </si>
  <si>
    <t>F7 - repintada. 136 filhotes emergidos às 21:25 e 1 retido.</t>
  </si>
  <si>
    <t>41AB</t>
  </si>
  <si>
    <t xml:space="preserve">F9 - esmalte retocado. Foto tag ok. </t>
  </si>
  <si>
    <t>F27</t>
  </si>
  <si>
    <t>BRA 27830</t>
  </si>
  <si>
    <t>BR 77078</t>
  </si>
  <si>
    <t>#N68 25-Feb-2022 BRA 27830 BR 77078</t>
  </si>
  <si>
    <t>4F41</t>
  </si>
  <si>
    <t>F10 - pintura retocada.</t>
  </si>
  <si>
    <t xml:space="preserve">F20. No final da praia, local com rochas. </t>
  </si>
  <si>
    <t xml:space="preserve">Desceu 6:20, várias camas. </t>
  </si>
  <si>
    <t>F20 perdeu marca BRA 27851.</t>
  </si>
  <si>
    <t>F1 fez várias camas e desceu às 6:20.</t>
  </si>
  <si>
    <t>BRA 27853</t>
  </si>
  <si>
    <t>#N70 26-Feb-2022 BRA 27848 BRA 27853</t>
  </si>
  <si>
    <t>CCDA</t>
  </si>
  <si>
    <t>F19 - Não pintada.</t>
  </si>
  <si>
    <t>BRA 27993</t>
  </si>
  <si>
    <t>#N72 26-Feb-2022 BRA 27993 BRA 27850</t>
  </si>
  <si>
    <t>Não foi possível conferir as tags.</t>
  </si>
  <si>
    <t>3C4C</t>
  </si>
  <si>
    <t>F1 - pintura retocada. Foto estaca ok. 1 filhote retido.</t>
  </si>
  <si>
    <t>Entre 21:10 e 22:10.</t>
  </si>
  <si>
    <t>#N76 28-Feb-2022 BRA 27857 BRA 06143</t>
  </si>
  <si>
    <t>ED17</t>
  </si>
  <si>
    <t>F23 - Repintado somente o numero.</t>
  </si>
  <si>
    <t>Many body pits with two chambers. Left the beach at 01:55.</t>
  </si>
  <si>
    <t>F29</t>
  </si>
  <si>
    <t>BRA 27831</t>
  </si>
  <si>
    <t>BRA 27833</t>
  </si>
  <si>
    <t>25-Apr-2022 1:22</t>
  </si>
  <si>
    <t>24-Apr-2022</t>
  </si>
  <si>
    <t>F29 - pintado somente o numero. Small barnacle on the neck. Foto ID: ok . 1 vertebral extra. 72 emergidos entre 18:40 e 20:40. 1 filhote retido.</t>
  </si>
  <si>
    <t>BRA 27827</t>
  </si>
  <si>
    <t>Emerged at start of path. Began digging body pit well below high tide line after tags recorded. Returned to water than turned around and began nesting.</t>
  </si>
  <si>
    <t>Derrubou estacas #N34 e #N57.</t>
  </si>
  <si>
    <t>Destuiu tela do ninho 7, derroubou estaca #N16 (estaca verde). Body pit on top of F22.</t>
  </si>
  <si>
    <t>Antes das 20h40.</t>
  </si>
  <si>
    <t>#N75 1-Mar-2022 BRA 27826 BRA 27827</t>
  </si>
  <si>
    <t>Moveu a estaca #N46 e derrubou a estaca #N77.</t>
  </si>
  <si>
    <t>CDBC</t>
  </si>
  <si>
    <t xml:space="preserve">BRA 27828 </t>
  </si>
  <si>
    <t>#N79 01-Mar-2022 BRA 27828 BRA 27829</t>
  </si>
  <si>
    <t>D601</t>
  </si>
  <si>
    <t>F21. Tempo de checar somente um tag.</t>
  </si>
  <si>
    <t>003E</t>
  </si>
  <si>
    <t>F24 - repainted ; 1 hatchling stuck in nest.</t>
  </si>
  <si>
    <t>CB90</t>
  </si>
  <si>
    <t>F28</t>
  </si>
  <si>
    <t>BRA 27860</t>
  </si>
  <si>
    <t>BRA 27861</t>
  </si>
  <si>
    <t>#N83 03-Mar-2022 BRA 27860 BRA 27861</t>
  </si>
  <si>
    <t>25-Apr-2022 3:27</t>
  </si>
  <si>
    <t>97CF</t>
  </si>
  <si>
    <t>F3 - repintada. Derrubou a estaca #N65. Estaca #N3 fora do lugar.</t>
  </si>
  <si>
    <t>25-Apr-2022</t>
  </si>
  <si>
    <t>F32</t>
  </si>
  <si>
    <t>BRA 27867</t>
  </si>
  <si>
    <t>BRA 27868</t>
  </si>
  <si>
    <t>F30</t>
  </si>
  <si>
    <t>BRA 27866</t>
  </si>
  <si>
    <t>BRA 15232</t>
  </si>
  <si>
    <t>BRA 15230</t>
  </si>
  <si>
    <t>Entre 21:30 e 22:30.</t>
  </si>
  <si>
    <t>F9 - HOBO logger string was cut short. May impact position of logger in nest. Shallow nest/many eggs.</t>
  </si>
  <si>
    <t>F31</t>
  </si>
  <si>
    <t>BRA 27874</t>
  </si>
  <si>
    <t>BRA 27875</t>
  </si>
  <si>
    <t>#N91 06-Mar-2022 BRA 27874 BRA 27875</t>
  </si>
  <si>
    <t>01-May-2022 23:18</t>
  </si>
  <si>
    <t>01-May-2022</t>
  </si>
  <si>
    <t>27-Apr-20221</t>
  </si>
  <si>
    <t xml:space="preserve">LEO </t>
  </si>
  <si>
    <t xml:space="preserve">NAO </t>
  </si>
  <si>
    <t>F33</t>
  </si>
  <si>
    <t>BRA 27862</t>
  </si>
  <si>
    <t>BRA 27863</t>
  </si>
  <si>
    <t>#N95 08-Mar-2022 BRA 27862 BRA 27863</t>
  </si>
  <si>
    <t xml:space="preserve">F33 - pintada. Tartaruga finalizando o ninho, foram retirados 30 ovos para colocar o HOBO. Coordenadas substituidas WP 163 (GPS 11) por WP 227 (GPS 11). Ninho com raizes e rochas. Havia uma lamina de água no fundo do ninho e os ovos estavam enrrugados. Ninho próximo a vegetação no início da praia. </t>
  </si>
  <si>
    <t>01-May-2022 23:45</t>
  </si>
  <si>
    <t>F10 - Repainted.</t>
  </si>
  <si>
    <t>F19. Destruiu a tela e derrubou a estaca do ninho 13.</t>
  </si>
  <si>
    <t>F87F</t>
  </si>
  <si>
    <t>2-May-2022 3:56</t>
  </si>
  <si>
    <t>1-May-2022</t>
  </si>
  <si>
    <t>5DFD</t>
  </si>
  <si>
    <t>30-Apr-2022 21:51</t>
  </si>
  <si>
    <t>F34</t>
  </si>
  <si>
    <t>BRA 31201</t>
  </si>
  <si>
    <t>#N99 09-Mar-2022 BRA 27830 BR 77078</t>
  </si>
  <si>
    <t xml:space="preserve">F27 - repaited. Emergidos entre 20:30 e 21:30. 2 filhotes retidos.  </t>
  </si>
  <si>
    <t xml:space="preserve">ML antes do primeiro riozinho. </t>
  </si>
  <si>
    <t>ML após o primeiro riozinho.</t>
  </si>
  <si>
    <t>#N100 9-Mar-2022 BRA 27850 BRA 27993</t>
  </si>
  <si>
    <t>143B</t>
  </si>
  <si>
    <t xml:space="preserve">F20 - pintura retocada. Nest inventoried on 2-May-2022- There was no string or logger found. </t>
  </si>
  <si>
    <t>F2 - pintura retocada. Hatchlings emerged between 21:30-22:30 on 02-May-2022</t>
  </si>
  <si>
    <t>BRA 31203</t>
  </si>
  <si>
    <t>#N103 10-Mar-2022 BRA 31201 BRA 31203</t>
  </si>
  <si>
    <t xml:space="preserve">F34 - Painted - Emerged at 20:40. 1 Hatchling stuck, 4 abnormal small and 1 really small egg. </t>
  </si>
  <si>
    <t>C82D</t>
  </si>
  <si>
    <t>F25 - repainted. Emergidos entre 21:20 e 22:20.</t>
  </si>
  <si>
    <t>COE6</t>
  </si>
  <si>
    <t>ML no inicio da praia, avistada no monitoramento diurno. Ocorrência entre 4:00 e 7:30.</t>
  </si>
  <si>
    <t>7BE4</t>
  </si>
  <si>
    <t xml:space="preserve">F11 - repainted. </t>
  </si>
  <si>
    <t xml:space="preserve">F12 - Repainted. Na abertura do ninho notamos 2 pedras, sendo uma bem grande e os ovos entre ambas. </t>
  </si>
  <si>
    <t xml:space="preserve">SD no início da praia, muitas rochas. </t>
  </si>
  <si>
    <t>#N108 13-Mar-2022 BRA 27857 BRA 06143</t>
  </si>
  <si>
    <t>7B66</t>
  </si>
  <si>
    <t xml:space="preserve">F23 - Pintada. Moveu estaca N75 e N76. Estaca 108 derrubada dia 20-Apr-2022 pela F39, estaca recolocada no lugar. Nest hatched on 2-May. When Estefany went to check nest the morning after, there was a big Teju hole in the nest. </t>
  </si>
  <si>
    <t>F89C</t>
  </si>
  <si>
    <t xml:space="preserve">F21 - pintada. Temporariamente estaca Nº11. Estaca substiuida pela definitiva N 112 no dia 30-Mar. Perda da eclosão, possivelmente os filhotes emergiram fora do horário de monitoramento e os rastros foram apagados pela chuva.   </t>
  </si>
  <si>
    <t>#N110 14-Mar-2022 BRA 27860 BRA 27861</t>
  </si>
  <si>
    <t>F754</t>
  </si>
  <si>
    <t>8-May-2022</t>
  </si>
  <si>
    <t xml:space="preserve">F28 - pintada somente o número. 1 Hatchling stuck. </t>
  </si>
  <si>
    <t>IFF8</t>
  </si>
  <si>
    <t>F5 - pintada. Temporariamente estaca Nº 15. Estaca substituida pela definitiva N 111 dia 30-Mar.</t>
  </si>
  <si>
    <t xml:space="preserve">BRA 27836 </t>
  </si>
  <si>
    <t>F8 - pintada. Marcada temporárimente com a estaca N 16. Estaca substituida pela estaca definitiva N 113 dia 30-Mar.</t>
  </si>
  <si>
    <t>#N114 15-Mar-2022 BRA 27866 BRA 15232</t>
  </si>
  <si>
    <t>12-May-2022</t>
  </si>
  <si>
    <t>F6 - repainted. iButton in nest.</t>
  </si>
  <si>
    <t xml:space="preserve">Before 20:45. Início da praia, cama na vegetação. </t>
  </si>
  <si>
    <t>C74F</t>
  </si>
  <si>
    <t xml:space="preserve">F17 - not painted (due to rain). Short string on logger (did not have stake when logger was deployed. Tied on branch and switched. </t>
  </si>
  <si>
    <t>559A</t>
  </si>
  <si>
    <t>F9 - repainted. Emergidos entre 21:00 e 22:10.</t>
  </si>
  <si>
    <t xml:space="preserve">F3 estava camuflando o ninho quando avistada, a desova foi encontrada e colocado uma ancora. Não foi colocado logger.    </t>
  </si>
  <si>
    <t>ML em frente a casinha.</t>
  </si>
  <si>
    <t>#N119 17-Mar-2022 BRA 27868 BRA 27867</t>
  </si>
  <si>
    <t>F32 - Pintada. Tartaruga finalizando a desova, foram retirados 30 ovos, colocado o tinytag, devolvido os ovos e fechado o ninho. Emergidos entre 2:40 e 3:40.</t>
  </si>
  <si>
    <t>578C</t>
  </si>
  <si>
    <t xml:space="preserve">F31 - repintada. Nódulo na parte inferior do escudo nucal (foto). </t>
  </si>
  <si>
    <t>3A2A</t>
  </si>
  <si>
    <t xml:space="preserve">ML próximo a casinha. </t>
  </si>
  <si>
    <t>ML na frente da casinha.</t>
  </si>
  <si>
    <t>FCA6</t>
  </si>
  <si>
    <t>F16 - Repainted. Derrubou a estaca N47 e estaca verde Nº3. Removeu a estaca e o tinytag do N65. 2 ovos anômalos (um pequeno e outro muito pequeno).</t>
  </si>
  <si>
    <t>#N124 19-Mar-2022 BR 98373 BR 98374</t>
  </si>
  <si>
    <t>14-May-2022</t>
  </si>
  <si>
    <t>15-May-2022</t>
  </si>
  <si>
    <t>F26 - repainted. Emergidos entre 00:00 e 1:00.</t>
  </si>
  <si>
    <t xml:space="preserve">Before 20:45. </t>
  </si>
  <si>
    <t xml:space="preserve">Between 21:00 and 22:00. </t>
  </si>
  <si>
    <t>#N125 19-Mar-2022 BRA 27862 BRA 27863</t>
  </si>
  <si>
    <t>3D83</t>
  </si>
  <si>
    <t>ED5D</t>
  </si>
  <si>
    <t xml:space="preserve">F2 - Repainted. Arrived when F2 was covering up nest. Redug the nest, took out 27 eggs  and deployed tinytag. Emergidos entre 00:00 e 1:00. 2 filhotes retidos. 2 ovos anomalos pequenos (1 muito pequeno). </t>
  </si>
  <si>
    <t>F36</t>
  </si>
  <si>
    <t>BRA 27871</t>
  </si>
  <si>
    <t>BRA 27870</t>
  </si>
  <si>
    <t>#N129 20-Mar-2022 BRA 27871 BRA 27870</t>
  </si>
  <si>
    <t>B2BF</t>
  </si>
  <si>
    <t xml:space="preserve">F20 - repainted. Photos tag: ok. Emergidos depois das 4:00. 2 ovos anomalos pequenos. </t>
  </si>
  <si>
    <t>F35</t>
  </si>
  <si>
    <t>BRA 27864</t>
  </si>
  <si>
    <t>BRA 27865</t>
  </si>
  <si>
    <t>F25 - Pintada, foto ID ok. Marcado com  estaca 21 temporariamente, será substituida pela 130.</t>
  </si>
  <si>
    <t>BRA 27872</t>
  </si>
  <si>
    <t>#N131 21-Mar-2022 BR 77078 BRA 27872</t>
  </si>
  <si>
    <t>F27 - Repainted. New tag added to front right flipper. BR 77078 in rear right &amp; BRA 27830 in rear left flipper. Significant damage to front left flipper. Possible tag scar on front right.</t>
  </si>
  <si>
    <t>DBEO</t>
  </si>
  <si>
    <t>F684</t>
  </si>
  <si>
    <t>#N132 23-Mar-2022 BRA 27864 BRA 27865</t>
  </si>
  <si>
    <t>24-May-2022</t>
  </si>
  <si>
    <t>F35 - Repainted. Ninho raso, área passou por alagamento devido as chuvas constantes . Presença de raizes. Ninho no início da praia, próximo a vegetação.</t>
  </si>
  <si>
    <t>#N137 24-Mar-2022 BRA 31201 BRA 31203</t>
  </si>
  <si>
    <t>D011</t>
  </si>
  <si>
    <t>#N133 24-Mar-2022 BRA 27846 BRA 27847</t>
  </si>
  <si>
    <t>F22 - n pintada. Furar estaca. F1 emergido entre 20:50 e 22:00. Demais filhotes emergidos entre 22:00 e 23:40.</t>
  </si>
  <si>
    <t>C91D</t>
  </si>
  <si>
    <t>A84F_2</t>
  </si>
  <si>
    <t xml:space="preserve">F11 - Repainted. Data da eclosão diferente da data de abertura devido a perda de estaca. No dia 21-May foi identificado rastro de nascimento do ninho, porém estava sem a estaca (possivelmente quebrada por outra tartaruga), ninho foi confirmado pelo WP e relizado a abertura.  </t>
  </si>
  <si>
    <t xml:space="preserve">F30 - Repainted, Ran out of string so used string off GPS bag. Emergidos antes das 20:40. 3 hatchlings stuck. 1 abnormal small. </t>
  </si>
  <si>
    <t>E4A6</t>
  </si>
  <si>
    <t>F21 - Pintada. 1 Hatchling stuck. 4 abnormal eggs (2 muito pequenos, 1 medio, 1 pequeno). There was a path crab inside the nest.</t>
  </si>
  <si>
    <t>#N144 26-Mar-2022 BRA 27831 BRA 27833</t>
  </si>
  <si>
    <t>CC2E</t>
  </si>
  <si>
    <t xml:space="preserve">F8 - repaited. </t>
  </si>
  <si>
    <t>22-May-2022</t>
  </si>
  <si>
    <t>F31 - repaited. Emergidos entre 20:00 e 22:00. 1 ovo anomalo pequeno.</t>
  </si>
  <si>
    <t xml:space="preserve">Between 00:20 and 1:20. </t>
  </si>
  <si>
    <t>F37</t>
  </si>
  <si>
    <t>BRA 31205</t>
  </si>
  <si>
    <t>BRA 31206</t>
  </si>
  <si>
    <t>#N147 26-Mar-2022 BRA 31205 BRA 21206</t>
  </si>
  <si>
    <t>20-May-2022</t>
  </si>
  <si>
    <t>F9 - Pintada. Emergidos entre 20:50 e 22:00.</t>
  </si>
  <si>
    <t xml:space="preserve">F32 - Pintada. Ninho no inicio da praia, na vegetacao. O ninho nao esta ancorado com a estaca. Ninho localizado no meio da vegetação, filhotes não emergiram, mas estavam próximos a superficie. </t>
  </si>
  <si>
    <t>F10 - Repainted. Perto dos ninhos 118 e 120. Ninho muito fundo. Emergidos entre 20:00 e 22:00</t>
  </si>
  <si>
    <t>F16 - pintada somente o número. 3 filhotes retidos.</t>
  </si>
  <si>
    <t xml:space="preserve">Between 00:30 - 1:45. </t>
  </si>
  <si>
    <t>9B74</t>
  </si>
  <si>
    <t xml:space="preserve">F6. Raining no photos. </t>
  </si>
  <si>
    <t>F26 - Raining. Tried to take photos of tags but maybe blurry. Laid eggs before we arrived (21:30). No temperature logger deployed. Rock placed into nest and tied to stake. 4 filhotes retidos.</t>
  </si>
  <si>
    <t>F33 - Relocated. Emergidos entre 20:00 e 22:00.</t>
  </si>
  <si>
    <t>F38</t>
  </si>
  <si>
    <t>BRA 31211</t>
  </si>
  <si>
    <t>BRA 31212</t>
  </si>
  <si>
    <t>#N156 30-Mar-2022 BRA 31211 BRA 31212</t>
  </si>
  <si>
    <t xml:space="preserve">F38 - Painted. ID Photos. Tag photos. Stake 23. 1 filhote emergido dia 20-May entre 23:40 e 00:40 e demais filhotes emergidos dia 22-May pela manhã. 14 retidos. </t>
  </si>
  <si>
    <t>Antes das 20:27.</t>
  </si>
  <si>
    <t>F25 - repainted. No meio dos ovos parece ter uma larva. Filhotes emergidos antes das 20:45.</t>
  </si>
  <si>
    <t>167B</t>
  </si>
  <si>
    <t>F20 - repainted. Presença de raizes.</t>
  </si>
  <si>
    <t>F19 - Repainted. Emergidos entre 22:00  e 23:50. 4 Filhotes retidos.</t>
  </si>
  <si>
    <t>F12 - Repaited. Tartaruga estava cobrindo a desova. Foram retirados 30 ovos, depositado o Logger, ovos devolvidos cuidadosamente e desova enterrada. Emergidos antes das 20:45.</t>
  </si>
  <si>
    <t>F22 - Repainted. Emergidos às 1:50. Maria Farinha bem próximo ao ninho.</t>
  </si>
  <si>
    <t>Entre 20:40 e 21:40</t>
  </si>
  <si>
    <t xml:space="preserve">F36 - Inicio da praia - local com muitas pedras. </t>
  </si>
  <si>
    <t xml:space="preserve">F5 - Repainted. Ninho com raizes e pedras. 2 filhotes retidos deformados. </t>
  </si>
  <si>
    <t xml:space="preserve">F23 - Repainted. Dernubeu estaco 51, tineu a tela e destruiu. Desola marcada com salsa annolada na estaca. </t>
  </si>
  <si>
    <t>F39</t>
  </si>
  <si>
    <t>BRA 27916</t>
  </si>
  <si>
    <t>BRA 27910</t>
  </si>
  <si>
    <t>#N163 4-Apr-2022 BRA 27916 BRA 27910</t>
  </si>
  <si>
    <t xml:space="preserve">F39 - Painted and photo ID. Filhotes com deformidades nas nadadeiras posteriores (2 filhotes), deformidades nas anteriores (5 filhotes). Ninho raso com muitas raizes e rochas.  </t>
  </si>
  <si>
    <t>Before 20:50.</t>
  </si>
  <si>
    <t>#N165 5-Apr-2022 BRA 27864 BRA 27865</t>
  </si>
  <si>
    <t xml:space="preserve">F35 - pintada. Nadadeira esquerda marca de mordida de tubarão. 1 anômalo grande. Ninho com uma grande rocha no centro. Alguns filhotes com deformidades nas nadadeiras. </t>
  </si>
  <si>
    <t xml:space="preserve">String tied to log. Knocked over stake 85. Emergidos entre 00:40 e 1:50. Um filhote dormindo no ninho. Havia um sapo e uma Maria Farinha bem próxima ao ninho. </t>
  </si>
  <si>
    <t>Muitas camas na vegetação no inicio da praia. Derrubou estaca 132. Desceu 5:56.</t>
  </si>
  <si>
    <t xml:space="preserve">F30 - Repainted. Almost impossible to read tag BRA 27866 as it has rotated. Tag photo at BRA 15232 and ID photo taken. Emergidos após às 4:10. Muitas casquinhas quebradas. </t>
  </si>
  <si>
    <t>F18 - not painted. Nesting activity was missed. Turtle intercepted on the way back to the water. Nest located using tool and rock placed above eggs. 2 filhotes retidos. Ninho com muitas raizes.</t>
  </si>
  <si>
    <t>Entre 23:00 e 00:00. Final da praia.</t>
  </si>
  <si>
    <t>F32. Beginning of beach. Nest relocated. Emergidos 1:40.</t>
  </si>
  <si>
    <t>#N171 06-Apr-2022 BRA 27871 BRA 27870</t>
  </si>
  <si>
    <t>F36 - Pintada (No). Photo ID OK (B).</t>
  </si>
  <si>
    <t>27-May-2022</t>
  </si>
  <si>
    <t>F29 - pintada. Perdemos o momento da devova então retiramos 26 ovos para colocar o HOBO e colocamos os ovos novamente no ninho. Emergidos entre entre 1:00 e 2:00</t>
  </si>
  <si>
    <t>F21 - Pintada (No). Ninho nao ancorade.</t>
  </si>
  <si>
    <t>F8 - Repainted. Check HOBO logger ID. Emergidos entre 0:10 e 1:30.</t>
  </si>
  <si>
    <t>#N174 7-Apr-2022 BRA 27867 BRA 27868</t>
  </si>
  <si>
    <t xml:space="preserve">F32 - Repainted. Estaca nao ancorada - Photo ID. 2 filhotes retidos.  </t>
  </si>
  <si>
    <t>198 (I) e 199 (P)</t>
  </si>
  <si>
    <t xml:space="preserve">F11 - Ninho nao ancorado na estaca. Ninho cavado por tejú após nascimento, algumas casquinhas podem ter sido perdidas (115 transferidos e 110 encontrados na abertura). Ninho emergido durante o dia.  </t>
  </si>
  <si>
    <t>F10 - Pintada (numero). 2 filhotes retidos.</t>
  </si>
  <si>
    <t>Before 21:09.</t>
  </si>
  <si>
    <t>#N182 8-Apr-2022 BRA 31205 BRA 31206</t>
  </si>
  <si>
    <t>F37 - pintada (numero). Ninho não ancorado na estaca. Photo ID ok. 3 anômalos (1 médio e 2 pequenos)</t>
  </si>
  <si>
    <t>F16 - pintada (numero). Ninho não ancorado na estaca. Photo ID ok. Derrubou estaca N129 e N105.</t>
  </si>
  <si>
    <t xml:space="preserve">F26 - repainted. On 27-Apr-2022, F28 broke the stake of N178. It may have pulled the stake out of place. </t>
  </si>
  <si>
    <t xml:space="preserve">String tied to plant placed in the nest. </t>
  </si>
  <si>
    <t>Tried to dig a nest at the hight tide line. Waves washed over her as she was digging.</t>
  </si>
  <si>
    <t>243 (I) e 244 (P)</t>
  </si>
  <si>
    <t>#N186 BRA 31211 BRA 31212 12-Apr-2022</t>
  </si>
  <si>
    <t>Antes das 21:00. ML no final da praia.</t>
  </si>
  <si>
    <t xml:space="preserve">Antes das 20:35, ML no inicio da praia. </t>
  </si>
  <si>
    <t xml:space="preserve">F18 Repainted, photo tags ok. </t>
  </si>
  <si>
    <t xml:space="preserve">F35 - Inicio da praia. </t>
  </si>
  <si>
    <t>F29 - Início da praia.</t>
  </si>
  <si>
    <t>F35 - Início da praia.</t>
  </si>
  <si>
    <t>Turtle left before we could check tags. End of the beach.</t>
  </si>
  <si>
    <t xml:space="preserve">F23 - pintada. </t>
  </si>
  <si>
    <t xml:space="preserve">F35 - Inicio da praia.  </t>
  </si>
  <si>
    <t xml:space="preserve">F31 - no painted. </t>
  </si>
  <si>
    <t>260 (I) e 261 (P)</t>
  </si>
  <si>
    <t>F32 - pintada</t>
  </si>
  <si>
    <t>Caiu no rio proximo a casinha. Voltou para o mar pelo rio.</t>
  </si>
  <si>
    <t>Entre 21:00 e 22:10.</t>
  </si>
  <si>
    <t xml:space="preserve">Before 2040. Beginning of the beach in the river. </t>
  </si>
  <si>
    <t>11C5_2</t>
  </si>
  <si>
    <t>217 (I) e 218 (P)</t>
  </si>
  <si>
    <t>18F3_2</t>
  </si>
  <si>
    <t>#N200 20-Apr-2022 BRA 27916 BRA 27910</t>
  </si>
  <si>
    <t>F40</t>
  </si>
  <si>
    <t>BRA 31204</t>
  </si>
  <si>
    <t>BRA 31213</t>
  </si>
  <si>
    <t>Antes das 20:40.</t>
  </si>
  <si>
    <t>Between 22:00 and 00:00. At the end of the beach by the rocks.</t>
  </si>
  <si>
    <t xml:space="preserve">Before 20:45. ML in front of the house. </t>
  </si>
  <si>
    <t>#N208 27-Apr-2022 BRA 27864 BRA 27865</t>
  </si>
  <si>
    <t>Após 4:00 da manhã. Identificada no monitoramento diurno.</t>
  </si>
  <si>
    <t>#N212 3-May-2022 BRA 31204 BRA 31213</t>
  </si>
  <si>
    <t>F38 - não pintada.</t>
  </si>
  <si>
    <t>003E_2</t>
  </si>
  <si>
    <t xml:space="preserve">F35 - pintada.   </t>
  </si>
  <si>
    <t>ED17_2</t>
  </si>
  <si>
    <t xml:space="preserve">F28 - pintada </t>
  </si>
  <si>
    <t>F18 - pintada</t>
  </si>
  <si>
    <t>Antes das 20:50. ML na parte final da praia.</t>
  </si>
  <si>
    <t>F38 - pintada.</t>
  </si>
  <si>
    <t>F16 - pintada.</t>
  </si>
  <si>
    <t>#N218 14-May-2022 BRA 31204 BRA 31213</t>
  </si>
  <si>
    <t>F40 - pintada. Foto ID ok</t>
  </si>
  <si>
    <t xml:space="preserve">Entre 23:40 e 1:00. </t>
  </si>
  <si>
    <t>F28 - não pintada</t>
  </si>
  <si>
    <t>F 35 - pintada</t>
  </si>
  <si>
    <t>F18. Estaca 120 no lugar. Ninho não ancorado. Quando chegamos já havia desovado.</t>
  </si>
  <si>
    <t>F41</t>
  </si>
  <si>
    <t>BRA 31207</t>
  </si>
  <si>
    <t>BRA 31208</t>
  </si>
  <si>
    <t>#N222 20-May-2022 BRA 31207 BRA 31208</t>
  </si>
  <si>
    <t xml:space="preserve">F41 - pintada. Desovou 11 ovos anômalos (pequenos e ovais), começou a cobrir e depois desovou mais 23 ovos normais. GPS 11: 298 e GPS 11:299 (P). Foram encontrados 2 ovos no rastro da F41 durante o monitoramento pela manhã. Os ovos foram enterrados junto com o restante dos ovos transferidos. </t>
  </si>
  <si>
    <t>Entre 21:00 e 22:00.</t>
  </si>
  <si>
    <t>F40 - pintada. Fotos tags ok.</t>
  </si>
  <si>
    <t xml:space="preserve">F41 - SD na vegetação, no início da praia. </t>
  </si>
  <si>
    <t>Antes das 21:40. ML no início da praia.</t>
  </si>
  <si>
    <t>SD no início da praia, lugar com muitas rochas.</t>
  </si>
  <si>
    <t>SCL</t>
  </si>
  <si>
    <t>SWC</t>
  </si>
  <si>
    <t>Weight</t>
  </si>
  <si>
    <t>body depth</t>
  </si>
  <si>
    <t>Sample ID</t>
  </si>
  <si>
    <t>NOTES</t>
  </si>
  <si>
    <t>Filhote 1</t>
  </si>
  <si>
    <t>A1</t>
  </si>
  <si>
    <t>*1 **</t>
  </si>
  <si>
    <t>F unknown (possibly F2 based on inter-nesting period).</t>
  </si>
  <si>
    <t>Filhote 2</t>
  </si>
  <si>
    <t>B1</t>
  </si>
  <si>
    <t>DATA_ECLOSÃO</t>
  </si>
  <si>
    <t>06-Feb-2022</t>
  </si>
  <si>
    <t>Filhote 3</t>
  </si>
  <si>
    <t>A3</t>
  </si>
  <si>
    <t>*2</t>
  </si>
  <si>
    <t>*1 - F1 e F2: emergidos dia 6-Feb-22 antes das 20:40.</t>
  </si>
  <si>
    <t>Filhote 4</t>
  </si>
  <si>
    <t>B3</t>
  </si>
  <si>
    <t>*3</t>
  </si>
  <si>
    <t>** F1: quarta placa lateral esquerda dividida (foto).</t>
  </si>
  <si>
    <t>Filhote 5</t>
  </si>
  <si>
    <t>C3</t>
  </si>
  <si>
    <t>*2 - F3 a F19: emergidos dia 10-Feb-22 às 19:50.</t>
  </si>
  <si>
    <t>Filhote 6</t>
  </si>
  <si>
    <t>D3</t>
  </si>
  <si>
    <t xml:space="preserve">*3 - F4: amostra caiu fora do pocinho na placa, foi colocada no pocinho com um palito de dente. </t>
  </si>
  <si>
    <t>Filhote 7</t>
  </si>
  <si>
    <t>E3</t>
  </si>
  <si>
    <t>*4 - F11: many vertebral (9), one extra right costal (photo).</t>
  </si>
  <si>
    <t>Filhote 8</t>
  </si>
  <si>
    <t>*5 - F20 a F83: emergidos dia 12-Feb-2022 antes das 20:45.</t>
  </si>
  <si>
    <t>Filhote 9</t>
  </si>
  <si>
    <t>G3</t>
  </si>
  <si>
    <t>Filhote 10</t>
  </si>
  <si>
    <t>H3</t>
  </si>
  <si>
    <t xml:space="preserve">Tiny Tag: </t>
  </si>
  <si>
    <t>Filhote 11</t>
  </si>
  <si>
    <t>A4</t>
  </si>
  <si>
    <t>*4</t>
  </si>
  <si>
    <t xml:space="preserve">Deployed: </t>
  </si>
  <si>
    <t>Filhote 12</t>
  </si>
  <si>
    <t>B4</t>
  </si>
  <si>
    <t xml:space="preserve">Removed: </t>
  </si>
  <si>
    <t>Filhote 13</t>
  </si>
  <si>
    <t>C4</t>
  </si>
  <si>
    <t>Filhote 14</t>
  </si>
  <si>
    <t>D4</t>
  </si>
  <si>
    <t>Filhote 15</t>
  </si>
  <si>
    <t>E4</t>
  </si>
  <si>
    <t>Filhote 16</t>
  </si>
  <si>
    <t>Filhote 17</t>
  </si>
  <si>
    <t>G4</t>
  </si>
  <si>
    <t>Filhote 18</t>
  </si>
  <si>
    <t>H4</t>
  </si>
  <si>
    <t>Filhote 19</t>
  </si>
  <si>
    <t>A5</t>
  </si>
  <si>
    <t>Filhote 20</t>
  </si>
  <si>
    <t>A7</t>
  </si>
  <si>
    <t>*5</t>
  </si>
  <si>
    <t>Filhote 21</t>
  </si>
  <si>
    <t>B7</t>
  </si>
  <si>
    <t>Filhote 22</t>
  </si>
  <si>
    <t>C7</t>
  </si>
  <si>
    <t>Filhote 23</t>
  </si>
  <si>
    <t>D7</t>
  </si>
  <si>
    <t>Filhote 24</t>
  </si>
  <si>
    <t>E7</t>
  </si>
  <si>
    <t>Filhote 25</t>
  </si>
  <si>
    <t>Filhote 26</t>
  </si>
  <si>
    <t>G7</t>
  </si>
  <si>
    <t>Filhote 27</t>
  </si>
  <si>
    <t>H7</t>
  </si>
  <si>
    <t>Filhote 28</t>
  </si>
  <si>
    <t>A8</t>
  </si>
  <si>
    <t>Filhote 29</t>
  </si>
  <si>
    <t>B8</t>
  </si>
  <si>
    <t>Filhote 30</t>
  </si>
  <si>
    <t>C8</t>
  </si>
  <si>
    <t>Filhote 31</t>
  </si>
  <si>
    <t>D8</t>
  </si>
  <si>
    <t>Filhote 32</t>
  </si>
  <si>
    <t>E8</t>
  </si>
  <si>
    <t>Filhote 33</t>
  </si>
  <si>
    <t>Filhote 34</t>
  </si>
  <si>
    <t>Filhote 35</t>
  </si>
  <si>
    <t>Filhote 36</t>
  </si>
  <si>
    <t>Filhote 37</t>
  </si>
  <si>
    <t>Filhote 38</t>
  </si>
  <si>
    <t>Filhote 39</t>
  </si>
  <si>
    <t>Filhote 40</t>
  </si>
  <si>
    <t>Filhote 41</t>
  </si>
  <si>
    <t>Filhote 42</t>
  </si>
  <si>
    <t>Filhote 43</t>
  </si>
  <si>
    <t>Filhote 44</t>
  </si>
  <si>
    <t>Filhote 45</t>
  </si>
  <si>
    <t>Filhote 46</t>
  </si>
  <si>
    <t>Filhote 47</t>
  </si>
  <si>
    <t>Filhote 48</t>
  </si>
  <si>
    <t>Filhote 49</t>
  </si>
  <si>
    <t>Filhote 50</t>
  </si>
  <si>
    <t>Filhote 51</t>
  </si>
  <si>
    <t>Filhote 52</t>
  </si>
  <si>
    <t>Filhote 53</t>
  </si>
  <si>
    <t>Filhote 54</t>
  </si>
  <si>
    <t>Filhote 55</t>
  </si>
  <si>
    <t>Filhote 56</t>
  </si>
  <si>
    <t>Filhote 57</t>
  </si>
  <si>
    <t>Filhote 58</t>
  </si>
  <si>
    <t>Filhote 59</t>
  </si>
  <si>
    <t>Filhote 60</t>
  </si>
  <si>
    <t>Filhote 61</t>
  </si>
  <si>
    <t>Filhote 62</t>
  </si>
  <si>
    <t>Filhote 63</t>
  </si>
  <si>
    <t>Filhote 64</t>
  </si>
  <si>
    <t>Filhote 65</t>
  </si>
  <si>
    <t>Filhote 66</t>
  </si>
  <si>
    <t>Filhote 67</t>
  </si>
  <si>
    <t>Filhote 68</t>
  </si>
  <si>
    <t>Filhote 69</t>
  </si>
  <si>
    <t>Filhote 70</t>
  </si>
  <si>
    <t>Filhote 71</t>
  </si>
  <si>
    <t>Filhote 72</t>
  </si>
  <si>
    <t>Filhote 73</t>
  </si>
  <si>
    <t>Filhote 74</t>
  </si>
  <si>
    <t>Filhote 75</t>
  </si>
  <si>
    <t>Filhote 76</t>
  </si>
  <si>
    <t>Filhote 77</t>
  </si>
  <si>
    <t>Filhote 78</t>
  </si>
  <si>
    <t>Filhote 79</t>
  </si>
  <si>
    <t>Filhote 80</t>
  </si>
  <si>
    <t>Filhote 81</t>
  </si>
  <si>
    <t>Filhote 82</t>
  </si>
  <si>
    <t>Filhote 83</t>
  </si>
  <si>
    <t>Filhote 84</t>
  </si>
  <si>
    <t>Filhote 85</t>
  </si>
  <si>
    <t>Filhote 86</t>
  </si>
  <si>
    <t>Filhote 87</t>
  </si>
  <si>
    <t>Filhote 88</t>
  </si>
  <si>
    <t>Filhote 89</t>
  </si>
  <si>
    <t>Filhote 90</t>
  </si>
  <si>
    <t>Filhote 91</t>
  </si>
  <si>
    <t>Filhote 92</t>
  </si>
  <si>
    <t>Filhote 93</t>
  </si>
  <si>
    <t>Filhote 94</t>
  </si>
  <si>
    <t>Filhote 95</t>
  </si>
  <si>
    <t>Filhote 96</t>
  </si>
  <si>
    <t>F1 - BRA 27978 / BRA 27979</t>
  </si>
  <si>
    <t>19-Feb-2022</t>
  </si>
  <si>
    <t>C1</t>
  </si>
  <si>
    <t>F1 - F45 emerged between 22:00 and 23:00 19-Feb-2022</t>
  </si>
  <si>
    <t>D1</t>
  </si>
  <si>
    <t>F23 - coleta na terceira escama nadadeira esquerda</t>
  </si>
  <si>
    <t>E1</t>
  </si>
  <si>
    <t>F47 - mesmo cutting board do F46</t>
  </si>
  <si>
    <t>F48 - Curved carapace (corpo curvillineo)</t>
  </si>
  <si>
    <t>G1</t>
  </si>
  <si>
    <t>H1</t>
  </si>
  <si>
    <t>A2</t>
  </si>
  <si>
    <t>Extra left costal scute: F9, F21, F25, F38, F41, F42, F48</t>
  </si>
  <si>
    <t>B2</t>
  </si>
  <si>
    <t>Extra right costal scute: F18, F23, F31, F32, F34, F35, F38, F41, F46, F47, F49</t>
  </si>
  <si>
    <t>C2</t>
  </si>
  <si>
    <t>D2</t>
  </si>
  <si>
    <t>E2</t>
  </si>
  <si>
    <t>F46 - F50 still in the nest during excavation (retidos no momento da abertura do ninho).</t>
  </si>
  <si>
    <t>G2</t>
  </si>
  <si>
    <t>**Many dead hatchlings found in one clump above a rock in the ground;</t>
  </si>
  <si>
    <t>H2</t>
  </si>
  <si>
    <t xml:space="preserve"> hatched eggs and whole eggs found next to the rock, not above. </t>
  </si>
  <si>
    <t xml:space="preserve">There were many rocks around the outside of the nest around the dead hatchlings as well (mostly small, one large). </t>
  </si>
  <si>
    <t>B5</t>
  </si>
  <si>
    <t>C5</t>
  </si>
  <si>
    <t>D5</t>
  </si>
  <si>
    <t>E5</t>
  </si>
  <si>
    <t>G5</t>
  </si>
  <si>
    <t>H5</t>
  </si>
  <si>
    <t>A6</t>
  </si>
  <si>
    <t>B6</t>
  </si>
  <si>
    <t>C6</t>
  </si>
  <si>
    <t>D6</t>
  </si>
  <si>
    <t>E6</t>
  </si>
  <si>
    <t>A10</t>
  </si>
  <si>
    <t>B10</t>
  </si>
  <si>
    <t>C10</t>
  </si>
  <si>
    <t>D10</t>
  </si>
  <si>
    <t>E10</t>
  </si>
  <si>
    <t>F2 - BRA 27990 / BR 99314 / BR 99319</t>
  </si>
  <si>
    <t>G6</t>
  </si>
  <si>
    <t>H6</t>
  </si>
  <si>
    <t>G8</t>
  </si>
  <si>
    <t>H8</t>
  </si>
  <si>
    <t>A9</t>
  </si>
  <si>
    <t>B9</t>
  </si>
  <si>
    <t>C9</t>
  </si>
  <si>
    <t>D9</t>
  </si>
  <si>
    <t>E9</t>
  </si>
  <si>
    <t>G9</t>
  </si>
  <si>
    <t>H9</t>
  </si>
  <si>
    <t>G10</t>
  </si>
  <si>
    <t>H10</t>
  </si>
  <si>
    <t>A11</t>
  </si>
  <si>
    <t>B11</t>
  </si>
  <si>
    <t>C11</t>
  </si>
  <si>
    <t>D11</t>
  </si>
  <si>
    <t>E11</t>
  </si>
  <si>
    <t>G11</t>
  </si>
  <si>
    <t>H11</t>
  </si>
  <si>
    <t>A12</t>
  </si>
  <si>
    <t>B12</t>
  </si>
  <si>
    <t>C12</t>
  </si>
  <si>
    <t>D12</t>
  </si>
  <si>
    <t>E12</t>
  </si>
  <si>
    <t>F3 - BR 98304 / BRA 27980</t>
  </si>
  <si>
    <t>36 Hatchlings remained in the nest</t>
  </si>
  <si>
    <t>Extra vertebral scute: F1, F4, F5, F7, F8, F9, F10, F11, F12, F13, F17, F18, F21, F27, F28, F30, F32</t>
  </si>
  <si>
    <t>Two extra vertebral scutes: F23, F26</t>
  </si>
  <si>
    <t>Extra left costal scute: F1, F4, F7, F8, F12, F13, F17, F23, F26, F27, F32</t>
  </si>
  <si>
    <t>Extra right costal scute: F1, F5, F9, F11, F12, F26</t>
  </si>
  <si>
    <t>09-Jan-2022</t>
  </si>
  <si>
    <t>F4 - BRA 27986 / BRA 27987</t>
  </si>
  <si>
    <t>28-Feb-2022</t>
  </si>
  <si>
    <t>G12</t>
  </si>
  <si>
    <t>H12</t>
  </si>
  <si>
    <t>12-Jan-2022</t>
  </si>
  <si>
    <t>F6 - BR 98371 / BR 98372</t>
  </si>
  <si>
    <t>F1-F104 removed from nest during excavation for re-caging. All just below surface and in nest.</t>
  </si>
  <si>
    <t>Extra vertebral scute: F2, F3, F30, F31, F71, F74, F75</t>
  </si>
  <si>
    <t>2 Extra vertebral scutes: F22, F28, F54, F89</t>
  </si>
  <si>
    <t>3 Extra vertebral scutes: F60</t>
  </si>
  <si>
    <t>Extra right costal scute: F17, F31, F59, F71, F89</t>
  </si>
  <si>
    <t>2 extra right costal scutes: F28</t>
  </si>
  <si>
    <t>Extra left costal scute: F2, F3, F22, F28, F30, F31, F43, F53, F54, F74</t>
  </si>
  <si>
    <t>2 extra left costal scutes: F89</t>
  </si>
  <si>
    <t>TinyTag battery died.</t>
  </si>
  <si>
    <t>14-Jan-2022</t>
  </si>
  <si>
    <t>F7 - BRA 27996 / BRA 27997</t>
  </si>
  <si>
    <t>5-Mar-2022</t>
  </si>
  <si>
    <t>F1 - F72 emerged before 20:45.</t>
  </si>
  <si>
    <t>10 hatchlings stuck in nest (F73-82).</t>
  </si>
  <si>
    <t>Extra Vertebral scute: F1 (+2), F5, F7 (+2), F8 (+2), F9, F10, F11 (+3), F12 (+3), F14, F21 (+2), F23, F24, F31, F32, F35, F40, F42 (+2), F44, F45, F50, F60 (+2), F62 (+2), F65, F67, F70, F78, F82</t>
  </si>
  <si>
    <t>Extra right costal: F4, F7, F8, F9, F11, F12, F24, F40, F48, F60, F62, F71, F73</t>
  </si>
  <si>
    <t>Extra left costal: F8, F9, F10, F11, F12, F14, F24, F27, F40, F42, F43, F50, F60, F62, F65, F67, F70, F76, F78, F82</t>
  </si>
  <si>
    <t>*</t>
  </si>
  <si>
    <t>15-Jan-2022</t>
  </si>
  <si>
    <t>4-Mar-2022</t>
  </si>
  <si>
    <t>F1 - F69 emerged between 21:00 and 21:50 on 4-Mar-2022</t>
  </si>
  <si>
    <t>Extra Vertebral scute: F1, F2, F5, F6, F8, F10, F11, F12, F13, F15, F17, F23, F24, F26, F28, F29, F35, F36, F37, F39, F41, F42, F43, F44, F45, F46, F47, F49, F53, F58, F59, F60, F61, F61, F62, F63, F65, F66, F69, F70, F71, F74, F78, F79</t>
  </si>
  <si>
    <t>Extra right costal: F5, F13, F24, F30, F53, F64, F65</t>
  </si>
  <si>
    <t>Extra left costal: F13, F35, F37, F39, F49, F70</t>
  </si>
  <si>
    <t>F38 &amp; F77: vertebral and right costal together</t>
  </si>
  <si>
    <t>Insect (mosquito) in the well of E6</t>
  </si>
  <si>
    <t>among the 10 hatchilings retained in the nest, one escaped and was placed on the bag of those that emerged naturally.</t>
  </si>
  <si>
    <t>G7 sample fell on the table before being put in the well (F55)</t>
  </si>
  <si>
    <t>10 hatchlings (F71-F79) retained in the nest</t>
  </si>
  <si>
    <t xml:space="preserve">Ninho telado dia 27-Feb e Tinytag estava acima dos ovos, </t>
  </si>
  <si>
    <t>possívelmente saiu do meio do ninho dia 16-Feb quando F2 derrubou a estaca.</t>
  </si>
  <si>
    <t>7-Mar-2022</t>
  </si>
  <si>
    <t>F1-F72 emerged between 4:30 and 07:15</t>
  </si>
  <si>
    <t>Extra vertebrals: F9, F24</t>
  </si>
  <si>
    <t>2 extra vertebrals: F32</t>
  </si>
  <si>
    <t>Extra left costal: F9, F20, F24, F28</t>
  </si>
  <si>
    <t>2 extra right costals: F20</t>
  </si>
  <si>
    <t>2 extra left costals: F32</t>
  </si>
  <si>
    <t>1 hatching dead in cage, 1 hatchling predated through cage by ghost crab</t>
  </si>
  <si>
    <t xml:space="preserve">21 hatchlings stuck. </t>
  </si>
  <si>
    <t>19-Jan-2022</t>
  </si>
  <si>
    <t>06-Mar-2022</t>
  </si>
  <si>
    <t xml:space="preserve">F1 emerged on 6-Mar-2022 at 2:20 AM </t>
  </si>
  <si>
    <t>F2-F4 emerged before 20:40 on 7-Mar-2022</t>
  </si>
  <si>
    <t>F5-F41 emerged between 21:45-22:45 on 08-Mar-2022</t>
  </si>
  <si>
    <t xml:space="preserve">F42-F94 in nest/sand above nest. </t>
  </si>
  <si>
    <t>Extra vertebrals: F1, F2, F14, F16, F17, F19, F21, F22, F26, F27, F32, F34, F35, F36, F45, F48, F49, F59, F59, F66, F68, F69, F70, F73, F75, F85, F88, F90, F91, F94</t>
  </si>
  <si>
    <t>2 extra vertebrals: F41</t>
  </si>
  <si>
    <t>Extra left costal: F1, F16, F19, F30, F41, F71, F85, F91</t>
  </si>
  <si>
    <t>2 extra right costals: F41</t>
  </si>
  <si>
    <t>2 extra left costals: F24</t>
  </si>
  <si>
    <t>Missing Right Costal: F19</t>
  </si>
  <si>
    <t>Data_abert: 08-Mar-2022</t>
  </si>
  <si>
    <t>21-Jan-2022</t>
  </si>
  <si>
    <t>12-Mar-2022</t>
  </si>
  <si>
    <t>F1 - F83 emerged before 21:00 on 12-Mar-22</t>
  </si>
  <si>
    <t>Extra V: F1</t>
  </si>
  <si>
    <t>Extra RC: F5</t>
  </si>
  <si>
    <t>*F8 - lesion on RF.</t>
  </si>
  <si>
    <t xml:space="preserve">**E2 fell on the table. </t>
  </si>
  <si>
    <t>**</t>
  </si>
  <si>
    <t>F9 - BRA 27834 BRA 27998</t>
  </si>
  <si>
    <t>F1 - F89: emerged between 21:30 - 22:30.</t>
  </si>
  <si>
    <t xml:space="preserve">Extra V: F2, F6, F11 (+2), F16 (+2), F19, F21, F25, F27, F30 (+2), F21, F46 (+3), F50 (+3), F56, F62 (+2), F73, F77 (+2), F83 (+2), F89 (+2), F92, F93, F94. </t>
  </si>
  <si>
    <t>Extra LC: F6, F11, F19, F21, F25, F30, F31, F54 (+2), F62, F73, F83, F89.</t>
  </si>
  <si>
    <t>Extra RC: F11, F21, F30, F54, F62, F73.</t>
  </si>
  <si>
    <t>F1 - F16 emerged before 20:50</t>
  </si>
  <si>
    <t>14-Mar-2022</t>
  </si>
  <si>
    <t>Extra V: F2, F7, F9, F10, F12, F13, F15, F16 (+2), F17, F18, F19, F20, F22, F29 (+2)</t>
  </si>
  <si>
    <t xml:space="preserve">Extra LC: F2, F4, F6, F9, F10, F11, F12, F14, F17, F19, F22, F27 (+2), </t>
  </si>
  <si>
    <t>Extra RC: F2, F3, F6, F10, F12 (+2), F13, F16 (+2), F17, F18, F20, F22, F24, F26 (+2), F27</t>
  </si>
  <si>
    <t>F1 - F69: Emerged before 20:40 on 15-Mar-2022</t>
  </si>
  <si>
    <t>15-Mar-2022</t>
  </si>
  <si>
    <t>F70-F83: Retained in Nest</t>
  </si>
  <si>
    <t>Extra V: F81, F3, F4, F18, F22, F26, F30, F36, F50, F51, F56(+3), F66</t>
  </si>
  <si>
    <t>Extra LC: F79, F18(+2), F22, F23, F30, F36, F42, F48(+2), F51, F56, F60, F66, F68</t>
  </si>
  <si>
    <t>Extra RC: F4, F8(+3), F11, F18, F36, F49, F50, F51</t>
  </si>
  <si>
    <t>Skin Lesions - F73, F78, F79, F83</t>
  </si>
  <si>
    <t>*F77 - Curved Body - Kyphosis</t>
  </si>
  <si>
    <t>24-Jan-2022</t>
  </si>
  <si>
    <t>F1 - F87 emerged at 00:20</t>
  </si>
  <si>
    <t>18-Mar-2022</t>
  </si>
  <si>
    <t xml:space="preserve">F88 - F92 retained in nest </t>
  </si>
  <si>
    <t>Extra V: F3, F4, F30, F34, F39, F45, F49 (+4), F54, F66, F72, F78, F80, F82</t>
  </si>
  <si>
    <t>Extra RC: F4, F6, F31, F49, F52, F72, F82, F90</t>
  </si>
  <si>
    <t>Extra LC: F3, F34, F40, F47, F49(+2), F52, F78</t>
  </si>
  <si>
    <t>Skin lesions: F88</t>
  </si>
  <si>
    <t>F1 - F75 emerged before 20:45</t>
  </si>
  <si>
    <t>19-Mar-2022</t>
  </si>
  <si>
    <t>Extra V: F2 (+2), F9 (+3), F15 (+2), F28 (+2)</t>
  </si>
  <si>
    <t>Extra LC: F9, F15 (+2)</t>
  </si>
  <si>
    <t>* F28 - Flat shell</t>
  </si>
  <si>
    <t xml:space="preserve">F11 BRA 27991 BRA 27992 </t>
  </si>
  <si>
    <t>F1 - F57 emerged before 20:45</t>
  </si>
  <si>
    <t>F58 emerged 20-Mar-2022 00:00</t>
  </si>
  <si>
    <t>Extra V: F5, F9, F11, F12 (+2), F15, F16, F18, F20 (+2), F29, F30, F31, F34, F35 (+2), F38, F40, F45 (+3), F48, F49, F57</t>
  </si>
  <si>
    <t>Extra RC: F16, F21, F22, F33 (+3), F35, F39, F57</t>
  </si>
  <si>
    <t>Extra LC: F9, F13, F15, F16, F18, F21 (+2), F27, F35, F40, F45, F48, F57</t>
  </si>
  <si>
    <t>*F45 - Last vertebral scute split down the middle</t>
  </si>
  <si>
    <t>The nest was with lots of roots and a large rock in the middle of the chamber</t>
  </si>
  <si>
    <t xml:space="preserve">The nest was very shallow. </t>
  </si>
  <si>
    <t>F12 - BRA 27840 / BR 67679</t>
  </si>
  <si>
    <t>F1 - F44  emerged at 22:00 and F45 retained in nest</t>
  </si>
  <si>
    <t>*F20 - sample taken from 3rd scale</t>
  </si>
  <si>
    <t>**F25 - skin lesion on face and neck</t>
  </si>
  <si>
    <t>Extra V: F7, F12 (2), F13 (+2), F24 (+3)</t>
  </si>
  <si>
    <t>Extra LC: F7, F10, F12, F24 (+2), F29</t>
  </si>
  <si>
    <t>Extra RC: F12, F13, F24</t>
  </si>
  <si>
    <t>HOBO:</t>
  </si>
  <si>
    <t xml:space="preserve">Nest - no rocks or roots. </t>
  </si>
  <si>
    <t>F1-F81: emerged before 20:30</t>
  </si>
  <si>
    <t>5 hatchlings stuck in nest</t>
  </si>
  <si>
    <t>1 hatchling with white rear flippers</t>
  </si>
  <si>
    <t>1 small abnormal egg</t>
  </si>
  <si>
    <t xml:space="preserve">Extra V: </t>
  </si>
  <si>
    <t>F1, F2, F5, F7, F9, F11, F12, F13, F14, F16, F18, F19, F20, F21, F22, F28, F30, F31</t>
  </si>
  <si>
    <t xml:space="preserve">Extra RC: </t>
  </si>
  <si>
    <t>F2, F5, F7, F11, F16, F19, F30</t>
  </si>
  <si>
    <t xml:space="preserve">Extra LC: </t>
  </si>
  <si>
    <t>F2, F5, F7, F11, F19, F20, F23, F24</t>
  </si>
  <si>
    <t>F12 - missing one right costal</t>
  </si>
  <si>
    <t>F20 - half of the rear flipper is white (no pigmentation)</t>
  </si>
  <si>
    <t>F24 - Depression in the right half of the carapace</t>
  </si>
  <si>
    <t>F1, F2, F26, F34, F50, F67</t>
  </si>
  <si>
    <t>F83</t>
  </si>
  <si>
    <t>F12, F48, F50, F74</t>
  </si>
  <si>
    <t>Extra V: F11</t>
  </si>
  <si>
    <t>Extra LC: F11</t>
  </si>
  <si>
    <t>F32 in nest</t>
  </si>
  <si>
    <t>F1 - F47: Emerged before 20:45</t>
  </si>
  <si>
    <t>*6 Hatchlings stuck</t>
  </si>
  <si>
    <t>Extra V: F42 (+3), F43</t>
  </si>
  <si>
    <t>Extra RC: F42, F43</t>
  </si>
  <si>
    <t>Extra LC: F20, F42 (+2)</t>
  </si>
  <si>
    <t>06-Feb-2022 21:59</t>
  </si>
  <si>
    <t>F1-F91 Emerged between 22:30-23:30</t>
  </si>
  <si>
    <t xml:space="preserve">F92-98 were stuck in the nest. </t>
  </si>
  <si>
    <t>Extra V: F5, F38, F40, F50, F52, F54, F79(+2), F86(+3), F87, F89(+3), F90</t>
  </si>
  <si>
    <t>Extra LC: F50. F89</t>
  </si>
  <si>
    <t>--</t>
  </si>
  <si>
    <t>Extra V: F3, F3, F9, F11, F14, F16, F17, F21, F23, F25, F27, F28, F29, F32</t>
  </si>
  <si>
    <t>Extra RC: F11, F16, F17, F27, F29</t>
  </si>
  <si>
    <t>Extra LC: F16, F27, F29</t>
  </si>
  <si>
    <t>F32- Took sample from both 2nd and 3rd scale</t>
  </si>
  <si>
    <t>F16 BRA 21783 BRA 21782</t>
  </si>
  <si>
    <t>Emerged between 23:30-00:30</t>
  </si>
  <si>
    <t>F6 - BR 98371 BR 98372</t>
  </si>
  <si>
    <t>F1 - F101: Emerged between 21:30 and 22:30</t>
  </si>
  <si>
    <t>F5, F14(+3), F25, F27(+2), F31(+4)</t>
  </si>
  <si>
    <t>F5, F25, F31</t>
  </si>
  <si>
    <t>1 small anomalous egg</t>
  </si>
  <si>
    <t>Lots of shell pieces, 93 shells counted but 101 live hatchlings in cage. Also very deep nest.</t>
  </si>
  <si>
    <t>Emergidos entre 22:30 e 23:30 F1 ao F60</t>
  </si>
  <si>
    <t>F33, F41 (+2), F49</t>
  </si>
  <si>
    <t>F61 and F62 retained in nest</t>
  </si>
  <si>
    <t xml:space="preserve">F61 compressed carapace on right side and green plastron </t>
  </si>
  <si>
    <t>4-Apr-2022</t>
  </si>
  <si>
    <t>*F1 - F9: Emerged before 6:50 on 4-apr-2022.</t>
  </si>
  <si>
    <t>F10 - F95: Emerged at 22:30 on 5-apr-2022.</t>
  </si>
  <si>
    <t>*F9 Hunchback</t>
  </si>
  <si>
    <t>Extra V: F9</t>
  </si>
  <si>
    <t>6-Apr-2022 02:45</t>
  </si>
  <si>
    <t>F1-F103 emerged between 20:50 and 21:50</t>
  </si>
  <si>
    <t>F16 (+2)</t>
  </si>
  <si>
    <t>06-Apr-2022</t>
  </si>
  <si>
    <t>Extra V: F4, F6</t>
  </si>
  <si>
    <t>Extra RC: F6</t>
  </si>
  <si>
    <t>Extra LC: F6, F28</t>
  </si>
  <si>
    <t>Extra V: F16, F17</t>
  </si>
  <si>
    <t>Extra LC: F16</t>
  </si>
  <si>
    <t>-</t>
  </si>
  <si>
    <t>Emergidos pela manhã às 10:28.</t>
  </si>
  <si>
    <t>Extra V: F12, F17, F31</t>
  </si>
  <si>
    <t xml:space="preserve">Extra RC: F7, F8 (+2), F12 (+2), F28, F29, F30 </t>
  </si>
  <si>
    <t>Extra LC: F2, F8, F12, F22, F28</t>
  </si>
  <si>
    <t>1 hatchling stuck</t>
  </si>
  <si>
    <t>Hobo:</t>
  </si>
  <si>
    <t>F5, F10, F14(+2), F18, F19, F21 (+2), F22, F23, F29, F31 (+4), F33, F68, F79 (+2)</t>
  </si>
  <si>
    <t>F10, F18, F21, F31, F33, F35, F79</t>
  </si>
  <si>
    <t>F5, F13, F18, F21 (+3), F22, F23, F36, F61, F68, F77 (+2), F79</t>
  </si>
  <si>
    <t>*D7 Contaminated</t>
  </si>
  <si>
    <t>F4 - BRA27986 / BRA 27987</t>
  </si>
  <si>
    <t>F1 - F104 emergidos antes das 20:45.</t>
  </si>
  <si>
    <t>*F32 amostrado na terceira escama.</t>
  </si>
  <si>
    <t>07-Apr-2022</t>
  </si>
  <si>
    <t>*F1 - F65: emerged between 4:00 - 7:00 am on 07-apr-2022.</t>
  </si>
  <si>
    <t>*2 hatclings stuck</t>
  </si>
  <si>
    <t>*F60: D8 with 2 pieces</t>
  </si>
  <si>
    <t>Extra V: F1, F5(+3), F7, F8, F33, F41, F48, F55(+2), F64, F66, F67.</t>
  </si>
  <si>
    <t>Extra RC: F33 faltando uma RC</t>
  </si>
  <si>
    <t>Extra LC: F33, F36, F64, F66, F67</t>
  </si>
  <si>
    <t>F23 - BRA 27857/ BRA 06143</t>
  </si>
  <si>
    <t>F1 - F64 - emerged between 21:10 and 22:30</t>
  </si>
  <si>
    <t>Extra V: F5, F20, F27</t>
  </si>
  <si>
    <t>Extra V: F31 (+2)</t>
  </si>
  <si>
    <t>Extra RC: F18, F31</t>
  </si>
  <si>
    <t>Extra LC: F30</t>
  </si>
  <si>
    <t>Ninho muito raso</t>
  </si>
  <si>
    <t>F25 BRA 27828 BRA 27829</t>
  </si>
  <si>
    <t>123 Hatchlings emerged at 22:10</t>
  </si>
  <si>
    <t>F2, F11, F22, F43, F45, F57, F58, F68, F71, F74, F80, F81</t>
  </si>
  <si>
    <t>F57, F74, F76</t>
  </si>
  <si>
    <t>F10, F38, F40, F57, F58, F74, F79, F80, F81, F94</t>
  </si>
  <si>
    <t>11-apr-2022 16:40</t>
  </si>
  <si>
    <t>140 hatchlings emerged between 22:00 and 00:00</t>
  </si>
  <si>
    <t>F3(+2), F5(+2), F11, F14, F23, F24</t>
  </si>
  <si>
    <t>F3, F11, F14(+3), F23, F24</t>
  </si>
  <si>
    <t>F3(+2), F5, F14(+2), F23</t>
  </si>
  <si>
    <t>11-Apr-2022 17:00</t>
  </si>
  <si>
    <t xml:space="preserve">48 hatchlings emerged before 20:40. The rest of hatchlings escapted from the cage. </t>
  </si>
  <si>
    <t>F4, F5, F7, F13, F14, F26, F15, F28, F29, F31</t>
  </si>
  <si>
    <t>F7, F13</t>
  </si>
  <si>
    <t>F13, F15, F26</t>
  </si>
  <si>
    <t>F65, F67, F70, F83</t>
  </si>
  <si>
    <t>F65, F66, F81, F82</t>
  </si>
  <si>
    <t>F16, F34, F36, F39 (+2), F67, F70, F71, F82 (+2)</t>
  </si>
  <si>
    <t xml:space="preserve">**F85 - one hear flippler bitten; left side of shell squished; left front flipper broken.  </t>
  </si>
  <si>
    <t xml:space="preserve">2 hatchlings stuck </t>
  </si>
  <si>
    <t>F35, F36, F39, F42 (+2), F49 (+3), F50, F55</t>
  </si>
  <si>
    <t>F35, F36, F42 (+4), F49 (+2)</t>
  </si>
  <si>
    <t>F35, F36 (+2), F46, F49, F50, F55, F63</t>
  </si>
  <si>
    <t>136 Filhotes emergidos as 21:25</t>
  </si>
  <si>
    <t>1 Filhote retido</t>
  </si>
  <si>
    <t>F3, F12, F18, F32(+2)</t>
  </si>
  <si>
    <t>F3, F21, F32</t>
  </si>
  <si>
    <t>F3, F18, F32(+2)</t>
  </si>
  <si>
    <t>F26 - BR 98373 / BRA 98374</t>
  </si>
  <si>
    <t>F72-F73 escaped</t>
  </si>
  <si>
    <t>Extra vertebral scute: F1; F25</t>
  </si>
  <si>
    <t>Extra left costal scute: F1 (-1); F29 (-1)</t>
  </si>
  <si>
    <t>Extra right costal scute: F1; F29 (-1)</t>
  </si>
  <si>
    <t>F1-F76 - Emerged before 20:35, 5 hatchlings retained in the nest</t>
  </si>
  <si>
    <t>F13, F31 (+3)</t>
  </si>
  <si>
    <t>F13 (+2)</t>
  </si>
  <si>
    <t>F20 - BRA 27993 / BRA 27850</t>
  </si>
  <si>
    <t>Emergidos entre 4:20 e 7:30.</t>
  </si>
  <si>
    <t>27-Feb-2022</t>
  </si>
  <si>
    <t>Extra V: F1, F3, F4 (+3), F9, F25, F28, F29, F30, F31</t>
  </si>
  <si>
    <t>Extra RC: F4, F15, F24, F25, F31</t>
  </si>
  <si>
    <t>Extra LC: F3, F4 (+2), F9, F30</t>
  </si>
  <si>
    <t>28-Feb-2022 03:13</t>
  </si>
  <si>
    <t>22-Apr-2022 00:44</t>
  </si>
  <si>
    <t>Extra V: F5</t>
  </si>
  <si>
    <t>Extra LC: F5, F23</t>
  </si>
  <si>
    <t>25-apr-2022 17:08</t>
  </si>
  <si>
    <t>F29 - BRA 27831 BRA 27833</t>
  </si>
  <si>
    <t>Extra V: F1, F3, F7(+2), F10, F14, F15(+2), F20(+2)</t>
  </si>
  <si>
    <t>Extra RC: F1, F7(+3), F14, F15(+2), F20(+4)</t>
  </si>
  <si>
    <t>Extra LC: F1(+2), F7(+4), F14, F15, F17, F20(+2)</t>
  </si>
  <si>
    <t>23-Apr-2022</t>
  </si>
  <si>
    <t>*F53 sem foto</t>
  </si>
  <si>
    <t>Extra V: F19(+2), F25, F27(+2), F29, F31, F36, F53(+2), F68, F75, F76, F79, F82, F83, F87</t>
  </si>
  <si>
    <t>Extra RC: F19(+2), F29, F36, F57</t>
  </si>
  <si>
    <t>Extra LC: F19(+2), F29, F53, F60, F75, F79, F83</t>
  </si>
  <si>
    <t>Hatchlings emerged between 23:00 and 00:00</t>
  </si>
  <si>
    <t>F3, F9 (+4), F10 (+4)</t>
  </si>
  <si>
    <t>None</t>
  </si>
  <si>
    <t>F23 (+2)</t>
  </si>
  <si>
    <t xml:space="preserve">78 Emerged between 1:00 and 2:00. </t>
  </si>
  <si>
    <t>F18, F21 (+2), F32</t>
  </si>
  <si>
    <t>F11, F21, F32 (+3)</t>
  </si>
  <si>
    <t>F14, F18, F32 (+2)</t>
  </si>
  <si>
    <t>F5 - BRA 27994 / BRA 27995 / BRA 28000</t>
  </si>
  <si>
    <t>Extra V: F2, F3, F4, F7, F8, F14, F18</t>
  </si>
  <si>
    <t>Extra RC: F18</t>
  </si>
  <si>
    <t>Extra LC: F19</t>
  </si>
  <si>
    <t>F14 - BR 38660 / BR 38661</t>
  </si>
  <si>
    <t>F1-F96 emerged before 20:50</t>
  </si>
  <si>
    <t xml:space="preserve">67 hatchlings emerged between 2:10 and 3:40. </t>
  </si>
  <si>
    <t>F2, F3 (+2), F17, F18, F20, F21 (+2)</t>
  </si>
  <si>
    <t>F20, F21</t>
  </si>
  <si>
    <t>F11, F17, F20</t>
  </si>
  <si>
    <t>4 hatchlings stuck</t>
  </si>
  <si>
    <t>F17 - BRA 27844 / BRA 27845</t>
  </si>
  <si>
    <t>F11, F25, F30</t>
  </si>
  <si>
    <t>F16 - BRA 21783 / BRA 21782</t>
  </si>
  <si>
    <t>28-Apr-2022</t>
  </si>
  <si>
    <t>*F1 - F81 emerged between 21:00 and 22:00. F82 - F96 retidos no ninho.</t>
  </si>
  <si>
    <t>*2 ovos anomalos pequenos e 1 anomalo muito pequeno (foto).</t>
  </si>
  <si>
    <t>Extra V: F53, F62, F75</t>
  </si>
  <si>
    <t>Extra RC: F62</t>
  </si>
  <si>
    <t>*F96 com vitelo</t>
  </si>
  <si>
    <t>F29 e F30 grande entre 1º e 2º placa, levemente curvado</t>
  </si>
  <si>
    <t>29-Apr-2022 00:04</t>
  </si>
  <si>
    <t>Extra V: F8, F11</t>
  </si>
  <si>
    <t>Extra LC: F8, F11, F27</t>
  </si>
  <si>
    <t>Extra V: F4(+3)</t>
  </si>
  <si>
    <t>Extra LC: F4, F24</t>
  </si>
  <si>
    <t>F2 - BR 99314 / BR 99319 / BRA 27990</t>
  </si>
  <si>
    <t>Hatchlings emerged between 21:30-22:30</t>
  </si>
  <si>
    <t>F2, F16(+2), F17, F20, F37(+2), F48, F49, F57(+2), F58(+2), F62(+4),  F90(+3)</t>
  </si>
  <si>
    <t>F2, F17, F32, F37, F48, F58, F62, F90(+2)</t>
  </si>
  <si>
    <t>F16, F17, F32, F48, F49, F57, F62(+2), F90(+3)</t>
  </si>
  <si>
    <t>F19 - BRA 27848 / BRA 27853</t>
  </si>
  <si>
    <t xml:space="preserve">F14(+2), F21, F28 (+3), F32 </t>
  </si>
  <si>
    <t>F28 (+3)</t>
  </si>
  <si>
    <t>F7, F28 (+2), F32</t>
  </si>
  <si>
    <t>Ninho muito fundo,  117 cm</t>
  </si>
  <si>
    <t>F25 - BRA 27828 / BRA 27829</t>
  </si>
  <si>
    <t>Emergidos entre 21:20 e 22:20.</t>
  </si>
  <si>
    <t>F14, F23, F32</t>
  </si>
  <si>
    <t>IButton:</t>
  </si>
  <si>
    <t>F8 BRA 27837 BRA 27836</t>
  </si>
  <si>
    <t>6-May-2022</t>
  </si>
  <si>
    <t>*Emergindo as 23:40. 4 retidos</t>
  </si>
  <si>
    <t>Extra V: F1, F2, F5, F6, F7, F10, F11, F13, F18, F20(+2), F21, F23, F30, F31(+3), F42, F43, F44, F45, F46, F47, F48, F49, F50, F54, F60, F65, F66, F67, F68</t>
  </si>
  <si>
    <t>Extra RC: F2, F7, F31, F41, F42, F46, F48, F50, F52, F73, F85, F87</t>
  </si>
  <si>
    <t>Extra LC:  F5, F10, F11, F18(+2), F20(+2), F30, F41, F46(+2), F47, F49, F52, F57, F65, F67(+2), F71, F74, F78, F85, F87(+2)</t>
  </si>
  <si>
    <t xml:space="preserve">*F84 curved carapace </t>
  </si>
  <si>
    <t>07-may-2022 01:31</t>
  </si>
  <si>
    <t>F30 BRA 27866BRA 15232</t>
  </si>
  <si>
    <t>Nest emerged between 21:10 and 22:40</t>
  </si>
  <si>
    <t>F16, F29, F40, F44, F45, F59, F61(+2), F72, F79(+2), F86, F87(+4), F94</t>
  </si>
  <si>
    <t>F40, F51, F64</t>
  </si>
  <si>
    <t>F44, F29, F61, F64, F79(-1), F87(+2)</t>
  </si>
  <si>
    <t>Extra V: F2, F13(+2), F21</t>
  </si>
  <si>
    <t>Extra RC: F14</t>
  </si>
  <si>
    <t>Extra LC: F2, F21</t>
  </si>
  <si>
    <t>F32 - BRA 27867 BRA 27868</t>
  </si>
  <si>
    <t>F14 - BR 38660 BR 38661</t>
  </si>
  <si>
    <t>*Emergidos entre 23:00 e 00:00</t>
  </si>
  <si>
    <t>Extra V: F9, F11, F18, F33(+2), F44, F65(+2), F73</t>
  </si>
  <si>
    <t>Extra LC: F44</t>
  </si>
  <si>
    <t>15-may-2022 3:13</t>
  </si>
  <si>
    <t>Extra RC: F11, F20</t>
  </si>
  <si>
    <t>F33 - BRA 27862 / BRA27863</t>
  </si>
  <si>
    <t>F5, F15, F19</t>
  </si>
  <si>
    <t>F10, F14, F19 (+2), F24</t>
  </si>
  <si>
    <t>Extra LC:</t>
  </si>
  <si>
    <t>F6, F18, F19, F24 (+2)</t>
  </si>
  <si>
    <t>16-May-2022 1:14</t>
  </si>
  <si>
    <t>13-May-2022</t>
  </si>
  <si>
    <t>Extra V: F8</t>
  </si>
  <si>
    <t>Extra RC: F18(+2)</t>
  </si>
  <si>
    <t>Extra LC:  F8, F14, F18(+4), F24</t>
  </si>
  <si>
    <t>F27 - BRA 27830 / BRA 27872</t>
  </si>
  <si>
    <t>16-May-2022 1:10</t>
  </si>
  <si>
    <t>Emergidos antes das 20:45</t>
  </si>
  <si>
    <t>1 anômalo e 2 retidos</t>
  </si>
  <si>
    <t>Ibutton:</t>
  </si>
  <si>
    <t>19-May-2022</t>
  </si>
  <si>
    <t>Extra V: F1 (+2)</t>
  </si>
  <si>
    <t>Logger:</t>
  </si>
  <si>
    <t>20-May-2022 1:43</t>
  </si>
  <si>
    <t>F34 - BRA 31205 BRA 31206</t>
  </si>
  <si>
    <t>Emerged before 20:45</t>
  </si>
  <si>
    <t>11 Retained in the nest, one rock in the nest</t>
  </si>
  <si>
    <t>F10, F24, F34</t>
  </si>
  <si>
    <t>F28 - BRA 27860 BRA 27861</t>
  </si>
  <si>
    <t>Emerged after 3:40</t>
  </si>
  <si>
    <t>Hatchlings were sampled during the day on 18-May-2022</t>
  </si>
  <si>
    <t>F5 - BRA 27995 BRA 27994 BRA 28000</t>
  </si>
  <si>
    <t>Emergidos entre 21:40 and 23:00</t>
  </si>
  <si>
    <t xml:space="preserve">Ninho com muitas raizes e pedras. 1 ovo anomalo pequeno </t>
  </si>
  <si>
    <t>F30 BRA 27866 BRA 15232</t>
  </si>
  <si>
    <t>Extra V: F22</t>
  </si>
  <si>
    <t>Extra LC: F6, F22</t>
  </si>
  <si>
    <t>*Emergidos antes das 20:40</t>
  </si>
  <si>
    <t>*3 filhotes retidos</t>
  </si>
  <si>
    <t>*1 filhote anômalo pequeno</t>
  </si>
  <si>
    <t>20-May-2022 1:22</t>
  </si>
  <si>
    <t>Hatchlings emerged between 21:00 and 22:20. One hatchling retained in the nest</t>
  </si>
  <si>
    <t>F2, F3, F6, F14, F17, F20, F22, F23, F25, F31</t>
  </si>
  <si>
    <t>F3, F5, F10, F17, F22, F25, F31</t>
  </si>
  <si>
    <t>F8, F10, F17, F22, F25(+2), F31</t>
  </si>
  <si>
    <t xml:space="preserve">H8 - Sample collected on third left scale. </t>
  </si>
  <si>
    <t xml:space="preserve">Genetic sample ID may not match with measurements. There are 40 genetic samples from 40 hatchlings but only 39 measurements. </t>
  </si>
  <si>
    <t>F31 - BRA 27874 BRA 27875</t>
  </si>
  <si>
    <t>Emerged between 20:00 and 22:00</t>
  </si>
  <si>
    <t>F16(+2), F32</t>
  </si>
  <si>
    <t>F16, F32</t>
  </si>
  <si>
    <t>F19, F32</t>
  </si>
  <si>
    <t>F37 - BRA 31205 BRA 31206</t>
  </si>
  <si>
    <t>Hatchlings F47-F50 retained in nest</t>
  </si>
  <si>
    <t>F43</t>
  </si>
  <si>
    <t>F18, F31 (+2)</t>
  </si>
  <si>
    <t> </t>
  </si>
  <si>
    <t>F17 BRA 27844 BRA 27845</t>
  </si>
  <si>
    <t>Extra V: F2</t>
  </si>
  <si>
    <t>Extra LC: F2</t>
  </si>
  <si>
    <t>*Emergidos entre 1:00 e 2:00</t>
  </si>
  <si>
    <t>Emergidos entre 20:50 e 22:00.</t>
  </si>
  <si>
    <t>20-May-2022 2:14</t>
  </si>
  <si>
    <t>Ninho no meio de vegetacao, filhotes proximos a superficie</t>
  </si>
  <si>
    <t>F10 - BRA 09990 BRA 83264</t>
  </si>
  <si>
    <t>*Emergidos entre 20:00 e 22:00. Ninho muito fundo</t>
  </si>
  <si>
    <t>Extra V: F25</t>
  </si>
  <si>
    <t>Extra RC: F25</t>
  </si>
  <si>
    <t>23-may-2022 3:40</t>
  </si>
  <si>
    <t>23-May-2022</t>
  </si>
  <si>
    <t>*3 Filhotes retidos</t>
  </si>
  <si>
    <t>Extra V: F3, F10, F29(+2)</t>
  </si>
  <si>
    <t>Extra LC: F29</t>
  </si>
  <si>
    <t>23-may-2022 23:21</t>
  </si>
  <si>
    <t>F33 - BRA 27862 BRA 27863</t>
  </si>
  <si>
    <t>Emergidos entre 20:00 e 22:00</t>
  </si>
  <si>
    <t xml:space="preserve">Extra RC: F20, </t>
  </si>
  <si>
    <t>Extra LC: F7, F20, F26</t>
  </si>
  <si>
    <t>F38 - BRA 31211 BRA 31212</t>
  </si>
  <si>
    <t>*F1 Emergido entre 23:40 e 00:40.</t>
  </si>
  <si>
    <t>*Demais emergidos no dia 22 may pela manhã.</t>
  </si>
  <si>
    <t>Extra LC: F24</t>
  </si>
  <si>
    <t>*14 retidos</t>
  </si>
  <si>
    <t>*corcunda</t>
  </si>
  <si>
    <t>25-May-2022</t>
  </si>
  <si>
    <t>Extra V: F9 (+2)</t>
  </si>
  <si>
    <t>Extra RC: F9</t>
  </si>
  <si>
    <t>*emergidos antes das 20:45</t>
  </si>
  <si>
    <t>25-May-2022 22:20</t>
  </si>
  <si>
    <t>F19 - BRA 27848 BRA 27853</t>
  </si>
  <si>
    <t>Emergidos entre 22:00 e 23:50</t>
  </si>
  <si>
    <t>Extra V: F7, F8 (+2), F23</t>
  </si>
  <si>
    <t>Extra LC: F7(+2), F8(+2), F16</t>
  </si>
  <si>
    <t>Extra RC: F7(+2)</t>
  </si>
  <si>
    <t xml:space="preserve">F22 (F9): Amostra teve contato com a placa. </t>
  </si>
  <si>
    <t>F12 BRA 27840 BR 67679</t>
  </si>
  <si>
    <t>25-May-2022 23:09</t>
  </si>
  <si>
    <t>F</t>
  </si>
  <si>
    <t>F35 BRA 27864 BRA 27865</t>
  </si>
  <si>
    <t>Extra V: F1, F12, F19, F21, F25, F28 (+2), F29, F30</t>
  </si>
  <si>
    <t>Extra RC: F11, F28</t>
  </si>
  <si>
    <t>Extra LC: F4, F11, F28 (+2), F30</t>
  </si>
  <si>
    <t>* 1 anômalo grande</t>
  </si>
  <si>
    <t>*rocha grande no centro do ninho</t>
  </si>
  <si>
    <t>F30 -BRA 15232 BRA 27866</t>
  </si>
  <si>
    <t>29-May-2022</t>
  </si>
  <si>
    <t>Extra V: F15</t>
  </si>
  <si>
    <t>*emergidos após às 4:10</t>
  </si>
  <si>
    <t>*muitas casquinhas quebradas</t>
  </si>
  <si>
    <t>F29 BRA 27831 BRA 27833</t>
  </si>
  <si>
    <t xml:space="preserve">*Emergidos entre 1:00 e 2:00. 90 cascas no inventório e vários pedaçinhos. Retidos aproximadamente 10 cm da superficie. </t>
  </si>
  <si>
    <t>Extra V: F13, F21, F22, F24, F43, F46, F50, F61, F62, F64, F65, F66, F67, F68, F76, F78, F80, F83, F84.</t>
  </si>
  <si>
    <t>Extra RC: F9(+2), F10, F13, F18, F26, F34, F43, F62(+2), F64, F66(+2), F67, F68, F69, F79, F83, F84(+3).</t>
  </si>
  <si>
    <t>Extra LC: F9(+2), F13(+2), F18, F26, F28, F34, F49, F53(+2), F60, F62, F66(+2), F68, F79, F82, 83, F92.</t>
  </si>
  <si>
    <t>06-Apr-2022 22:31</t>
  </si>
  <si>
    <t>28-May-2022 2:23</t>
  </si>
  <si>
    <t>Extra V: F9, F16, F21, F38</t>
  </si>
  <si>
    <t>Extra RC: F9, F23, F32</t>
  </si>
  <si>
    <t>Extra LC: F21, F35, F36, F37, F38</t>
  </si>
  <si>
    <t>*emergidos entre 0:10 e 1:30</t>
  </si>
  <si>
    <t>*A2: inseto na amostra, retirado.</t>
  </si>
  <si>
    <t>07-abr-2022 00:54</t>
  </si>
  <si>
    <t>F34 -BRA 31201 BRA 31203</t>
  </si>
  <si>
    <t>28-May-2022</t>
  </si>
  <si>
    <t>Extra LC: F1</t>
  </si>
  <si>
    <t>*emergidos 1:40</t>
  </si>
  <si>
    <t xml:space="preserve">F40 </t>
  </si>
  <si>
    <t>F31 - No paint. Ninho nao ancorado na estaca. Emergindo durante a tarde. 3 filhotes retidos, 1 natimorto amostrado (estava próximo a superfício e aparentemente tinha morrido a pouco tempo, não tinha sinais de predação).</t>
  </si>
  <si>
    <t>31-May-2022</t>
  </si>
  <si>
    <t>F39 BRA 27916 BRA 27910</t>
  </si>
  <si>
    <t>Extra V: F3 (+4), F18 (+4)</t>
  </si>
  <si>
    <t>Extra RC: F3, F18 (+3), F21</t>
  </si>
  <si>
    <t>Extra LC: F3 (+2), F15, F18</t>
  </si>
  <si>
    <t>*ninho raso com muitas raízes e pedras</t>
  </si>
  <si>
    <t xml:space="preserve">F17 - Painted - Ninho nao ancorado na estaca. 11 ovos anômalos (foto). </t>
  </si>
  <si>
    <t xml:space="preserve">F20 - pintura retocada, mas estava em bom estado (número visível). 3 filhotes retidos.  </t>
  </si>
  <si>
    <t xml:space="preserve">F33- Repainted. 2 filhotes retidos. </t>
  </si>
  <si>
    <t>F38 - paited. Nest is low on the beach. String tied to rock. 3 filhotes retidos, sendo um deles leucistico (foto). Um filhote foi predado por caraguejo a caminho do mar (foto).</t>
  </si>
  <si>
    <t>F33 - BRA 27862 / BRA 27863</t>
  </si>
  <si>
    <t>Extra RC: F14, F19</t>
  </si>
  <si>
    <t>Extra V: F6, F12 (+2), F13, F14, F19</t>
  </si>
  <si>
    <t>Extra LC: F6 (+2), F12, F19, F28</t>
  </si>
  <si>
    <t>*2 filhotes retidos</t>
  </si>
  <si>
    <t xml:space="preserve">*Emergidos  entre 2:00 e 3:00 </t>
  </si>
  <si>
    <t xml:space="preserve">Extra LC: F9 </t>
  </si>
  <si>
    <t>F20 - BRA 27850 / BRA 27993</t>
  </si>
  <si>
    <t>Extra V: F6</t>
  </si>
  <si>
    <t xml:space="preserve">F36 - BRA 27870 / BRA 27871 </t>
  </si>
  <si>
    <t>*Emergidos entre 3:00 e 5:00</t>
  </si>
  <si>
    <t xml:space="preserve">IButton: </t>
  </si>
  <si>
    <t>F32 - BRA 27867 / BRA 27868</t>
  </si>
  <si>
    <t>*Emergidos antes das 21:30</t>
  </si>
  <si>
    <t xml:space="preserve">2 filhotes retidos </t>
  </si>
  <si>
    <t xml:space="preserve">Extra V: F61 (+3), F62 (+2) </t>
  </si>
  <si>
    <t xml:space="preserve">Extra RC: F59, F61, F62 </t>
  </si>
  <si>
    <t xml:space="preserve">Extra LC: F61, F62 </t>
  </si>
  <si>
    <t>* F63: filhote com vitelo</t>
  </si>
  <si>
    <t>* F61 ao F63: retidos</t>
  </si>
  <si>
    <t xml:space="preserve">* F61: cego </t>
  </si>
  <si>
    <t>* F64: natimorto</t>
  </si>
  <si>
    <t xml:space="preserve">*F30 - amostra teve contato com a mesa. </t>
  </si>
  <si>
    <t xml:space="preserve">F28 - repainted. Ninho com muitas raizes. 1 filhote retido. </t>
  </si>
  <si>
    <t>32 + 1 furado</t>
  </si>
  <si>
    <t>F28 - BRA 27860 / BRA 27861</t>
  </si>
  <si>
    <t>Extra V: F21, F24, F25</t>
  </si>
  <si>
    <t>1 filhote retido</t>
  </si>
  <si>
    <t>Ninho com muitas raizes.</t>
  </si>
  <si>
    <t xml:space="preserve">F30 - painted. Photos tag Ok. 7 filhotes retidos. </t>
  </si>
  <si>
    <t xml:space="preserve">F16 - repainted. Photo tags ok. 1 ovo anômalo pequeno e 3 filhotes retidos.  </t>
  </si>
  <si>
    <t xml:space="preserve">F22 - Não pintada. Tartaruga avistada enterrando a desova. Foram retirados 30 ovos, depositado o Hobo e devolvido os ovos. 1 filhote retido. </t>
  </si>
  <si>
    <t xml:space="preserve">F29 - painted. 1 filhote retido. </t>
  </si>
  <si>
    <t xml:space="preserve">F36 - pintada. Ninho não acorado. Photo ID and Tags Ok. 1 ovo anômalo pequeno. </t>
  </si>
  <si>
    <t xml:space="preserve">F35 - no painted. Nest relocated because close to river by the beach house. Algumas casquinhas quebradas, o que pode estar diferindo ovos tranferidos de vivos. </t>
  </si>
  <si>
    <t xml:space="preserve">F8 - Rock tied to string. 2 natimortos próximos a superfície presos em uma raiz.  </t>
  </si>
  <si>
    <t>F39 - repainted. Foto tags Ok. Derrubou estaca ninho 108, estaca ancorada recolocada no lugar. Rasgou tela do ninho 75. Ninho muito raso com 3 grandes rochas, 1 delas sobre os ovos. Filhotes estavam próximos a superfície e foram coletados.</t>
  </si>
  <si>
    <t xml:space="preserve">F40 - não pintada. Tartaruga descendo, não foi possível realizar todos os procedimentos. Confirmar medidas. Destruiu a tela do ninho 90.  </t>
  </si>
  <si>
    <t xml:space="preserve">F34 - repainted. Desovou no inicio da praia, area sobre efeito da mare. Ninho aberto pelo TAMAR. </t>
  </si>
  <si>
    <t>F31 - BRA 27874 / BRA 27875</t>
  </si>
  <si>
    <t>1 ovo anômalo pequeno</t>
  </si>
  <si>
    <t>1 ovo anômalo grande</t>
  </si>
  <si>
    <t>F30 - BRA 27866 / BRA 15232</t>
  </si>
  <si>
    <t>Extra V: F1, F9, F24</t>
  </si>
  <si>
    <t xml:space="preserve">Extra LC: F9 (+2), F24 </t>
  </si>
  <si>
    <t xml:space="preserve">Extra RC: F14, F24 </t>
  </si>
  <si>
    <t xml:space="preserve">7 filhotes retidos </t>
  </si>
  <si>
    <t>F39 - BRA 27916 / BRA 27910</t>
  </si>
  <si>
    <t>Extra V: F1 (+2), F2, F5, F15 (+2)</t>
  </si>
  <si>
    <t>Extra RC: F15</t>
  </si>
  <si>
    <t>Extra LC: F15</t>
  </si>
  <si>
    <t>*Filhotes estavam próximos a superfície, foram coletados.</t>
  </si>
  <si>
    <t xml:space="preserve">Ninho muito raso com 3 grandes rochas, uma delas sobre os ovos. </t>
  </si>
  <si>
    <t xml:space="preserve">Extra V: F6, F9 </t>
  </si>
  <si>
    <t>F16 - BRA 21782 / BRA 21783</t>
  </si>
  <si>
    <t>3 filhotes retidos</t>
  </si>
  <si>
    <t>F26 - BR 98373 / BR 98374</t>
  </si>
  <si>
    <t xml:space="preserve">*Well A9 was leaking, than the sample from A9 was replaced to H9. </t>
  </si>
  <si>
    <t>*Pocinho A9 estava vazando (cracked well), troca de pocinho A9 para H9.</t>
  </si>
  <si>
    <t>F40 - BRA 31204 / BRA 31213</t>
  </si>
  <si>
    <t xml:space="preserve">Extra V: F24, F25, F29 (+2), F55, F57, F80, F84, F88 </t>
  </si>
  <si>
    <t xml:space="preserve">Extra RC: F3, F69, F88 </t>
  </si>
  <si>
    <t xml:space="preserve">Extra LC: F24 (+2), F38, F57, F80, F88 </t>
  </si>
  <si>
    <t>*Emergidos antes das 20:30</t>
  </si>
  <si>
    <t>F22 - BRA 27826 / BRA 27827</t>
  </si>
  <si>
    <t>Extra V: F42, F45, F79 (+2)</t>
  </si>
  <si>
    <t>*F52: EV parcial</t>
  </si>
  <si>
    <t>**F95: retido</t>
  </si>
  <si>
    <t>Emergidos às 1:50</t>
  </si>
  <si>
    <t>F6, F11, F12, F22</t>
  </si>
  <si>
    <t xml:space="preserve">F3 - pintada. 1 ovo com formato diferente (tamanho convencional, porém com uma das extremidades protuberantes. Desovou no final da praia, próximo as pedras, local sujeito a alagamento por chuva e maré. Tartaruga magra (levemente afundada) na região entre pescoço e nadadeira. </t>
  </si>
  <si>
    <t xml:space="preserve">F5 - nao pintada. Fez duas camas próximas ao primeiro riozinho. Protuberancia na primeira placa do lado direito da carapaça. Tartaruga descendo não sendo possível realizar os demais procedimentos. Possiveis cicatrizes de marcas nas duas nadadeiras, entre a primeira e a segunda escama. </t>
  </si>
  <si>
    <t>Extra LC: F38, F59, F79 (-1), F95 (+2)</t>
  </si>
  <si>
    <t>Extra RC: F45, F59</t>
  </si>
  <si>
    <t xml:space="preserve">F5 - pintada somente o número 5. Robust body condition. Fez 5 camas, duas próximas as dunas, duas no meio da praia e outra próxima ao mar (máxima linha de sizígia). Como estava muito próximo ao mar não foi possível realizar os demais procedimentos. Desceu 23:17.     </t>
  </si>
  <si>
    <t>#N9 14-Jan-2022 BRA 27996 BRA 27997</t>
  </si>
  <si>
    <t>7 hatchlings escape cage.</t>
  </si>
  <si>
    <t>F7 - pintada. Região entre pescoço e nadadeira afundada. Foto ID ok. 89 vivos e 82 filhotes amostrados, possivelmente 7 filhotes escaparam da tela.</t>
  </si>
  <si>
    <t xml:space="preserve">F5 - pintada. Tags not going to last long (parece ter rejeição as marcas, local das marcas inchado; BRA 28000 na posterior direita). Carapaça com protuberancia no primeiro escuto do lado direito (desenho na ficha e foto). Foto ID ok. F2 derrubou e quebrou a estaca dia 16-Feb, estaca recolocada no lugar. Ninho telado dia 27-Feb e Tinytag estava acima dos ovos, possívelmente saiu do meio do ninho dia 16-Feb quando F2 derrubou a estaca.    </t>
  </si>
  <si>
    <t>F2 - pintura retocada. Marca BR 99314 quase caindo (alargador). F1 - F72 emerged between 04:30 and 07:15. 21 hatchlings stuck in the moment of inventory. 3 abnormally small eggs.</t>
  </si>
  <si>
    <t>F8 - pintada.</t>
  </si>
  <si>
    <t>Antes das 20:24.</t>
  </si>
  <si>
    <t xml:space="preserve">F9 não pintada; big barnacle on head; desceu rapidamente não foi possivel fazer os demais procedimentos. ML no início da praia, próximo as pedras. </t>
  </si>
  <si>
    <t xml:space="preserve">F4 - pintura retocada. Tela destruida e estaca derrubada no dia 08-Mar-2022 pela F19. 83 filhotes emergidos antes das 21:00 de 12-Mar e 5 retidos. </t>
  </si>
  <si>
    <t>Vista a distância não foi possivel checar as marcas.</t>
  </si>
  <si>
    <t>F8 - não pintada. Too close to ocean descended too quickly for analyses.</t>
  </si>
  <si>
    <t>F9 - pintada. Barnacle on head. Foto ID ok. F1 - F89 emerged between 21:30 - 22:30 on March, 12. 7 hatchlings stuck. 1 unhatched with roots.</t>
  </si>
  <si>
    <t>Entre 20:40 e 22:08.</t>
  </si>
  <si>
    <t xml:space="preserve">F6 - pintura retocada. Ninho no limite da duna (primeira duna depois do rio). Derrurou estaca N5. Tartaruga precisou ser conduzida ate a praia pelo rio (proximo a casa), pois desceu a duna para o lado contrário a praia. </t>
  </si>
  <si>
    <t>Tags observed on front flippers but couldn't be read.</t>
  </si>
  <si>
    <t xml:space="preserve">F5 - repintada entre 1 e segunda placa no lado esquerdo. Ninho sem data de eclosão, devido as chuvas constantes os rastro dos filhotes não foram observados. Ninho aberto com 55 dias. 3 filhotes retidos.  </t>
  </si>
  <si>
    <t>#N22 29-Jan-2022 BRA 27996 BRA 27997</t>
  </si>
  <si>
    <t>#N23 30-JAN-2022 BRA 27840 BR 67679</t>
  </si>
  <si>
    <t>F12 - painted. Scar of tags between 1st and 2nd scale on the left front flipper - axillery region. Ninho sem raízes e sem rochas. F1 - F44 emergidos às 22:00 e F45 retido.</t>
  </si>
  <si>
    <t>F10 - repintada entre primeira e segunda placa no lado esquerdo. O ninho emergiu antes das 20:45. No momento de abertura do ninho, o mesmo tinha 98 cm de profundidade.</t>
  </si>
  <si>
    <t>F13 - não pintada. Marcada descendo, não foi possível realizar os demais procedimentos.</t>
  </si>
  <si>
    <t xml:space="preserve">F5 - nao repintada, desceu rapidamente para realização dos demais procedimentos. </t>
  </si>
  <si>
    <t xml:space="preserve">F16 - pintada. Nodulo acima da nadadeira anterior esquerda. </t>
  </si>
  <si>
    <t>F3. Fotos das marcas OK. 2 ovos anomalos pequeno. Ibutton sem bateria após retirado do ninho.</t>
  </si>
  <si>
    <t>F21 - pintada. Tag lost. Desceu 3:30 depois de muitas camas.</t>
  </si>
  <si>
    <t xml:space="preserve">F20 - pintada. Ninho no final da praia, area sujeita a alagamento por chuva e maré. Cicatriz nadadeira direira. Data de abertura muito diferente da data de eclosão - filhotes nasceram em diferentes dias.  </t>
  </si>
  <si>
    <t>F1. Desceu 6:25.</t>
  </si>
  <si>
    <t>F1 - repintada. Ninho quase sobre ninho #17 (ninho da mesma fêmea) e próximo ao ninho #8 e #22, passou por cima #3. F1 - F86 emerged between 21:00 and 21:30.</t>
  </si>
  <si>
    <t>F21. Não foi possível realizar os demais procedimentos, tartaruga descendo.</t>
  </si>
  <si>
    <t>F10 - Pintura retrocado. Fotos das marcas ok. Desovou perto do ninho #44. Emergidos pela manhã às 10:28.</t>
  </si>
  <si>
    <t>F2 - Derrubou a estaca do ninho 12 ao fazer a cama no local do ninho, removendo uma parcela significativa de areia do mesmo.</t>
  </si>
  <si>
    <t>Aguardando dados do TAMAR</t>
  </si>
  <si>
    <t>Antes das 20:45.</t>
  </si>
  <si>
    <t>F21 - esmalte retocado. BRA 27854 axila direita e BRA 27856 axila esquerda. Cicatriz de marcas. Marca perdida BRA 27852. Foto ID ok. F1 - F65 emerged between 04:00 and 07:00 on 07-apr-2022. 2 hatchlings stuck.</t>
  </si>
  <si>
    <t>Destroyed cage over nest #N3. New cage added to nest 3. 3 large body pits next to nest #N6 e #N13.</t>
  </si>
  <si>
    <t xml:space="preserve">F13 - repaited. Knocked over stake for nest #13 as she left. </t>
  </si>
  <si>
    <t xml:space="preserve">F23 pintada. Foto ID OK. Marca BRA 27857 colocada na axila esquerda - cicatriz de marca. Fotos das marcas OK. </t>
  </si>
  <si>
    <t>F2 repintada. Emergidos entre 21:10 e 22:37.</t>
  </si>
  <si>
    <t>F25 - . Cicatriz de marcas nas axilas. 2 barnacles supracaudal. Foto ID: ok.</t>
  </si>
  <si>
    <t>F15 - repainted (nail polish ran out). No temperature logger. Nest next to #34, #55 and #56. Estaca derrubada no dia 28-Feb-2022 pela F11. Emergidos após as 4:00 da manhã, observado pela manhã.</t>
  </si>
  <si>
    <t>F16. Nódulo próximo a nadadeira esquerda.</t>
  </si>
  <si>
    <t>Desova marcada pelo TAMAR no monitoramento diurno. CD no início da praia.</t>
  </si>
  <si>
    <t>Desova marcada pelo TAMAR no monitoramento diurno. CD no meio da praia.</t>
  </si>
  <si>
    <t>Antes das 20:37.</t>
  </si>
  <si>
    <t>F5 - repainted. Reação no local do groove, havendo uma expansão disforme em algumas partes do groove.</t>
  </si>
  <si>
    <t xml:space="preserve">F3 - esmalte retocado. 1 anomalo grande. 2 anomalos pequenos. 1 anomalo muito pequeno. Desova em area de alagamento constante, lamina d'agua ao final do ninho. O ninho transferiado foi parcialmente destruido dia 24-Mar pela F18. Haviam ovos espalhados, os ovos inteiros foram enterrados novamente. </t>
  </si>
  <si>
    <t>Protuberância na parte superior do pescoço (foto). Usou a cama de outra tartaruga. Perto no ninho 59, 47, 7 e 16 (estaca verde F11). IButton retirado pela F16 no dia 18-Mar-22 às 4:20, estaca foi arrancada e IButton saiu do ninho e não foi recolocado.  1 abnormal small egg.</t>
  </si>
  <si>
    <t>F27 - pintada. Grande lesão recente com osso exposto na nadadeira anterior esquerda e duas lesões menores na nadadeira anterir direita, as lesões aparentam ser de ataque de tubarão. BR 77078 na posterior direita e marca BRA 27830 colocada na posterior esquerda. Cicatriz de marcas. Robusta. Foto ID ok. F1 - F76 emerged before 20:35. 5 Hatchlings stuck. 1 rock in the nest.</t>
  </si>
  <si>
    <t>F20 - pintado somente o número. Marca BRA 27993 colocada na axila direita. Emergidos entre 4:20 e 7:30.</t>
  </si>
  <si>
    <t xml:space="preserve">F4 - pintura retocada. Ninho com muitas raizes, ovos envoltos por raizes. </t>
  </si>
  <si>
    <t>#N77 28-Feb-2022 BRA 27831 BRA 27833</t>
  </si>
  <si>
    <t>Before 21:05.</t>
  </si>
  <si>
    <t>Between 21:30 and 22:20.</t>
  </si>
  <si>
    <t>Entre 20:30 e 21:50.</t>
  </si>
  <si>
    <t xml:space="preserve">F35 - Inicio da praia - vegetação. </t>
  </si>
  <si>
    <t>Before 21:00.</t>
  </si>
  <si>
    <t>F11 - End of the beach by the big rocks.</t>
  </si>
  <si>
    <t>F22 - Inicio do praia.</t>
  </si>
  <si>
    <t>Antes de 20:40.</t>
  </si>
  <si>
    <t>Antes de 20:47.</t>
  </si>
  <si>
    <t>Entre 22:00 e 23:08.</t>
  </si>
  <si>
    <t>F39 - Camas na vegetação.</t>
  </si>
  <si>
    <t>Between 22:10 and 23:39 - Beginning of the beach.</t>
  </si>
  <si>
    <t>Between 22:10 and 23:31 - Beginning of the each - on the edge by the rocks.</t>
  </si>
  <si>
    <t>F26 - Not repainted. Perdemos o momento ta da postura. Encontramos o ninho com a vareta e colocamos a estaca. Tartaruga fez o ninho ao lado do ninho 79, encontramos em torno de 20 filhotes espalhados em volta do ninho da F26. Ninho aberto pelo TAMAR.</t>
  </si>
  <si>
    <t xml:space="preserve">F20 - repainted. Ninho aberto pelo TAMAR. </t>
  </si>
  <si>
    <t xml:space="preserve">F22 - repainted.  Ninho aberto pelo TAMAR.  </t>
  </si>
  <si>
    <t>F38. Ninho aberto pelo TAMAR.</t>
  </si>
  <si>
    <t>F2. Checar se marca BR 99314 foi perdida.</t>
  </si>
  <si>
    <t>F33 - painted. Very shallow nest. 1 filhote emergido dia 14-May, 41 filhotes emergidos dia 15-May e 1 filhote retido. Rocha muito grande sobre o ninho.</t>
  </si>
  <si>
    <t xml:space="preserve">Shark attack carapace. Turtle found entangied in vines. Estaca derrubada pela tartaruga F16 no dia 08-Apr-2022. -18-May-2022 nest was inventoried and found without logger or string. </t>
  </si>
  <si>
    <t>Shark attack marks on right front flipper. ML beginning of beach.</t>
  </si>
  <si>
    <t>Voltou para o mar às 03:56.</t>
  </si>
  <si>
    <t>F13 - repainted.</t>
  </si>
  <si>
    <t>4 chambres in river - bed with water.</t>
  </si>
  <si>
    <t>F12 - repainted. No photo taken of nest.</t>
  </si>
  <si>
    <t>Before 20:35.</t>
  </si>
  <si>
    <t>204 (I) e 205 (P)</t>
  </si>
  <si>
    <t xml:space="preserve">F34 - Repainted. Furar estaca.  11 Hatchlings retained in the nest. </t>
  </si>
  <si>
    <t>F5 - n pintada. Tartaruga finalizan do ou destore. Foram tirodos 30 ovos, colocado o logger, devolvido os ovos e a desove foi coberta. Hatchlings emerged between 21:40 and 23:00 on 21-May-2022. There were lots of rocks and roots in the nest. There was one abnormal small egg.</t>
  </si>
  <si>
    <t>F18 - Foram encontra 10 ovos inteiros e alguns quebrados, estaca 62 derrubada sem fio. Os 10 ovos foram enterrados e marcados com a estaca 62 temporariamnete. Encontrar ninho 62 para recolocar a estaca.</t>
  </si>
  <si>
    <t>Entre 22 e 22:40.</t>
  </si>
  <si>
    <t>F28 - Repaited. Derrubou estaca 133.</t>
  </si>
  <si>
    <t xml:space="preserve">F23 - Nao pintada, the turtle was covering her nest when we arrived. We removed 30 eggs to place an Ibutton and covered the nest back up afterwards. </t>
  </si>
  <si>
    <t xml:space="preserve">F29 - repaited. Marcas de ataque de tubarão no lado esquerdo da carapaça. Hatchlings emerged between 21:00 and 22:20. One hatchling retained in the nest. </t>
  </si>
  <si>
    <t xml:space="preserve">F37 - groove but no paint. Top + right side had photo. Right flipper  tag photo. Hatchlings emerged before 20:45 on 21-May-2022. There were three hatchlings retained in the nest. </t>
  </si>
  <si>
    <t>F17 - Pintada. 121 filhotes emergidos entre 1:00 e 2:00.</t>
  </si>
  <si>
    <t>Tartaruga entrando na agua.</t>
  </si>
  <si>
    <t>F22- repintada. 95 filhotes emergidos entre 1:00 e 2:00. 1 filhote retido.</t>
  </si>
  <si>
    <t>F25 - repainted.</t>
  </si>
  <si>
    <t xml:space="preserve">F11 - repainted; Crab made a hole by the nest and there was one dead hatchling outside. We suspect that a crab is in the nest (19-Apr). </t>
  </si>
  <si>
    <t>0FC4</t>
  </si>
  <si>
    <t>F12 - repainted. Emerged on 27-Apr-2022.</t>
  </si>
  <si>
    <t>Between 21:50 and 23:00.</t>
  </si>
  <si>
    <t>Before 20:30.</t>
  </si>
  <si>
    <t>#N81 03-Mar-2022 BRA 27858 BRA 27859</t>
  </si>
  <si>
    <t>F28 - Painted. Pulled down nest #78 stake while covering. 83 filhotes emergidos entre 3:40 e 6:45. F87 a F91 retidos.</t>
  </si>
  <si>
    <t xml:space="preserve">Before 21:00. </t>
  </si>
  <si>
    <t>Before 23:00.</t>
  </si>
  <si>
    <t xml:space="preserve">F6 - repainted. Derrubou a este 24, estaca recolocada. Hatchlings emerged between 23:00 and 00:00. </t>
  </si>
  <si>
    <t>F15 - repainted; 78 hatchlings emerged between 1:00 and 2:00</t>
  </si>
  <si>
    <t>#N86 03-Mar-2022 BRA 27856 BRA 27854</t>
  </si>
  <si>
    <t>Antes das 21:00.</t>
  </si>
  <si>
    <t>0886</t>
  </si>
  <si>
    <t>F5 - repainted. Emergidos entre 22:00 e 23:00.</t>
  </si>
  <si>
    <t>F32 - não pintada.</t>
  </si>
  <si>
    <t>154 (I) e 155 (P)</t>
  </si>
  <si>
    <t>#N90 05-Mar-2022 BRA 15232 BRA 27866</t>
  </si>
  <si>
    <t xml:space="preserve">F30 - pintada. Pequena protuberancia ao lado do pescoço, lado direito. Amostra genética foi para o freezer mais tarde. Marca BRA 15232 estava aberta mas foi possível fecha-la e a BRA 15230 foi retirada pois estava aberta e com a "lingueta" amassada. HOBO was onto of the nest. When we went to cage, it was accidently removed on 20-Apr-2022 at 03:18. It was placed back into the nest. 67 filhotes emergidos entre 2:10 e 3:40. </t>
  </si>
  <si>
    <t>F14 - repainted. GPS 11 (P): WP - 155. ; Hatchlings F1-F96 emerged before 20:50 on 27-Apr-2022.</t>
  </si>
  <si>
    <t>Nao foi possivel conferir as tags, tartaruga voltando para o mar. Possivelmente F32.</t>
  </si>
  <si>
    <t>F31 - pintada. Tiny tag deployed com um pouco mais da metede dos ovos. Tartaruga econtrada desovando. Marca BRA 27874 colocado na axila direita. Cicatriz de marca.</t>
  </si>
  <si>
    <t>F17 - repainted; Hatchlings F1-F69 emerged between 03:40 and 05:30.</t>
  </si>
  <si>
    <t xml:space="preserve">F16 - Foto ID OK ; on 25-Apr-22, the nest had two large holes created by crabs. On 27-Apr-2022, F28 came and destroyed the cage for N94. We replaced the nest that night. She pulled the stake out which may have affected position of temp logger.  81 filhotes emergidos entre 21:00 e 22:00, 14 retidos. 2 ovos anômalos pequeno e 1 anômalo muito pequeno. </t>
  </si>
  <si>
    <t>F33 - New tags applied. BRA 27862 in left flipper and BRA 27863 in right. Check how secure BRA 27863 (right tag) is.</t>
  </si>
  <si>
    <t>291 (I) e 292 (P)</t>
  </si>
  <si>
    <t>187 (I) e 186 (P)</t>
  </si>
  <si>
    <t>216 (I) e 217 (P)</t>
  </si>
  <si>
    <t>171 (I) e 172 (P)</t>
  </si>
  <si>
    <t>180 (I) e 181 (P)</t>
  </si>
  <si>
    <t>F18. Covering nest when we arrived at 20:50. Nest dug up with 30 eggs removed, Ibutton deployed and recoverd.</t>
  </si>
  <si>
    <t>F26 confirmed tag BR 98373. Covering nest when we arrived  at 20:50. Nest dug up with 30 eggs removed, ibutton Deployed and recoverd. Very shallow nest (20 - 30cm). Lot of roots.</t>
  </si>
  <si>
    <t>SD no início da praia, camas na vegetação e lugares com muitas pedras. Desceu 1:07. Tag scar on the left and hind flipper. Foi possivel colocar apenas uma marca problemas com a tentativa da segunda (marca BRA 31202).</t>
  </si>
  <si>
    <t>F19 - repainted.</t>
  </si>
  <si>
    <t>F13 - repainted with tule nail polish. Wasn't on list of expected turtles due to a missed nest, deployed iButton. Estaca derrubada pela tartaruga F16 no dia 08-Apr-2022.</t>
  </si>
  <si>
    <t>Occurred between 22:10 and 23:10.</t>
  </si>
  <si>
    <t>Occurred between 00:00 and 00:40.</t>
  </si>
  <si>
    <t>Occurred between 00:10 and 00:45; dug chamber and hit rocks.</t>
  </si>
  <si>
    <t xml:space="preserve">F22 - Inicio do praia, local com pedras. </t>
  </si>
  <si>
    <t>Entre 01:50 e 03:00.</t>
  </si>
  <si>
    <t>F22 - pintada.Large rock at entrance to chamber.</t>
  </si>
  <si>
    <t>F30 - repainted - Logger on top of nest. Coordenadas substituidas dia 5-May WP 174 (GPS 11) por WP 223 (GPS 10). Nest emerged between 21:10 and 22:40.</t>
  </si>
  <si>
    <t>#N120 17-Mar-2022 BRA 27875 BRA 27874</t>
  </si>
  <si>
    <t>F10 - Pintada (somente numero).</t>
  </si>
  <si>
    <t>F14 - repainted. Shark bite on left front flipper, right front flipper, and left front carapace. Stake 13 used in place of 121, to be replaces. Emergidos entre 23:00 e 00:00.</t>
  </si>
  <si>
    <t xml:space="preserve">F19 - Repainted. 1 ovo furado identificado no momento da abertura. 2 filhotes retidos.  Ibutton na superfície do ninho. </t>
  </si>
  <si>
    <t>D601_2</t>
  </si>
  <si>
    <t>F30 - Nao pintada. Protuberancia (nódulo) entre pescoço e nadadeira anterior no lado direito. Aberto pelo TAMAR.</t>
  </si>
  <si>
    <t>F18  - repainted. Proximo a estaca 112. Aberto pelo TAMAR.</t>
  </si>
  <si>
    <t>F35 - repainted. Foto tags ok. Foto of stake. Marcas de mordida de tubarão na nadadeira esquerda (foto). Ninho aberto pelo TAMAR.</t>
  </si>
  <si>
    <t>F36 - não pintada. Aberto pelo TAMAR.</t>
  </si>
  <si>
    <t>F16 - repaited. Aberto pelo TAMAR.</t>
  </si>
  <si>
    <t xml:space="preserve">F40 - não pintada. Aberto pelo TAMAR. </t>
  </si>
  <si>
    <t>Extra vertebral scute: F3, F8, F9, F17, F18, F32, F34, F35, F38, F39, F40, F42, F43, F46, F47, F48, F49, F50</t>
  </si>
  <si>
    <t>F23 - coleta na terceira escama nadadeira esquerda.</t>
  </si>
  <si>
    <t>F1 - F45 emerged between 22:00 and 23:00.</t>
  </si>
  <si>
    <t>F1 emerged 25-Feb between 2:30 and 3:30</t>
  </si>
  <si>
    <t>F2 to F13 emerged 25-Feb at 6:30</t>
  </si>
  <si>
    <t>F14 to F38 emerged 26-Feb at 21:40</t>
  </si>
  <si>
    <t>F39 to F40 emerged 26-Feb at 23:00</t>
  </si>
  <si>
    <t>2 Small abnormal eggs.</t>
  </si>
  <si>
    <t>F16. Chamber collapsed halfway through egg laying. 7 eggs observed on the beach when leaving at 06:15, we found the nest and added the eggs. 2 small abnormal eggs. Emerged between 23:30 - 00:30.</t>
  </si>
  <si>
    <t xml:space="preserve">F87 - Yolk not full absorved. </t>
  </si>
  <si>
    <t xml:space="preserve"> It was before 00:00</t>
  </si>
  <si>
    <t>*We do not have the record of what</t>
  </si>
  <si>
    <t xml:space="preserve">  time the TinyTag was removed.</t>
  </si>
  <si>
    <t>F8 - BRA 27837 / BRA 27836</t>
  </si>
  <si>
    <t>44 hatchlings found emerging on the side of the cage.</t>
  </si>
  <si>
    <t>9 hatchlings probably escaped before we arrived</t>
  </si>
  <si>
    <t>*F26 - C7 e F27 - B7</t>
  </si>
  <si>
    <t>F2 - repintada. Tartaruga desovou ao lado do ninho 1, destruindo a tela e derrubando a estaca do ninho 1. 6 filhotes retidos. Emergidos antes das 20:45.</t>
  </si>
  <si>
    <t>F13 - BRA 27832 / BRA 27841</t>
  </si>
  <si>
    <t>F1-31 Emerged entre 21:00 e 22:00</t>
  </si>
  <si>
    <t>Desova pouco acima da linha de maré de sizígia (2.1 m)</t>
  </si>
  <si>
    <t>F2 - BRA 27990 / BR 99314 / BRA 99319</t>
  </si>
  <si>
    <t>F3 - BRA 27980 / BR 98304</t>
  </si>
  <si>
    <t>F5 - BRA 27995 / BRA 27994 / BRA 28000</t>
  </si>
  <si>
    <t>Emerged between 00:30 - 1:30</t>
  </si>
  <si>
    <t xml:space="preserve">F1 - F53: emerged 22-Feb-2022 before 20:45 </t>
  </si>
  <si>
    <t>F54 - F94: collected from nest during excavation</t>
  </si>
  <si>
    <t xml:space="preserve">Extra-vertebral scute: F29, F45, F50, F58, F67, F73(8) </t>
  </si>
  <si>
    <t>Extra left costal scute: F2, F10, F27, F29, F50 (2)</t>
  </si>
  <si>
    <t>Extra right costal scute: F2, F64, F73(6), F81, F82</t>
  </si>
  <si>
    <t>F59: hurt</t>
  </si>
  <si>
    <t>F65 e F76: carapaça afundada</t>
  </si>
  <si>
    <t>F82, 83 e 87: torto</t>
  </si>
  <si>
    <t>F70 e F74: slim</t>
  </si>
  <si>
    <t>F10 - Extra-vertebral scute and extra-left costal scute</t>
  </si>
  <si>
    <t>F16 - Extra-vertebral scute and extra-right costal scute</t>
  </si>
  <si>
    <t>F29 - Extra-vertebral scute</t>
  </si>
  <si>
    <t>F21 - Extra-vertebral scute and extra-right costal scute</t>
  </si>
  <si>
    <t>F1 - F68 emerged before 20:45</t>
  </si>
  <si>
    <t>9 filhotes retidos no momento da abertura do ninho</t>
  </si>
  <si>
    <t>F73: corpo curvilíneo</t>
  </si>
  <si>
    <t xml:space="preserve">F75: torto, amostra caiu na mesa </t>
  </si>
  <si>
    <t>F78: skin lesion</t>
  </si>
  <si>
    <t>F81: skin lesion on neck</t>
  </si>
  <si>
    <t xml:space="preserve">F79: skin lesion on shouder </t>
  </si>
  <si>
    <t>F5 - BRA 28000 / BRA 27994 / BRA 27995</t>
  </si>
  <si>
    <t xml:space="preserve">F3 - BRA 27980 / BR 98304 </t>
  </si>
  <si>
    <t>Extra right costal: F1, F48, F73, F85</t>
  </si>
  <si>
    <t>F9 - BRA 27834 / BRA 27998</t>
  </si>
  <si>
    <t>F43 - Green plastron</t>
  </si>
  <si>
    <t>F46 - less LC</t>
  </si>
  <si>
    <t>F64 (H8) - Sample fell on table</t>
  </si>
  <si>
    <t>F71 - Vertebral + last right costal scutes have merged together.</t>
  </si>
  <si>
    <t>F77 - due less RC</t>
  </si>
  <si>
    <t>Retidos -  7 (F90 - 96).</t>
  </si>
  <si>
    <t xml:space="preserve"> 1 ovo não eclodido cheio de raizes.</t>
  </si>
  <si>
    <t>F10 - BRA 09990 / BR 98372</t>
  </si>
  <si>
    <t>*Problemas com a sequência - Blair, Dani e Estefany na praia. Nenhuma nota no Trip Log a respeito da sequencia. Verificar.</t>
  </si>
  <si>
    <t xml:space="preserve">*2 sample - first small </t>
  </si>
  <si>
    <t>F1 - F86 emerged between 21:00 and 21:50</t>
  </si>
  <si>
    <t>* 2 sample - first small</t>
  </si>
  <si>
    <t>F1 - F16 emerged at 22:30 on 05-Apr-2022</t>
  </si>
  <si>
    <t>F10 - BRA 09990 / BR 83264</t>
  </si>
  <si>
    <t>F1 - F84: emerged at 23:30.</t>
  </si>
  <si>
    <t xml:space="preserve">F85 - F87: emerged between 23:30 and 00:02. </t>
  </si>
  <si>
    <t>F88 - F90: retained in nest.</t>
  </si>
  <si>
    <t xml:space="preserve">*F90: twisted torso - sampled on the 3° scale. </t>
  </si>
  <si>
    <t>F18 - BRA 27846 / BRA 27847</t>
  </si>
  <si>
    <t>F9 - BRA 27848 /  BRA 27853</t>
  </si>
  <si>
    <t>F1-F77  emerged between 00:00 and 01:10 on 08-Apr-2022</t>
  </si>
  <si>
    <t>F78-79: stuck</t>
  </si>
  <si>
    <t xml:space="preserve">F68 was missing an eye and had a twisted mouth. </t>
  </si>
  <si>
    <t>F21 - BRA 27854 / BRA 27856</t>
  </si>
  <si>
    <t>F1 - F32 emergidos entre 21:10 e 22:37.</t>
  </si>
  <si>
    <t>10 hatchlings stuck</t>
  </si>
  <si>
    <t>F24 - BRA 27858 / BRA 27859</t>
  </si>
  <si>
    <t xml:space="preserve">*F84 - hunchback </t>
  </si>
  <si>
    <t>F1-F71 emerged 17-Apr between 21:30 and 22:40</t>
  </si>
  <si>
    <t>F27 - BRA 27830 / BR 77078</t>
  </si>
  <si>
    <t>*F23 - G3 - Contaminated</t>
  </si>
  <si>
    <t>*F3 - C1 - Sample fell on the table</t>
  </si>
  <si>
    <t>*F24 - Sample taken from 3rd scale</t>
  </si>
  <si>
    <t xml:space="preserve">*F31 - Missing left eye. Twisted mouth. </t>
  </si>
  <si>
    <t xml:space="preserve">110 filhotes emergidos entre 21:40 e 23:10. </t>
  </si>
  <si>
    <t>7 filhotes retidos.</t>
  </si>
  <si>
    <t>95 emergidos entre 1:00 e 2:00</t>
  </si>
  <si>
    <t>F29 - BRA 27831 / BRA 27833</t>
  </si>
  <si>
    <t xml:space="preserve">72 emergidos entre 18:40 e 20:40. </t>
  </si>
  <si>
    <t>1 filhote retido.</t>
  </si>
  <si>
    <t>*F8 (H7) - two samples</t>
  </si>
  <si>
    <t>F15 -BRA 27842 / BRA 27843</t>
  </si>
  <si>
    <t>Emergidos entre 22:00 e 23:00</t>
  </si>
  <si>
    <t>5 filhotes retidos</t>
  </si>
  <si>
    <t>109 Emergidos antes das 20:35</t>
  </si>
  <si>
    <t>*F4 (D1) and F29 (E4) - two samples (first small).</t>
  </si>
  <si>
    <t>F28 - BRA 27860 / BRA27861</t>
  </si>
  <si>
    <t>86 emergidos entre 3:40 e 6:45</t>
  </si>
  <si>
    <t>F87 ao F91 retidos</t>
  </si>
  <si>
    <t>**F67 punche sem corte, amostra disforme (2 samples)</t>
  </si>
  <si>
    <t>***</t>
  </si>
  <si>
    <t>***F91 formato de embrião</t>
  </si>
  <si>
    <t>47 emergidos entre 21:00 e 22:00</t>
  </si>
  <si>
    <t>F1-F69 emerged between 03:40 -05:30.</t>
  </si>
  <si>
    <t>F11, F25</t>
  </si>
  <si>
    <t>F15, F25, F30 (+2)</t>
  </si>
  <si>
    <t>F10 - BR 83264 / BRA 09990</t>
  </si>
  <si>
    <t>84 emergidos antes das  20:30.</t>
  </si>
  <si>
    <t>F34 - BRA 31201 / BRA 31203</t>
  </si>
  <si>
    <t xml:space="preserve">Emergindo as 20:40. </t>
  </si>
  <si>
    <t xml:space="preserve">1 hatchling stuck. </t>
  </si>
  <si>
    <t>4 abnormal small eggs.  1 egg very small.</t>
  </si>
  <si>
    <t>Emergidos entre 21:00 e 22:10</t>
  </si>
  <si>
    <t>Emergidos entre 2:40 e 3:40.</t>
  </si>
  <si>
    <t>Emergidos entre 00:00 e 1:00.</t>
  </si>
  <si>
    <t xml:space="preserve">1 filhote emergido em 14-May-2022 </t>
  </si>
  <si>
    <t>1 retido</t>
  </si>
  <si>
    <t>Rocha grande no ninho</t>
  </si>
  <si>
    <t xml:space="preserve">41 filhotes emergidos em 15-May-2022 entre 23:40 e 00:40 </t>
  </si>
  <si>
    <t xml:space="preserve">Emergidos depois das 4:00. </t>
  </si>
  <si>
    <t>2 ovos anomalos pequenos.</t>
  </si>
  <si>
    <t>F2 - BR 99319 / BR 99314 / BRA 27990</t>
  </si>
  <si>
    <t>2 filhotes retidos.</t>
  </si>
  <si>
    <t>2 ovos anômolos pequeno (1 muito pequeno).</t>
  </si>
  <si>
    <t>F28 - Repainted. Destroyed cage N94 and pulled stake out of place. Broke stake 178. Aberto pelo TAMAR.</t>
  </si>
  <si>
    <t>Emergidos entre 22:20 e 23:20.</t>
  </si>
  <si>
    <t>Tiny Tag:</t>
  </si>
  <si>
    <t>F22 - BRA 27862 / BRA27827</t>
  </si>
  <si>
    <t xml:space="preserve">*F1 emergido entre 20:50 e 22:00. </t>
  </si>
  <si>
    <t>Demais filhotes emergidos entre 22:00 e 23:40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</si>
</sst>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409]d\-mmm\-yyyy;@"/>
    <numFmt numFmtId="165" formatCode="dd\-mmm\-yyyy\ hh:mm"/>
    <numFmt numFmtId="166" formatCode="dd\-mmm\-yyyy"/>
    <numFmt numFmtId="167" formatCode="0.0"/>
    <numFmt numFmtId="168" formatCode="0.00000"/>
    <numFmt numFmtId="169" formatCode="0.00;[Red]0.00"/>
    <numFmt numFmtId="170" formatCode="dd\-mmm\-yyyy\ h:mm"/>
    <numFmt numFmtId="171" formatCode="0.0;[Red]0.0"/>
    <numFmt numFmtId="172" formatCode="d\-mmm\-yyyy"/>
    <numFmt numFmtId="173" formatCode="[$-409]d\-mmm\-yy;@"/>
  </numFmts>
  <fonts count="18" x14ac:knownFonts="1">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sz val="12"/>
      <color theme="1"/>
      <name val="Calibri"/>
      <family val="2"/>
      <scheme val="minor"/>
    </font>
    <font>
      <sz val="8"/>
      <name val="Calibri"/>
      <family val="2"/>
      <scheme val="minor"/>
    </font>
    <font>
      <sz val="11"/>
      <name val="Calibri"/>
      <family val="2"/>
      <scheme val="minor"/>
    </font>
    <font>
      <sz val="11"/>
      <color rgb="FF000000"/>
      <name val="Times New Roman"/>
      <family val="1"/>
    </font>
    <font>
      <b/>
      <sz val="11"/>
      <color rgb="FF000000"/>
      <name val="Times New Roman"/>
      <family val="1"/>
    </font>
    <font>
      <b/>
      <sz val="11"/>
      <color rgb="FF000000"/>
      <name val="Calibri"/>
      <family val="2"/>
      <scheme val="minor"/>
    </font>
    <font>
      <sz val="11"/>
      <color rgb="FF000000"/>
      <name val="Calibri"/>
      <family val="2"/>
      <scheme val="minor"/>
    </font>
    <font>
      <b/>
      <sz val="11"/>
      <color rgb="FFFF0000"/>
      <name val="Calibri"/>
      <family val="2"/>
      <scheme val="minor"/>
    </font>
    <font>
      <sz val="11"/>
      <color rgb="FF000000"/>
      <name val="Calibri"/>
      <family val="2"/>
    </font>
    <font>
      <sz val="11"/>
      <name val="Times New Roman"/>
      <family val="1"/>
    </font>
    <font>
      <b/>
      <sz val="11"/>
      <color rgb="FFFF0000"/>
      <name val="Times New Roman"/>
      <family val="1"/>
    </font>
    <font>
      <sz val="11"/>
      <color rgb="FFFF0000"/>
      <name val="Calibri"/>
      <family val="2"/>
      <scheme val="minor"/>
    </font>
    <font>
      <sz val="11"/>
      <color rgb="FFFF0000"/>
      <name val="Times New Roman"/>
      <family val="1"/>
    </font>
    <font>
      <i/>
      <sz val="11"/>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theme="0" tint="-0.34998626667073579"/>
        <bgColor indexed="64"/>
      </patternFill>
    </fill>
    <fill>
      <patternFill patternType="solid">
        <fgColor rgb="FFFFFFFF"/>
        <bgColor indexed="64"/>
      </patternFill>
    </fill>
    <fill>
      <patternFill patternType="solid">
        <fgColor rgb="FFFFFF00"/>
        <bgColor rgb="FF000000"/>
      </patternFill>
    </fill>
    <fill>
      <patternFill patternType="solid">
        <fgColor theme="5" tint="0.39997558519241921"/>
        <bgColor indexed="64"/>
      </patternFill>
    </fill>
  </fills>
  <borders count="11">
    <border>
      <left/>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255">
    <xf numFmtId="0" fontId="0" fillId="0" borderId="0" xfId="0"/>
    <xf numFmtId="0" fontId="1" fillId="0" borderId="0" xfId="0" applyFont="1"/>
    <xf numFmtId="0" fontId="3" fillId="0" borderId="2" xfId="0" applyFont="1" applyFill="1" applyBorder="1" applyAlignment="1">
      <alignment horizontal="center" vertical="center"/>
    </xf>
    <xf numFmtId="0" fontId="2" fillId="0" borderId="0" xfId="0" applyFont="1"/>
    <xf numFmtId="0" fontId="2" fillId="0" borderId="3" xfId="0" applyFont="1" applyBorder="1"/>
    <xf numFmtId="0" fontId="2" fillId="0" borderId="3" xfId="0" applyFont="1" applyBorder="1" applyAlignment="1">
      <alignment horizontal="center"/>
    </xf>
    <xf numFmtId="0" fontId="3" fillId="0" borderId="0" xfId="0" applyFont="1"/>
    <xf numFmtId="0" fontId="0" fillId="0" borderId="0" xfId="0" applyAlignment="1">
      <alignment wrapText="1"/>
    </xf>
    <xf numFmtId="2" fontId="2" fillId="0" borderId="3" xfId="0" applyNumberFormat="1" applyFont="1" applyBorder="1"/>
    <xf numFmtId="0" fontId="2" fillId="0" borderId="0" xfId="0" applyFont="1" applyAlignment="1">
      <alignment horizontal="center"/>
    </xf>
    <xf numFmtId="167" fontId="2" fillId="0" borderId="3" xfId="0" applyNumberFormat="1" applyFont="1" applyBorder="1"/>
    <xf numFmtId="0" fontId="2" fillId="0" borderId="3" xfId="0" applyFont="1" applyBorder="1" applyAlignment="1">
      <alignment horizontal="right"/>
    </xf>
    <xf numFmtId="0" fontId="0" fillId="0" borderId="3" xfId="0" applyBorder="1"/>
    <xf numFmtId="167" fontId="0" fillId="0" borderId="0" xfId="0" applyNumberFormat="1"/>
    <xf numFmtId="0" fontId="3" fillId="0" borderId="1" xfId="0" applyFont="1" applyFill="1" applyBorder="1" applyAlignment="1">
      <alignment horizontal="center" vertical="center"/>
    </xf>
    <xf numFmtId="0" fontId="0" fillId="0" borderId="0" xfId="0" applyAlignment="1">
      <alignment horizontal="center"/>
    </xf>
    <xf numFmtId="168" fontId="0" fillId="0" borderId="0" xfId="0" applyNumberFormat="1"/>
    <xf numFmtId="1" fontId="0" fillId="0" borderId="0" xfId="0" applyNumberFormat="1" applyAlignment="1">
      <alignment horizontal="center"/>
    </xf>
    <xf numFmtId="164" fontId="0" fillId="0" borderId="0" xfId="0" applyNumberFormat="1"/>
    <xf numFmtId="165" fontId="0" fillId="0" borderId="0" xfId="0" applyNumberFormat="1"/>
    <xf numFmtId="2" fontId="0" fillId="0" borderId="0" xfId="0" applyNumberFormat="1"/>
    <xf numFmtId="169" fontId="2" fillId="0" borderId="3" xfId="0" applyNumberFormat="1" applyFont="1" applyBorder="1" applyAlignment="1">
      <alignment horizontal="center"/>
    </xf>
    <xf numFmtId="169" fontId="2" fillId="0" borderId="3" xfId="0" applyNumberFormat="1" applyFont="1" applyBorder="1"/>
    <xf numFmtId="169" fontId="0" fillId="0" borderId="3" xfId="0" applyNumberFormat="1" applyBorder="1"/>
    <xf numFmtId="169" fontId="0" fillId="0" borderId="0" xfId="0" applyNumberFormat="1"/>
    <xf numFmtId="15" fontId="0" fillId="0" borderId="0" xfId="0" applyNumberFormat="1"/>
    <xf numFmtId="0" fontId="0" fillId="0" borderId="0" xfId="0" applyFill="1" applyAlignment="1">
      <alignment horizontal="center"/>
    </xf>
    <xf numFmtId="168" fontId="0" fillId="0" borderId="0" xfId="0" applyNumberFormat="1" applyFill="1"/>
    <xf numFmtId="0" fontId="0" fillId="0" borderId="0" xfId="0" applyFill="1"/>
    <xf numFmtId="0" fontId="2" fillId="0" borderId="0" xfId="0" applyFont="1" applyFill="1" applyBorder="1" applyAlignment="1">
      <alignment horizontal="center"/>
    </xf>
    <xf numFmtId="0" fontId="0" fillId="0" borderId="4" xfId="0" applyFill="1" applyBorder="1"/>
    <xf numFmtId="0" fontId="0" fillId="3" borderId="0" xfId="0" applyFill="1"/>
    <xf numFmtId="0" fontId="0" fillId="0" borderId="0" xfId="0" applyAlignment="1">
      <alignment horizontal="right"/>
    </xf>
    <xf numFmtId="0" fontId="0" fillId="2" borderId="0" xfId="0" applyFill="1"/>
    <xf numFmtId="170" fontId="0" fillId="0" borderId="0" xfId="0" applyNumberFormat="1"/>
    <xf numFmtId="165" fontId="0" fillId="0" borderId="0" xfId="0" applyNumberFormat="1" applyFill="1"/>
    <xf numFmtId="0" fontId="0" fillId="0" borderId="0" xfId="0" applyFill="1" applyAlignment="1">
      <alignment horizontal="right"/>
    </xf>
    <xf numFmtId="169" fontId="2" fillId="0" borderId="3" xfId="0" applyNumberFormat="1" applyFont="1" applyBorder="1" applyAlignment="1">
      <alignment horizontal="right"/>
    </xf>
    <xf numFmtId="2" fontId="2" fillId="0" borderId="3" xfId="0" applyNumberFormat="1" applyFont="1" applyBorder="1" applyAlignment="1">
      <alignment horizontal="center"/>
    </xf>
    <xf numFmtId="2" fontId="0" fillId="0" borderId="3" xfId="0" applyNumberFormat="1" applyBorder="1"/>
    <xf numFmtId="167" fontId="2" fillId="0" borderId="3" xfId="0" applyNumberFormat="1" applyFont="1" applyBorder="1" applyAlignment="1">
      <alignment horizontal="center"/>
    </xf>
    <xf numFmtId="167" fontId="2" fillId="0" borderId="3" xfId="0" applyNumberFormat="1" applyFont="1" applyBorder="1" applyAlignment="1">
      <alignment horizontal="right"/>
    </xf>
    <xf numFmtId="167" fontId="0" fillId="0" borderId="3" xfId="0" applyNumberFormat="1" applyBorder="1"/>
    <xf numFmtId="164" fontId="0" fillId="0" borderId="0" xfId="0" applyNumberFormat="1" applyFill="1"/>
    <xf numFmtId="164" fontId="0" fillId="0" borderId="0" xfId="0" applyNumberFormat="1" applyFill="1" applyAlignment="1">
      <alignment horizontal="right"/>
    </xf>
    <xf numFmtId="0" fontId="2" fillId="0" borderId="0" xfId="0" applyFont="1" applyFill="1" applyAlignment="1">
      <alignment horizontal="center"/>
    </xf>
    <xf numFmtId="0" fontId="2" fillId="0" borderId="0" xfId="0" applyFont="1" applyFill="1"/>
    <xf numFmtId="2" fontId="2" fillId="0" borderId="3" xfId="0" applyNumberFormat="1" applyFont="1" applyBorder="1" applyAlignment="1">
      <alignment horizontal="right"/>
    </xf>
    <xf numFmtId="171" fontId="2" fillId="0" borderId="3" xfId="0" applyNumberFormat="1" applyFont="1" applyBorder="1"/>
    <xf numFmtId="171" fontId="2" fillId="0" borderId="3" xfId="0" applyNumberFormat="1" applyFont="1" applyBorder="1" applyAlignment="1">
      <alignment horizontal="right"/>
    </xf>
    <xf numFmtId="171" fontId="0" fillId="0" borderId="3" xfId="0" applyNumberFormat="1" applyBorder="1"/>
    <xf numFmtId="0" fontId="0" fillId="0" borderId="0" xfId="0" applyFill="1" applyBorder="1"/>
    <xf numFmtId="49" fontId="2" fillId="0" borderId="0" xfId="0" applyNumberFormat="1" applyFont="1" applyAlignment="1">
      <alignment horizontal="center"/>
    </xf>
    <xf numFmtId="164" fontId="0" fillId="0" borderId="0" xfId="0" applyNumberFormat="1" applyAlignment="1">
      <alignment horizontal="center"/>
    </xf>
    <xf numFmtId="2" fontId="2" fillId="0" borderId="4" xfId="0" applyNumberFormat="1" applyFont="1" applyFill="1" applyBorder="1"/>
    <xf numFmtId="15" fontId="2" fillId="0" borderId="0" xfId="0" applyNumberFormat="1" applyFont="1" applyAlignment="1">
      <alignment horizontal="center"/>
    </xf>
    <xf numFmtId="2" fontId="0" fillId="0" borderId="4" xfId="0" applyNumberFormat="1" applyBorder="1"/>
    <xf numFmtId="164" fontId="0" fillId="0" borderId="0" xfId="0" applyNumberFormat="1" applyFill="1" applyAlignment="1">
      <alignment horizontal="left"/>
    </xf>
    <xf numFmtId="2" fontId="2" fillId="0" borderId="3" xfId="0" applyNumberFormat="1" applyFont="1" applyFill="1" applyBorder="1"/>
    <xf numFmtId="0" fontId="6" fillId="0" borderId="0" xfId="0" applyFont="1"/>
    <xf numFmtId="0" fontId="6" fillId="0" borderId="0" xfId="0" applyFont="1" applyFill="1" applyAlignment="1">
      <alignment horizontal="center"/>
    </xf>
    <xf numFmtId="2" fontId="0" fillId="4" borderId="3" xfId="0" applyNumberFormat="1" applyFill="1" applyBorder="1"/>
    <xf numFmtId="165" fontId="0" fillId="0" borderId="0" xfId="0" applyNumberFormat="1" applyAlignment="1">
      <alignment horizontal="center"/>
    </xf>
    <xf numFmtId="170" fontId="0" fillId="0" borderId="0" xfId="0" applyNumberFormat="1" applyFill="1" applyBorder="1"/>
    <xf numFmtId="170" fontId="0" fillId="0" borderId="0" xfId="0" applyNumberFormat="1" applyFill="1"/>
    <xf numFmtId="0" fontId="2" fillId="0" borderId="3" xfId="0" quotePrefix="1" applyFont="1" applyBorder="1"/>
    <xf numFmtId="0" fontId="2" fillId="0" borderId="4" xfId="0" applyFont="1" applyFill="1" applyBorder="1"/>
    <xf numFmtId="0" fontId="2" fillId="0" borderId="0" xfId="0" applyNumberFormat="1" applyFont="1" applyAlignment="1">
      <alignment horizontal="center"/>
    </xf>
    <xf numFmtId="2" fontId="2" fillId="0" borderId="3" xfId="0" applyNumberFormat="1" applyFont="1" applyBorder="1" applyAlignment="1">
      <alignment horizontal="left"/>
    </xf>
    <xf numFmtId="0" fontId="2" fillId="0" borderId="3" xfId="0" applyFont="1" applyBorder="1" applyAlignment="1">
      <alignment horizontal="left"/>
    </xf>
    <xf numFmtId="0" fontId="0" fillId="0" borderId="0" xfId="0" applyBorder="1"/>
    <xf numFmtId="166" fontId="2" fillId="0" borderId="0" xfId="0" applyNumberFormat="1" applyFont="1" applyAlignment="1">
      <alignment horizontal="center"/>
    </xf>
    <xf numFmtId="170" fontId="0" fillId="0" borderId="0" xfId="0" applyNumberFormat="1" applyFill="1" applyAlignment="1">
      <alignment horizontal="right"/>
    </xf>
    <xf numFmtId="0" fontId="2" fillId="4" borderId="3" xfId="0" applyFont="1" applyFill="1" applyBorder="1"/>
    <xf numFmtId="170" fontId="0" fillId="0" borderId="0" xfId="0" applyNumberFormat="1" applyBorder="1"/>
    <xf numFmtId="0" fontId="2" fillId="6" borderId="3" xfId="0" applyFont="1" applyFill="1" applyBorder="1"/>
    <xf numFmtId="0" fontId="0" fillId="0" borderId="0" xfId="0" applyFill="1" applyAlignment="1">
      <alignment horizontal="left"/>
    </xf>
    <xf numFmtId="170" fontId="0" fillId="0" borderId="0" xfId="0" applyNumberFormat="1" applyAlignment="1">
      <alignment horizontal="right"/>
    </xf>
    <xf numFmtId="0" fontId="7" fillId="0" borderId="5" xfId="0" applyFont="1" applyBorder="1"/>
    <xf numFmtId="0" fontId="7" fillId="0" borderId="5" xfId="0" applyFont="1" applyBorder="1" applyAlignment="1">
      <alignment horizontal="center"/>
    </xf>
    <xf numFmtId="2" fontId="7" fillId="0" borderId="5" xfId="0" applyNumberFormat="1" applyFont="1" applyBorder="1"/>
    <xf numFmtId="171" fontId="7" fillId="0" borderId="5" xfId="0" applyNumberFormat="1" applyFont="1" applyBorder="1"/>
    <xf numFmtId="15" fontId="7" fillId="0" borderId="0" xfId="0" applyNumberFormat="1" applyFont="1" applyAlignment="1">
      <alignment horizontal="center"/>
    </xf>
    <xf numFmtId="171" fontId="7" fillId="0" borderId="5" xfId="0" applyNumberFormat="1" applyFont="1" applyBorder="1" applyAlignment="1">
      <alignment horizontal="right"/>
    </xf>
    <xf numFmtId="2" fontId="7" fillId="0" borderId="5" xfId="0" applyNumberFormat="1" applyFont="1" applyBorder="1" applyAlignment="1">
      <alignment horizontal="right"/>
    </xf>
    <xf numFmtId="2" fontId="0" fillId="0" borderId="5" xfId="0" applyNumberFormat="1" applyBorder="1"/>
    <xf numFmtId="171" fontId="0" fillId="0" borderId="5" xfId="0" applyNumberFormat="1" applyBorder="1"/>
    <xf numFmtId="2" fontId="0" fillId="0" borderId="6" xfId="0" applyNumberFormat="1" applyBorder="1"/>
    <xf numFmtId="2" fontId="0" fillId="4" borderId="5" xfId="0" applyNumberFormat="1" applyFill="1" applyBorder="1"/>
    <xf numFmtId="164" fontId="0" fillId="0" borderId="0" xfId="0" applyNumberFormat="1" applyFill="1" applyAlignment="1">
      <alignment horizontal="center"/>
    </xf>
    <xf numFmtId="1" fontId="0" fillId="0" borderId="0" xfId="0" applyNumberFormat="1" applyFill="1" applyAlignment="1">
      <alignment horizontal="center"/>
    </xf>
    <xf numFmtId="0" fontId="0" fillId="0" borderId="0" xfId="0" applyFill="1" applyBorder="1" applyAlignment="1">
      <alignment horizontal="center"/>
    </xf>
    <xf numFmtId="2" fontId="2" fillId="0" borderId="4" xfId="0" applyNumberFormat="1" applyFont="1" applyBorder="1"/>
    <xf numFmtId="0" fontId="0" fillId="7" borderId="0" xfId="0" applyFill="1"/>
    <xf numFmtId="171" fontId="2" fillId="0" borderId="3" xfId="0" applyNumberFormat="1" applyFont="1" applyBorder="1" applyAlignment="1">
      <alignment horizontal="center"/>
    </xf>
    <xf numFmtId="2" fontId="7" fillId="0" borderId="3" xfId="0" applyNumberFormat="1" applyFont="1" applyBorder="1" applyAlignment="1">
      <alignment horizontal="center"/>
    </xf>
    <xf numFmtId="2" fontId="7" fillId="0" borderId="3" xfId="0" applyNumberFormat="1" applyFont="1" applyBorder="1" applyAlignment="1">
      <alignment horizontal="right"/>
    </xf>
    <xf numFmtId="2" fontId="10" fillId="0" borderId="3" xfId="0" applyNumberFormat="1" applyFont="1" applyBorder="1" applyAlignment="1">
      <alignment horizontal="right"/>
    </xf>
    <xf numFmtId="2" fontId="10" fillId="0" borderId="3" xfId="0" applyNumberFormat="1" applyFont="1" applyBorder="1"/>
    <xf numFmtId="2" fontId="10" fillId="0" borderId="4" xfId="0" applyNumberFormat="1" applyFont="1" applyBorder="1" applyAlignment="1">
      <alignment horizontal="right"/>
    </xf>
    <xf numFmtId="167" fontId="7" fillId="0" borderId="3" xfId="0" applyNumberFormat="1" applyFont="1" applyBorder="1" applyAlignment="1">
      <alignment horizontal="center"/>
    </xf>
    <xf numFmtId="167" fontId="7" fillId="0" borderId="3" xfId="0" applyNumberFormat="1" applyFont="1" applyBorder="1" applyAlignment="1">
      <alignment horizontal="right"/>
    </xf>
    <xf numFmtId="167" fontId="10" fillId="0" borderId="3" xfId="0" applyNumberFormat="1" applyFont="1" applyBorder="1" applyAlignment="1">
      <alignment horizontal="right"/>
    </xf>
    <xf numFmtId="167" fontId="10" fillId="0" borderId="3" xfId="0" applyNumberFormat="1" applyFont="1" applyBorder="1"/>
    <xf numFmtId="0" fontId="6" fillId="0" borderId="0" xfId="0" applyFont="1" applyFill="1"/>
    <xf numFmtId="167" fontId="0" fillId="0" borderId="0" xfId="0" applyNumberFormat="1" applyFill="1"/>
    <xf numFmtId="0" fontId="0" fillId="0" borderId="0" xfId="0" applyAlignment="1">
      <alignment horizontal="left"/>
    </xf>
    <xf numFmtId="165" fontId="0" fillId="0" borderId="0" xfId="0" applyNumberFormat="1" applyAlignment="1">
      <alignment horizontal="left"/>
    </xf>
    <xf numFmtId="172" fontId="2" fillId="0" borderId="0" xfId="0" applyNumberFormat="1" applyFont="1" applyAlignment="1">
      <alignment horizontal="center"/>
    </xf>
    <xf numFmtId="165" fontId="7" fillId="0" borderId="0" xfId="0" applyNumberFormat="1" applyFont="1" applyAlignment="1">
      <alignment horizontal="center"/>
    </xf>
    <xf numFmtId="0" fontId="8" fillId="0" borderId="0" xfId="0" applyFont="1" applyAlignment="1">
      <alignment horizontal="center"/>
    </xf>
    <xf numFmtId="0" fontId="10" fillId="0" borderId="3" xfId="0" applyFont="1" applyBorder="1" applyAlignment="1">
      <alignment horizontal="center"/>
    </xf>
    <xf numFmtId="0" fontId="10" fillId="0" borderId="4" xfId="0" applyFont="1" applyBorder="1" applyAlignment="1">
      <alignment horizontal="center"/>
    </xf>
    <xf numFmtId="0" fontId="8" fillId="0" borderId="0" xfId="0" applyFont="1" applyAlignment="1">
      <alignment horizontal="left"/>
    </xf>
    <xf numFmtId="167" fontId="10" fillId="0" borderId="3" xfId="0" applyNumberFormat="1" applyFont="1" applyBorder="1" applyAlignment="1">
      <alignment horizontal="center"/>
    </xf>
    <xf numFmtId="2" fontId="10" fillId="0" borderId="3" xfId="0" applyNumberFormat="1" applyFont="1" applyBorder="1" applyAlignment="1">
      <alignment horizontal="center"/>
    </xf>
    <xf numFmtId="167" fontId="7" fillId="0" borderId="3" xfId="0" applyNumberFormat="1" applyFont="1" applyBorder="1"/>
    <xf numFmtId="0" fontId="0" fillId="0" borderId="0" xfId="0"/>
    <xf numFmtId="0" fontId="10" fillId="0" borderId="4" xfId="0" applyFont="1" applyBorder="1"/>
    <xf numFmtId="0" fontId="7" fillId="0" borderId="0" xfId="0" applyFont="1" applyBorder="1"/>
    <xf numFmtId="0" fontId="7" fillId="0" borderId="4" xfId="0" applyFont="1" applyFill="1" applyBorder="1"/>
    <xf numFmtId="0" fontId="0" fillId="0" borderId="0" xfId="0"/>
    <xf numFmtId="0" fontId="7" fillId="0" borderId="0" xfId="0" applyFont="1"/>
    <xf numFmtId="0" fontId="7" fillId="0" borderId="0" xfId="0" applyFont="1" applyAlignment="1">
      <alignment horizontal="center"/>
    </xf>
    <xf numFmtId="0" fontId="10" fillId="0" borderId="0" xfId="0" applyFont="1"/>
    <xf numFmtId="0" fontId="7" fillId="0" borderId="3" xfId="0" applyFont="1" applyBorder="1"/>
    <xf numFmtId="0" fontId="7" fillId="0" borderId="3" xfId="0" applyFont="1" applyBorder="1" applyAlignment="1">
      <alignment horizontal="center"/>
    </xf>
    <xf numFmtId="0" fontId="8" fillId="0" borderId="0" xfId="0" applyFont="1"/>
    <xf numFmtId="0" fontId="10" fillId="0" borderId="3" xfId="0" applyFont="1" applyBorder="1"/>
    <xf numFmtId="0" fontId="10" fillId="0" borderId="3" xfId="0" applyFont="1" applyBorder="1" applyAlignment="1">
      <alignment horizontal="right"/>
    </xf>
    <xf numFmtId="0" fontId="10" fillId="0" borderId="4" xfId="0" applyFont="1" applyBorder="1" applyAlignment="1">
      <alignment horizontal="right"/>
    </xf>
    <xf numFmtId="0" fontId="7" fillId="0" borderId="3" xfId="0" applyFont="1" applyBorder="1" applyAlignment="1">
      <alignment horizontal="left"/>
    </xf>
    <xf numFmtId="0" fontId="10" fillId="0" borderId="0" xfId="0" applyFont="1" applyAlignment="1">
      <alignment horizontal="left"/>
    </xf>
    <xf numFmtId="0" fontId="10" fillId="0" borderId="0" xfId="0" applyFont="1" applyAlignment="1">
      <alignment horizontal="center"/>
    </xf>
    <xf numFmtId="166" fontId="10" fillId="0" borderId="0" xfId="0" applyNumberFormat="1" applyFont="1" applyAlignment="1">
      <alignment horizontal="center"/>
    </xf>
    <xf numFmtId="165" fontId="10" fillId="0" borderId="0" xfId="0" applyNumberFormat="1" applyFont="1" applyAlignment="1">
      <alignment horizontal="center"/>
    </xf>
    <xf numFmtId="2" fontId="7" fillId="0" borderId="3" xfId="0" applyNumberFormat="1" applyFont="1" applyBorder="1"/>
    <xf numFmtId="0" fontId="9" fillId="0" borderId="0" xfId="0" applyFont="1" applyAlignment="1">
      <alignment horizontal="center"/>
    </xf>
    <xf numFmtId="172" fontId="7" fillId="0" borderId="0" xfId="0" applyNumberFormat="1" applyFont="1" applyAlignment="1">
      <alignment horizontal="center"/>
    </xf>
    <xf numFmtId="170" fontId="10" fillId="0" borderId="0" xfId="0" applyNumberFormat="1" applyFont="1" applyAlignment="1">
      <alignment horizontal="center"/>
    </xf>
    <xf numFmtId="165" fontId="10" fillId="0" borderId="0" xfId="0" applyNumberFormat="1" applyFont="1" applyFill="1"/>
    <xf numFmtId="172" fontId="10" fillId="0" borderId="0" xfId="0" applyNumberFormat="1" applyFont="1" applyAlignment="1">
      <alignment horizontal="center"/>
    </xf>
    <xf numFmtId="0" fontId="7" fillId="0" borderId="0" xfId="0" applyFont="1" applyFill="1" applyBorder="1" applyAlignment="1"/>
    <xf numFmtId="0" fontId="12" fillId="0" borderId="0" xfId="0" applyFont="1" applyFill="1" applyBorder="1" applyAlignment="1"/>
    <xf numFmtId="0" fontId="7" fillId="0" borderId="3" xfId="0" applyFont="1" applyFill="1" applyBorder="1" applyAlignment="1"/>
    <xf numFmtId="0" fontId="7" fillId="0" borderId="7" xfId="0" applyFont="1" applyFill="1" applyBorder="1" applyAlignment="1"/>
    <xf numFmtId="0" fontId="8" fillId="0" borderId="0" xfId="0" applyFont="1" applyFill="1" applyBorder="1" applyAlignment="1"/>
    <xf numFmtId="0" fontId="7" fillId="0" borderId="8" xfId="0" applyFont="1" applyFill="1" applyBorder="1" applyAlignment="1"/>
    <xf numFmtId="0" fontId="7" fillId="0" borderId="9" xfId="0" applyFont="1" applyFill="1" applyBorder="1" applyAlignment="1"/>
    <xf numFmtId="0" fontId="13" fillId="0" borderId="9" xfId="0" applyFont="1" applyFill="1" applyBorder="1" applyAlignment="1"/>
    <xf numFmtId="0" fontId="12" fillId="0" borderId="9" xfId="0" applyFont="1" applyFill="1" applyBorder="1" applyAlignment="1"/>
    <xf numFmtId="0" fontId="12" fillId="0" borderId="10" xfId="0" applyFont="1" applyFill="1" applyBorder="1" applyAlignment="1"/>
    <xf numFmtId="0" fontId="12" fillId="0" borderId="7" xfId="0" applyFont="1" applyFill="1" applyBorder="1" applyAlignment="1"/>
    <xf numFmtId="0" fontId="7" fillId="0" borderId="0" xfId="0" applyFont="1" applyFill="1" applyBorder="1" applyAlignment="1">
      <alignment horizontal="center"/>
    </xf>
    <xf numFmtId="173" fontId="0" fillId="0" borderId="0" xfId="0" applyNumberFormat="1" applyFill="1" applyAlignment="1">
      <alignment horizontal="center"/>
    </xf>
    <xf numFmtId="2" fontId="0" fillId="0" borderId="0" xfId="0" applyNumberFormat="1" applyAlignment="1">
      <alignment horizontal="center"/>
    </xf>
    <xf numFmtId="2" fontId="0" fillId="0" borderId="0" xfId="0" applyNumberFormat="1" applyFill="1" applyAlignment="1">
      <alignment horizontal="center"/>
    </xf>
    <xf numFmtId="172" fontId="0" fillId="0" borderId="0" xfId="0" applyNumberFormat="1" applyFill="1" applyAlignment="1">
      <alignment horizontal="center"/>
    </xf>
    <xf numFmtId="2" fontId="0" fillId="0" borderId="0" xfId="0" applyNumberFormat="1" applyFill="1" applyBorder="1" applyAlignment="1">
      <alignment horizontal="center"/>
    </xf>
    <xf numFmtId="0" fontId="7" fillId="0" borderId="0" xfId="0" applyFont="1" applyFill="1" applyBorder="1" applyAlignment="1">
      <alignment horizontal="right"/>
    </xf>
    <xf numFmtId="2" fontId="12" fillId="0" borderId="9" xfId="0" applyNumberFormat="1" applyFont="1" applyFill="1" applyBorder="1" applyAlignment="1"/>
    <xf numFmtId="2" fontId="7" fillId="0" borderId="9" xfId="0" applyNumberFormat="1" applyFont="1" applyFill="1" applyBorder="1" applyAlignment="1"/>
    <xf numFmtId="2" fontId="13" fillId="8" borderId="9" xfId="0" applyNumberFormat="1" applyFont="1" applyFill="1" applyBorder="1" applyAlignment="1"/>
    <xf numFmtId="167" fontId="7" fillId="0" borderId="9" xfId="0" applyNumberFormat="1" applyFont="1" applyFill="1" applyBorder="1" applyAlignment="1"/>
    <xf numFmtId="167" fontId="12" fillId="0" borderId="9" xfId="0" applyNumberFormat="1" applyFont="1" applyFill="1" applyBorder="1" applyAlignment="1"/>
    <xf numFmtId="0" fontId="7" fillId="0" borderId="0" xfId="0" applyFont="1"/>
    <xf numFmtId="0" fontId="7" fillId="0" borderId="0" xfId="0" applyFont="1" applyAlignment="1">
      <alignment horizontal="center"/>
    </xf>
    <xf numFmtId="0" fontId="10" fillId="0" borderId="0" xfId="0" applyFont="1"/>
    <xf numFmtId="0" fontId="7" fillId="0" borderId="3" xfId="0" applyFont="1" applyBorder="1"/>
    <xf numFmtId="0" fontId="7" fillId="0" borderId="3" xfId="0" applyFont="1" applyBorder="1" applyAlignment="1">
      <alignment horizontal="center"/>
    </xf>
    <xf numFmtId="0" fontId="8" fillId="0" borderId="0" xfId="0" applyFont="1"/>
    <xf numFmtId="0" fontId="10" fillId="0" borderId="3" xfId="0" applyFont="1" applyBorder="1"/>
    <xf numFmtId="0" fontId="10" fillId="0" borderId="4" xfId="0" applyFont="1" applyBorder="1"/>
    <xf numFmtId="0" fontId="10" fillId="0" borderId="0" xfId="0" applyFont="1" applyAlignment="1">
      <alignment horizontal="center"/>
    </xf>
    <xf numFmtId="165" fontId="10" fillId="0" borderId="0" xfId="0" applyNumberFormat="1" applyFont="1" applyAlignment="1">
      <alignment horizontal="center"/>
    </xf>
    <xf numFmtId="2" fontId="7" fillId="0" borderId="3" xfId="0" applyNumberFormat="1" applyFont="1" applyBorder="1" applyAlignment="1">
      <alignment horizontal="left"/>
    </xf>
    <xf numFmtId="0" fontId="12" fillId="0" borderId="0" xfId="0" applyFont="1" applyFill="1" applyBorder="1" applyAlignment="1">
      <alignment horizontal="center"/>
    </xf>
    <xf numFmtId="165" fontId="12" fillId="0" borderId="0" xfId="0" applyNumberFormat="1" applyFont="1" applyFill="1" applyBorder="1" applyAlignment="1">
      <alignment horizontal="center"/>
    </xf>
    <xf numFmtId="0" fontId="12" fillId="0" borderId="0" xfId="0" applyFont="1" applyFill="1" applyBorder="1" applyAlignment="1">
      <alignment horizontal="right"/>
    </xf>
    <xf numFmtId="172" fontId="12" fillId="0" borderId="0" xfId="0" applyNumberFormat="1" applyFont="1" applyFill="1" applyBorder="1" applyAlignment="1">
      <alignment horizontal="right"/>
    </xf>
    <xf numFmtId="172" fontId="7" fillId="0" borderId="0" xfId="0" applyNumberFormat="1" applyFont="1" applyFill="1" applyBorder="1" applyAlignment="1">
      <alignment horizontal="right"/>
    </xf>
    <xf numFmtId="15" fontId="12" fillId="0" borderId="0" xfId="0" applyNumberFormat="1" applyFont="1" applyFill="1" applyBorder="1" applyAlignment="1">
      <alignment horizontal="center"/>
    </xf>
    <xf numFmtId="15" fontId="7" fillId="0" borderId="0" xfId="0" applyNumberFormat="1" applyFont="1" applyFill="1" applyBorder="1" applyAlignment="1">
      <alignment horizontal="center"/>
    </xf>
    <xf numFmtId="170" fontId="12" fillId="0" borderId="0" xfId="0" applyNumberFormat="1" applyFont="1" applyFill="1" applyBorder="1" applyAlignment="1">
      <alignment horizontal="center"/>
    </xf>
    <xf numFmtId="164" fontId="2" fillId="0" borderId="0" xfId="0" applyNumberFormat="1" applyFont="1"/>
    <xf numFmtId="164" fontId="2" fillId="0" borderId="0" xfId="0" applyNumberFormat="1" applyFont="1" applyAlignment="1">
      <alignment horizontal="center"/>
    </xf>
    <xf numFmtId="165" fontId="2" fillId="0" borderId="0" xfId="0" applyNumberFormat="1" applyFont="1" applyAlignment="1">
      <alignment horizontal="center"/>
    </xf>
    <xf numFmtId="172" fontId="0" fillId="0" borderId="0" xfId="0" applyNumberFormat="1" applyAlignment="1">
      <alignment horizontal="center"/>
    </xf>
    <xf numFmtId="165" fontId="0" fillId="0" borderId="0" xfId="0" applyNumberFormat="1" applyFill="1" applyAlignment="1">
      <alignment horizontal="right"/>
    </xf>
    <xf numFmtId="172" fontId="12" fillId="0" borderId="0" xfId="0" applyNumberFormat="1" applyFont="1" applyFill="1" applyBorder="1" applyAlignment="1">
      <alignment horizontal="center"/>
    </xf>
    <xf numFmtId="171" fontId="2" fillId="0" borderId="3" xfId="0" applyNumberFormat="1" applyFont="1" applyFill="1" applyBorder="1"/>
    <xf numFmtId="0" fontId="13" fillId="0" borderId="3" xfId="0" applyFont="1" applyBorder="1"/>
    <xf numFmtId="0" fontId="4" fillId="0" borderId="0" xfId="0" applyFont="1" applyFill="1"/>
    <xf numFmtId="168" fontId="0" fillId="0" borderId="0" xfId="0" applyNumberFormat="1" applyFill="1" applyAlignment="1">
      <alignment horizontal="right"/>
    </xf>
    <xf numFmtId="0" fontId="3" fillId="0" borderId="1" xfId="0" applyFont="1" applyFill="1" applyBorder="1" applyAlignment="1">
      <alignment horizontal="left" vertical="center"/>
    </xf>
    <xf numFmtId="164" fontId="3" fillId="0" borderId="3" xfId="0" applyNumberFormat="1" applyFont="1" applyFill="1" applyBorder="1"/>
    <xf numFmtId="1" fontId="3" fillId="0" borderId="1" xfId="0" applyNumberFormat="1" applyFont="1" applyFill="1" applyBorder="1" applyAlignment="1">
      <alignment horizontal="center" vertical="center"/>
    </xf>
    <xf numFmtId="165" fontId="3" fillId="0" borderId="1" xfId="0" applyNumberFormat="1" applyFont="1" applyFill="1" applyBorder="1" applyAlignment="1">
      <alignment horizontal="right" vertical="center"/>
    </xf>
    <xf numFmtId="166" fontId="3" fillId="0" borderId="1" xfId="0" applyNumberFormat="1" applyFont="1" applyFill="1" applyBorder="1" applyAlignment="1">
      <alignment horizontal="center" vertical="center"/>
    </xf>
    <xf numFmtId="2" fontId="3" fillId="0" borderId="2" xfId="0" applyNumberFormat="1" applyFont="1" applyFill="1" applyBorder="1" applyAlignment="1">
      <alignment horizontal="center" vertical="center"/>
    </xf>
    <xf numFmtId="0" fontId="3" fillId="0" borderId="2" xfId="0" applyFont="1" applyFill="1" applyBorder="1" applyAlignment="1">
      <alignment horizontal="left"/>
    </xf>
    <xf numFmtId="0" fontId="1" fillId="0" borderId="0" xfId="0" applyFont="1" applyFill="1"/>
    <xf numFmtId="0" fontId="0" fillId="4" borderId="0" xfId="0" applyFill="1"/>
    <xf numFmtId="0" fontId="6" fillId="4" borderId="0" xfId="0" applyFont="1" applyFill="1"/>
    <xf numFmtId="168" fontId="0" fillId="0" borderId="0" xfId="0" applyNumberFormat="1" applyFill="1" applyBorder="1"/>
    <xf numFmtId="168" fontId="0" fillId="0" borderId="0" xfId="0" applyNumberFormat="1" applyAlignment="1">
      <alignment horizontal="right"/>
    </xf>
    <xf numFmtId="164" fontId="0" fillId="4" borderId="0" xfId="0" applyNumberFormat="1" applyFill="1"/>
    <xf numFmtId="0" fontId="0" fillId="4" borderId="0" xfId="0" applyFill="1" applyAlignment="1">
      <alignment horizontal="center"/>
    </xf>
    <xf numFmtId="165" fontId="0" fillId="4" borderId="0" xfId="0" applyNumberFormat="1" applyFill="1"/>
    <xf numFmtId="164" fontId="0" fillId="4" borderId="0" xfId="0" applyNumberFormat="1" applyFill="1" applyAlignment="1">
      <alignment horizontal="center"/>
    </xf>
    <xf numFmtId="2" fontId="0" fillId="4" borderId="0" xfId="0" applyNumberFormat="1" applyFill="1" applyAlignment="1">
      <alignment horizontal="center"/>
    </xf>
    <xf numFmtId="0" fontId="0" fillId="9" borderId="0" xfId="0" applyFill="1"/>
    <xf numFmtId="164" fontId="0" fillId="9" borderId="0" xfId="0" applyNumberFormat="1" applyFill="1"/>
    <xf numFmtId="0" fontId="0" fillId="9" borderId="0" xfId="0" applyFill="1" applyAlignment="1">
      <alignment horizontal="center"/>
    </xf>
    <xf numFmtId="165" fontId="0" fillId="9" borderId="0" xfId="0" applyNumberFormat="1" applyFill="1"/>
    <xf numFmtId="170" fontId="0" fillId="9" borderId="0" xfId="0" applyNumberFormat="1" applyFill="1"/>
    <xf numFmtId="164" fontId="0" fillId="9" borderId="0" xfId="0" applyNumberFormat="1" applyFill="1" applyAlignment="1">
      <alignment horizontal="center"/>
    </xf>
    <xf numFmtId="2" fontId="0" fillId="9" borderId="0" xfId="0" applyNumberFormat="1" applyFill="1" applyAlignment="1">
      <alignment horizontal="center"/>
    </xf>
    <xf numFmtId="168" fontId="0" fillId="9" borderId="0" xfId="0" applyNumberFormat="1" applyFill="1"/>
    <xf numFmtId="49" fontId="0" fillId="0" borderId="0" xfId="0" applyNumberFormat="1" applyFill="1" applyAlignment="1">
      <alignment horizontal="center"/>
    </xf>
    <xf numFmtId="20" fontId="0" fillId="0" borderId="0" xfId="0" applyNumberFormat="1" applyFill="1" applyAlignment="1">
      <alignment horizontal="center"/>
    </xf>
    <xf numFmtId="20" fontId="0" fillId="0" borderId="0" xfId="0" applyNumberFormat="1" applyAlignment="1">
      <alignment horizontal="center"/>
    </xf>
    <xf numFmtId="20" fontId="6" fillId="0" borderId="0" xfId="0" applyNumberFormat="1" applyFont="1" applyFill="1" applyAlignment="1">
      <alignment horizontal="center"/>
    </xf>
    <xf numFmtId="20" fontId="0" fillId="9" borderId="0" xfId="0" applyNumberFormat="1" applyFill="1" applyAlignment="1">
      <alignment horizontal="center"/>
    </xf>
    <xf numFmtId="20" fontId="0" fillId="4" borderId="0" xfId="0" applyNumberFormat="1" applyFill="1" applyAlignment="1">
      <alignment horizontal="center"/>
    </xf>
    <xf numFmtId="0" fontId="6" fillId="3" borderId="0" xfId="0" applyFont="1" applyFill="1"/>
    <xf numFmtId="170" fontId="2" fillId="0" borderId="0" xfId="0" applyNumberFormat="1" applyFont="1" applyAlignment="1">
      <alignment horizontal="center"/>
    </xf>
    <xf numFmtId="0" fontId="2" fillId="0" borderId="3" xfId="0" applyFont="1" applyBorder="1" applyAlignment="1">
      <alignment wrapText="1"/>
    </xf>
    <xf numFmtId="167" fontId="2" fillId="0" borderId="3" xfId="0" applyNumberFormat="1" applyFont="1" applyBorder="1" applyAlignment="1">
      <alignment wrapText="1"/>
    </xf>
    <xf numFmtId="2" fontId="2" fillId="0" borderId="3" xfId="0" applyNumberFormat="1" applyFont="1" applyBorder="1" applyAlignment="1">
      <alignment wrapText="1"/>
    </xf>
    <xf numFmtId="0" fontId="2" fillId="0" borderId="3" xfId="0" applyFont="1" applyBorder="1" applyAlignment="1">
      <alignment horizontal="right" wrapText="1"/>
    </xf>
    <xf numFmtId="165" fontId="2" fillId="0" borderId="0" xfId="0" applyNumberFormat="1" applyFont="1" applyFill="1" applyAlignment="1">
      <alignment horizontal="center"/>
    </xf>
    <xf numFmtId="0" fontId="14" fillId="0" borderId="0" xfId="0" applyFont="1"/>
    <xf numFmtId="0" fontId="3" fillId="0" borderId="0" xfId="0" applyFont="1" applyFill="1"/>
    <xf numFmtId="0" fontId="2" fillId="0" borderId="0" xfId="0" applyFont="1" applyFill="1" applyBorder="1"/>
    <xf numFmtId="49" fontId="2" fillId="0" borderId="0" xfId="0" applyNumberFormat="1" applyFont="1" applyFill="1" applyBorder="1" applyAlignment="1">
      <alignment horizontal="center"/>
    </xf>
    <xf numFmtId="0" fontId="3" fillId="0" borderId="0" xfId="0" applyFont="1" applyFill="1" applyBorder="1"/>
    <xf numFmtId="165" fontId="2" fillId="0" borderId="0" xfId="0" applyNumberFormat="1" applyFont="1"/>
    <xf numFmtId="0" fontId="16" fillId="0" borderId="0" xfId="0" applyFont="1"/>
    <xf numFmtId="0" fontId="16" fillId="0" borderId="0" xfId="0" applyFont="1" applyAlignment="1">
      <alignment horizontal="center"/>
    </xf>
    <xf numFmtId="0" fontId="15" fillId="0" borderId="0" xfId="0" applyFont="1"/>
    <xf numFmtId="165" fontId="2" fillId="0" borderId="0" xfId="0" applyNumberFormat="1" applyFont="1" applyFill="1" applyBorder="1" applyAlignment="1">
      <alignment horizontal="center"/>
    </xf>
    <xf numFmtId="1" fontId="2" fillId="0" borderId="0" xfId="0" applyNumberFormat="1" applyFont="1" applyAlignment="1">
      <alignment horizontal="center"/>
    </xf>
    <xf numFmtId="171" fontId="2" fillId="0" borderId="4" xfId="0" applyNumberFormat="1" applyFont="1" applyFill="1" applyBorder="1"/>
    <xf numFmtId="167" fontId="2" fillId="0" borderId="3" xfId="0" applyNumberFormat="1" applyFont="1" applyFill="1" applyBorder="1"/>
    <xf numFmtId="0" fontId="2" fillId="0" borderId="0" xfId="0" applyFont="1" applyAlignment="1">
      <alignment wrapText="1"/>
    </xf>
    <xf numFmtId="0" fontId="0" fillId="3" borderId="3" xfId="0" applyFill="1" applyBorder="1"/>
    <xf numFmtId="0" fontId="2" fillId="3" borderId="3" xfId="0" applyFont="1" applyFill="1" applyBorder="1"/>
    <xf numFmtId="0" fontId="17" fillId="0" borderId="0" xfId="0" applyFont="1"/>
    <xf numFmtId="2" fontId="2" fillId="5" borderId="3" xfId="0" applyNumberFormat="1" applyFont="1" applyFill="1" applyBorder="1" applyAlignment="1">
      <alignment horizontal="left"/>
    </xf>
    <xf numFmtId="164" fontId="2" fillId="0" borderId="0" xfId="0" applyNumberFormat="1" applyFont="1" applyFill="1" applyAlignment="1">
      <alignment horizontal="center"/>
    </xf>
    <xf numFmtId="0" fontId="2" fillId="0" borderId="3" xfId="0" applyFont="1" applyFill="1" applyBorder="1"/>
    <xf numFmtId="166" fontId="7" fillId="0" borderId="0" xfId="0" applyNumberFormat="1" applyFont="1" applyAlignment="1">
      <alignment horizontal="center"/>
    </xf>
    <xf numFmtId="0" fontId="7" fillId="0" borderId="0" xfId="0" applyFont="1" applyAlignment="1">
      <alignment horizontal="left"/>
    </xf>
    <xf numFmtId="0" fontId="11" fillId="0" borderId="0" xfId="0" applyFont="1" applyAlignment="1">
      <alignment horizontal="center" vertical="top" wrapText="1"/>
    </xf>
  </cellXfs>
  <cellStyles count="1">
    <cellStyle name="Normal" xfId="0" builtinId="0"/>
  </cellStyles>
  <dxfs count="0"/>
  <tableStyles count="0" defaultTableStyle="TableStyleMedium2" defaultPivotStyle="PivotStyleLight16"/>
  <colors>
    <mruColors>
      <color rgb="FFF08C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styles" Target="styles.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worksheet" Target="worksheets/sheet102.xml"/><Relationship Id="rId110" Type="http://schemas.openxmlformats.org/officeDocument/2006/relationships/worksheet" Target="worksheets/sheet110.xml"/><Relationship Id="rId115" Type="http://schemas.openxmlformats.org/officeDocument/2006/relationships/worksheet" Target="worksheets/sheet115.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microsoft.com/office/2017/10/relationships/person" Target="persons/perso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s>
</file>

<file path=xl/persons/person.xml><?xml version="1.0" encoding="utf-8"?>
<personList xmlns="http://schemas.microsoft.com/office/spreadsheetml/2018/threadedcomments" xmlns:x="http://schemas.openxmlformats.org/spreadsheetml/2006/main">
  <person displayName="Cintia Miranda" id="{816769B1-4352-43B1-82ED-4B828E0A0B6F}" userId="0b58d4ddd4791179"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02" dT="2022-07-01T19:27:02.18" personId="{816769B1-4352-43B1-82ED-4B828E0A0B6F}" id="{B2E3DF10-E1EB-4D1F-AEDE-6D37594974A3}">
    <text>Confirmar Logger ID</text>
  </threadedComment>
  <threadedComment ref="A412" dT="2022-07-01T19:27:15.52" personId="{816769B1-4352-43B1-82ED-4B828E0A0B6F}" id="{1EBE40FB-6A17-4759-A0EC-20307E208087}">
    <text>Confirmar Logger ID.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506"/>
  <sheetViews>
    <sheetView tabSelected="1" zoomScale="90" zoomScaleNormal="90" workbookViewId="0">
      <pane ySplit="1" topLeftCell="A14" activePane="bottomLeft" state="frozen"/>
      <selection activeCell="Q1" sqref="Q1"/>
      <selection pane="bottomLeft" activeCell="L21" sqref="L21"/>
    </sheetView>
  </sheetViews>
  <sheetFormatPr defaultColWidth="8.88671875" defaultRowHeight="14.4" x14ac:dyDescent="0.3"/>
  <cols>
    <col min="1" max="1" width="15.109375" bestFit="1" customWidth="1"/>
    <col min="2" max="2" width="7.44140625" bestFit="1" customWidth="1"/>
    <col min="3" max="3" width="14.44140625" customWidth="1"/>
    <col min="4" max="4" width="12.44140625" customWidth="1"/>
    <col min="5" max="5" width="16.44140625" style="18" customWidth="1"/>
    <col min="6" max="6" width="10.88671875" style="15" customWidth="1"/>
    <col min="7" max="7" width="15.88671875" style="15" customWidth="1"/>
    <col min="8" max="8" width="8.33203125" style="15" customWidth="1"/>
    <col min="9" max="9" width="17.44140625" style="15" customWidth="1"/>
    <col min="10" max="10" width="12.33203125" customWidth="1"/>
    <col min="11" max="11" width="14.33203125" customWidth="1"/>
    <col min="12" max="16" width="16.44140625" customWidth="1"/>
    <col min="17" max="17" width="15.33203125" customWidth="1"/>
    <col min="18" max="18" width="15.44140625" customWidth="1"/>
    <col min="19" max="19" width="16" customWidth="1"/>
    <col min="20" max="20" width="26.44140625" customWidth="1"/>
    <col min="21" max="21" width="45.44140625" bestFit="1" customWidth="1"/>
    <col min="22" max="22" width="12.44140625" style="15" bestFit="1" customWidth="1"/>
    <col min="23" max="23" width="21.6640625" style="15" bestFit="1" customWidth="1"/>
    <col min="24" max="24" width="29.44140625" style="19" bestFit="1" customWidth="1"/>
    <col min="25" max="25" width="30.88671875" bestFit="1" customWidth="1"/>
    <col min="26" max="26" width="17.33203125" bestFit="1" customWidth="1"/>
    <col min="27" max="27" width="16.33203125" bestFit="1" customWidth="1"/>
    <col min="28" max="28" width="12.109375" bestFit="1" customWidth="1"/>
    <col min="29" max="29" width="23.44140625" bestFit="1" customWidth="1"/>
    <col min="30" max="30" width="25.44140625" bestFit="1" customWidth="1"/>
    <col min="31" max="31" width="15" style="15" bestFit="1" customWidth="1"/>
    <col min="32" max="32" width="15.33203125" style="15" bestFit="1" customWidth="1"/>
    <col min="33" max="33" width="17.44140625" style="15" customWidth="1"/>
    <col min="34" max="34" width="8.88671875" style="15"/>
    <col min="35" max="35" width="15.44140625" style="15" customWidth="1"/>
    <col min="36" max="36" width="14.88671875" style="15" bestFit="1" customWidth="1"/>
    <col min="37" max="37" width="12.109375" style="15" bestFit="1" customWidth="1"/>
    <col min="38" max="38" width="25.6640625" style="15" bestFit="1" customWidth="1"/>
    <col min="39" max="39" width="20.109375" style="15" bestFit="1" customWidth="1"/>
    <col min="40" max="40" width="21.88671875" style="15" customWidth="1"/>
    <col min="41" max="41" width="17.44140625" style="155" bestFit="1" customWidth="1"/>
    <col min="42" max="42" width="93.44140625" bestFit="1" customWidth="1"/>
  </cols>
  <sheetData>
    <row r="1" spans="1:43" s="201" customFormat="1" x14ac:dyDescent="0.3">
      <c r="A1" s="14" t="s">
        <v>0</v>
      </c>
      <c r="B1" s="14" t="s">
        <v>1</v>
      </c>
      <c r="C1" s="194" t="s">
        <v>2</v>
      </c>
      <c r="D1" s="14" t="s">
        <v>3</v>
      </c>
      <c r="E1" s="195" t="s">
        <v>4</v>
      </c>
      <c r="F1" s="2" t="s">
        <v>5</v>
      </c>
      <c r="G1" s="14" t="s">
        <v>6</v>
      </c>
      <c r="H1" s="196" t="s">
        <v>7</v>
      </c>
      <c r="I1" s="196" t="s">
        <v>8</v>
      </c>
      <c r="J1" s="14" t="s">
        <v>9</v>
      </c>
      <c r="K1" s="14" t="s">
        <v>10</v>
      </c>
      <c r="L1" s="14" t="s">
        <v>11</v>
      </c>
      <c r="M1" s="14" t="s">
        <v>11</v>
      </c>
      <c r="N1" s="14" t="s">
        <v>12</v>
      </c>
      <c r="O1" s="14" t="s">
        <v>12</v>
      </c>
      <c r="P1" s="14" t="s">
        <v>12</v>
      </c>
      <c r="Q1" s="14" t="s">
        <v>13</v>
      </c>
      <c r="R1" s="14" t="s">
        <v>14</v>
      </c>
      <c r="S1" s="14" t="s">
        <v>15</v>
      </c>
      <c r="T1" s="14" t="s">
        <v>16</v>
      </c>
      <c r="U1" s="14" t="s">
        <v>17</v>
      </c>
      <c r="V1" s="14" t="s">
        <v>18</v>
      </c>
      <c r="W1" s="14" t="s">
        <v>19</v>
      </c>
      <c r="X1" s="197" t="s">
        <v>20</v>
      </c>
      <c r="Y1" s="197" t="s">
        <v>21</v>
      </c>
      <c r="Z1" s="14" t="s">
        <v>22</v>
      </c>
      <c r="AA1" s="14" t="s">
        <v>23</v>
      </c>
      <c r="AB1" s="14" t="s">
        <v>24</v>
      </c>
      <c r="AC1" s="14" t="s">
        <v>25</v>
      </c>
      <c r="AD1" s="14" t="s">
        <v>26</v>
      </c>
      <c r="AE1" s="198" t="s">
        <v>27</v>
      </c>
      <c r="AF1" s="198" t="s">
        <v>28</v>
      </c>
      <c r="AG1" s="14" t="s">
        <v>29</v>
      </c>
      <c r="AH1" s="14" t="s">
        <v>30</v>
      </c>
      <c r="AI1" s="14" t="s">
        <v>31</v>
      </c>
      <c r="AJ1" s="14" t="s">
        <v>32</v>
      </c>
      <c r="AK1" s="14" t="s">
        <v>33</v>
      </c>
      <c r="AL1" s="2" t="s">
        <v>34</v>
      </c>
      <c r="AM1" s="2" t="s">
        <v>35</v>
      </c>
      <c r="AN1" s="199" t="s">
        <v>36</v>
      </c>
      <c r="AO1" s="199" t="s">
        <v>37</v>
      </c>
      <c r="AP1" s="200" t="s">
        <v>38</v>
      </c>
    </row>
    <row r="2" spans="1:43" s="192" customFormat="1" ht="15.6" x14ac:dyDescent="0.3">
      <c r="A2" s="28">
        <v>1</v>
      </c>
      <c r="B2" s="28" t="s">
        <v>39</v>
      </c>
      <c r="C2" s="28" t="s">
        <v>41</v>
      </c>
      <c r="D2" s="28" t="s">
        <v>40</v>
      </c>
      <c r="E2" s="43">
        <v>44547</v>
      </c>
      <c r="F2" s="26">
        <v>1</v>
      </c>
      <c r="G2" s="26" t="s">
        <v>40</v>
      </c>
      <c r="H2" s="26">
        <v>11</v>
      </c>
      <c r="I2" s="90">
        <v>1</v>
      </c>
      <c r="J2" s="28">
        <v>-3.8697499999999998</v>
      </c>
      <c r="K2" s="28">
        <v>-32.436250000000001</v>
      </c>
      <c r="L2" s="28" t="s">
        <v>40</v>
      </c>
      <c r="M2" s="28" t="s">
        <v>40</v>
      </c>
      <c r="N2" s="28" t="s">
        <v>40</v>
      </c>
      <c r="O2" s="28" t="s">
        <v>40</v>
      </c>
      <c r="P2" s="28" t="s">
        <v>40</v>
      </c>
      <c r="Q2" s="28" t="s">
        <v>40</v>
      </c>
      <c r="R2" s="28" t="s">
        <v>40</v>
      </c>
      <c r="S2" s="28" t="s">
        <v>40</v>
      </c>
      <c r="T2" s="28" t="s">
        <v>42</v>
      </c>
      <c r="U2" s="28" t="s">
        <v>40</v>
      </c>
      <c r="V2" s="26" t="s">
        <v>43</v>
      </c>
      <c r="W2" s="26" t="s">
        <v>40</v>
      </c>
      <c r="X2" s="35" t="s">
        <v>40</v>
      </c>
      <c r="Y2" s="28" t="s">
        <v>40</v>
      </c>
      <c r="Z2" s="28" t="s">
        <v>40</v>
      </c>
      <c r="AA2" s="28" t="s">
        <v>40</v>
      </c>
      <c r="AB2" s="28" t="s">
        <v>40</v>
      </c>
      <c r="AC2" s="28" t="s">
        <v>40</v>
      </c>
      <c r="AD2" s="28" t="s">
        <v>40</v>
      </c>
      <c r="AE2" s="89">
        <v>44598</v>
      </c>
      <c r="AF2" s="89">
        <v>44598</v>
      </c>
      <c r="AG2" s="26" t="s">
        <v>44</v>
      </c>
      <c r="AH2" s="26">
        <v>45</v>
      </c>
      <c r="AI2" s="26">
        <v>2</v>
      </c>
      <c r="AJ2" s="26">
        <v>11</v>
      </c>
      <c r="AK2" s="26">
        <f>(AH2+AI2+AJ2)</f>
        <v>58</v>
      </c>
      <c r="AL2" s="26" t="s">
        <v>42</v>
      </c>
      <c r="AM2" s="26" t="s">
        <v>40</v>
      </c>
      <c r="AN2" s="26">
        <f>(AE2-E2)</f>
        <v>51</v>
      </c>
      <c r="AO2" s="156">
        <f>(AH2*100/AK2)</f>
        <v>77.58620689655173</v>
      </c>
      <c r="AP2" s="28" t="s">
        <v>45</v>
      </c>
      <c r="AQ2" s="28"/>
    </row>
    <row r="3" spans="1:43" s="28" customFormat="1" x14ac:dyDescent="0.3">
      <c r="A3" s="28">
        <v>2</v>
      </c>
      <c r="B3" s="28" t="s">
        <v>39</v>
      </c>
      <c r="C3" s="28" t="s">
        <v>41</v>
      </c>
      <c r="D3" s="28" t="s">
        <v>40</v>
      </c>
      <c r="E3" s="43">
        <v>44552</v>
      </c>
      <c r="F3" s="26">
        <v>2</v>
      </c>
      <c r="G3" s="26" t="s">
        <v>40</v>
      </c>
      <c r="H3" s="26">
        <v>11</v>
      </c>
      <c r="I3" s="26">
        <v>2</v>
      </c>
      <c r="J3" s="28">
        <v>-3.8701300000000001</v>
      </c>
      <c r="K3" s="28">
        <v>-32.438220000000001</v>
      </c>
      <c r="L3" s="28" t="s">
        <v>40</v>
      </c>
      <c r="M3" s="28" t="s">
        <v>40</v>
      </c>
      <c r="N3" s="28" t="s">
        <v>40</v>
      </c>
      <c r="O3" s="28" t="s">
        <v>40</v>
      </c>
      <c r="P3" s="28" t="s">
        <v>40</v>
      </c>
      <c r="Q3" s="28" t="s">
        <v>40</v>
      </c>
      <c r="R3" s="28" t="s">
        <v>40</v>
      </c>
      <c r="S3" s="28" t="s">
        <v>40</v>
      </c>
      <c r="T3" s="28" t="s">
        <v>42</v>
      </c>
      <c r="U3" s="28" t="s">
        <v>40</v>
      </c>
      <c r="V3" s="26" t="s">
        <v>46</v>
      </c>
      <c r="W3" s="26">
        <v>881571</v>
      </c>
      <c r="X3" s="35">
        <v>44553.270833333336</v>
      </c>
      <c r="Y3" s="35">
        <v>44605.01666666667</v>
      </c>
      <c r="Z3" s="28" t="s">
        <v>40</v>
      </c>
      <c r="AA3" s="28" t="s">
        <v>40</v>
      </c>
      <c r="AB3" s="28" t="s">
        <v>40</v>
      </c>
      <c r="AC3" s="28" t="s">
        <v>40</v>
      </c>
      <c r="AD3" s="28" t="s">
        <v>40</v>
      </c>
      <c r="AE3" s="89">
        <v>44598</v>
      </c>
      <c r="AF3" s="89">
        <v>44604</v>
      </c>
      <c r="AG3" s="26" t="s">
        <v>44</v>
      </c>
      <c r="AH3" s="26">
        <v>102</v>
      </c>
      <c r="AI3" s="26">
        <v>11</v>
      </c>
      <c r="AJ3" s="26">
        <v>5</v>
      </c>
      <c r="AK3" s="26">
        <f>(AH3+AI3+AJ3)</f>
        <v>118</v>
      </c>
      <c r="AL3" s="26" t="s">
        <v>47</v>
      </c>
      <c r="AM3" s="26">
        <v>32</v>
      </c>
      <c r="AN3" s="26">
        <f>(AE3-E3)</f>
        <v>46</v>
      </c>
      <c r="AO3" s="156">
        <f>(AH3*100/AK3)</f>
        <v>86.440677966101688</v>
      </c>
      <c r="AP3" s="28" t="s">
        <v>48</v>
      </c>
    </row>
    <row r="4" spans="1:43" s="28" customFormat="1" x14ac:dyDescent="0.3">
      <c r="A4" s="28">
        <v>3</v>
      </c>
      <c r="B4" s="28" t="s">
        <v>39</v>
      </c>
      <c r="C4" s="28" t="s">
        <v>49</v>
      </c>
      <c r="D4" s="28" t="s">
        <v>50</v>
      </c>
      <c r="E4" s="43">
        <v>44559</v>
      </c>
      <c r="F4" s="26" t="s">
        <v>40</v>
      </c>
      <c r="G4" s="220">
        <v>0.96180555555555547</v>
      </c>
      <c r="H4" s="26">
        <v>11</v>
      </c>
      <c r="I4" s="26">
        <v>12</v>
      </c>
      <c r="J4" s="28">
        <v>-3.8694799999999998</v>
      </c>
      <c r="K4" s="28">
        <v>-32.436509999999998</v>
      </c>
      <c r="L4" s="28" t="s">
        <v>51</v>
      </c>
      <c r="M4" s="28" t="s">
        <v>52</v>
      </c>
      <c r="N4" s="28" t="s">
        <v>40</v>
      </c>
      <c r="O4" s="28" t="s">
        <v>40</v>
      </c>
      <c r="P4" s="28" t="s">
        <v>40</v>
      </c>
      <c r="Q4" s="28" t="s">
        <v>40</v>
      </c>
      <c r="R4" s="105">
        <v>104</v>
      </c>
      <c r="S4" s="28">
        <v>100.3</v>
      </c>
      <c r="T4" s="28" t="s">
        <v>53</v>
      </c>
      <c r="U4" s="28" t="s">
        <v>54</v>
      </c>
      <c r="V4" s="26" t="s">
        <v>40</v>
      </c>
      <c r="W4" s="26" t="s">
        <v>40</v>
      </c>
      <c r="X4" s="35" t="s">
        <v>40</v>
      </c>
      <c r="Y4" s="28" t="s">
        <v>40</v>
      </c>
      <c r="Z4" s="28" t="s">
        <v>40</v>
      </c>
      <c r="AA4" s="28" t="s">
        <v>40</v>
      </c>
      <c r="AB4" s="28" t="s">
        <v>40</v>
      </c>
      <c r="AC4" s="28" t="s">
        <v>40</v>
      </c>
      <c r="AD4" s="28" t="s">
        <v>40</v>
      </c>
      <c r="AE4" s="26" t="s">
        <v>40</v>
      </c>
      <c r="AF4" s="26" t="s">
        <v>40</v>
      </c>
      <c r="AG4" s="26" t="s">
        <v>40</v>
      </c>
      <c r="AH4" s="26" t="s">
        <v>40</v>
      </c>
      <c r="AI4" s="26" t="s">
        <v>40</v>
      </c>
      <c r="AJ4" s="26" t="s">
        <v>40</v>
      </c>
      <c r="AK4" s="26" t="s">
        <v>40</v>
      </c>
      <c r="AL4" s="26" t="s">
        <v>40</v>
      </c>
      <c r="AM4" s="26" t="s">
        <v>40</v>
      </c>
      <c r="AN4" s="26" t="s">
        <v>40</v>
      </c>
      <c r="AO4" s="156" t="s">
        <v>40</v>
      </c>
      <c r="AP4" s="28" t="s">
        <v>55</v>
      </c>
    </row>
    <row r="5" spans="1:43" s="28" customFormat="1" x14ac:dyDescent="0.3">
      <c r="A5" s="28">
        <v>4</v>
      </c>
      <c r="B5" s="28" t="s">
        <v>39</v>
      </c>
      <c r="C5" s="28" t="s">
        <v>49</v>
      </c>
      <c r="D5" s="28" t="s">
        <v>50</v>
      </c>
      <c r="E5" s="43">
        <v>44560</v>
      </c>
      <c r="F5" s="26" t="s">
        <v>40</v>
      </c>
      <c r="G5" s="220">
        <v>8.8888888888888892E-2</v>
      </c>
      <c r="H5" s="26">
        <v>11</v>
      </c>
      <c r="I5" s="26">
        <v>13</v>
      </c>
      <c r="J5" s="28">
        <v>-3.8695300000000001</v>
      </c>
      <c r="K5" s="28">
        <v>-32.436709999999998</v>
      </c>
      <c r="L5" s="28" t="s">
        <v>40</v>
      </c>
      <c r="M5" s="28" t="s">
        <v>40</v>
      </c>
      <c r="N5" s="28" t="s">
        <v>51</v>
      </c>
      <c r="O5" s="28" t="s">
        <v>52</v>
      </c>
      <c r="P5" s="28" t="s">
        <v>40</v>
      </c>
      <c r="Q5" s="28" t="s">
        <v>40</v>
      </c>
      <c r="R5" s="28" t="s">
        <v>40</v>
      </c>
      <c r="S5" s="28" t="s">
        <v>40</v>
      </c>
      <c r="T5" s="28" t="s">
        <v>42</v>
      </c>
      <c r="U5" s="28" t="s">
        <v>40</v>
      </c>
      <c r="V5" s="26" t="s">
        <v>40</v>
      </c>
      <c r="W5" s="26" t="s">
        <v>40</v>
      </c>
      <c r="X5" s="35" t="s">
        <v>40</v>
      </c>
      <c r="Y5" s="28" t="s">
        <v>40</v>
      </c>
      <c r="Z5" s="28" t="s">
        <v>40</v>
      </c>
      <c r="AA5" s="28" t="s">
        <v>40</v>
      </c>
      <c r="AB5" s="28" t="s">
        <v>40</v>
      </c>
      <c r="AC5" s="28" t="s">
        <v>40</v>
      </c>
      <c r="AD5" s="28" t="s">
        <v>40</v>
      </c>
      <c r="AE5" s="26" t="s">
        <v>40</v>
      </c>
      <c r="AF5" s="26" t="s">
        <v>40</v>
      </c>
      <c r="AG5" s="26" t="s">
        <v>40</v>
      </c>
      <c r="AH5" s="26" t="s">
        <v>40</v>
      </c>
      <c r="AI5" s="26" t="s">
        <v>40</v>
      </c>
      <c r="AJ5" s="26" t="s">
        <v>40</v>
      </c>
      <c r="AK5" s="26" t="s">
        <v>40</v>
      </c>
      <c r="AL5" s="26" t="s">
        <v>40</v>
      </c>
      <c r="AM5" s="26" t="s">
        <v>40</v>
      </c>
      <c r="AN5" s="26" t="s">
        <v>40</v>
      </c>
      <c r="AO5" s="156" t="s">
        <v>40</v>
      </c>
      <c r="AP5" s="28" t="s">
        <v>56</v>
      </c>
    </row>
    <row r="6" spans="1:43" s="28" customFormat="1" x14ac:dyDescent="0.3">
      <c r="A6" s="28">
        <v>5</v>
      </c>
      <c r="B6" s="28" t="s">
        <v>39</v>
      </c>
      <c r="C6" s="28" t="s">
        <v>41</v>
      </c>
      <c r="D6" s="28" t="s">
        <v>50</v>
      </c>
      <c r="E6" s="43">
        <v>44561</v>
      </c>
      <c r="F6" s="26">
        <v>3</v>
      </c>
      <c r="G6" s="220">
        <v>0.88194444444444453</v>
      </c>
      <c r="H6" s="26">
        <v>11</v>
      </c>
      <c r="I6" s="26">
        <v>14</v>
      </c>
      <c r="J6" s="28">
        <v>-3.86951</v>
      </c>
      <c r="K6" s="28">
        <v>-32.436140000000002</v>
      </c>
      <c r="L6" s="28" t="s">
        <v>40</v>
      </c>
      <c r="M6" s="28" t="s">
        <v>40</v>
      </c>
      <c r="N6" s="28" t="s">
        <v>51</v>
      </c>
      <c r="O6" s="28" t="s">
        <v>52</v>
      </c>
      <c r="P6" s="28" t="s">
        <v>40</v>
      </c>
      <c r="Q6" s="28" t="s">
        <v>40</v>
      </c>
      <c r="R6" s="28" t="s">
        <v>40</v>
      </c>
      <c r="S6" s="28" t="s">
        <v>40</v>
      </c>
      <c r="T6" s="28" t="s">
        <v>53</v>
      </c>
      <c r="U6" s="28" t="s">
        <v>57</v>
      </c>
      <c r="V6" s="26" t="s">
        <v>46</v>
      </c>
      <c r="W6" s="26">
        <v>896720</v>
      </c>
      <c r="X6" s="35">
        <v>44561.92291666667</v>
      </c>
      <c r="Y6" s="35">
        <v>44612.986111111109</v>
      </c>
      <c r="Z6" s="28" t="s">
        <v>40</v>
      </c>
      <c r="AA6" s="28" t="s">
        <v>40</v>
      </c>
      <c r="AB6" s="28" t="s">
        <v>40</v>
      </c>
      <c r="AC6" s="28" t="s">
        <v>40</v>
      </c>
      <c r="AD6" s="28" t="s">
        <v>40</v>
      </c>
      <c r="AE6" s="89">
        <v>44611</v>
      </c>
      <c r="AF6" s="89">
        <v>44612</v>
      </c>
      <c r="AG6" s="26" t="s">
        <v>44</v>
      </c>
      <c r="AH6" s="26">
        <v>51</v>
      </c>
      <c r="AI6" s="26">
        <v>101</v>
      </c>
      <c r="AJ6" s="26">
        <v>1</v>
      </c>
      <c r="AK6" s="26">
        <f>(AH6+AI6+AJ6)</f>
        <v>153</v>
      </c>
      <c r="AL6" s="26" t="s">
        <v>47</v>
      </c>
      <c r="AM6" s="26">
        <v>50</v>
      </c>
      <c r="AN6" s="26">
        <f>(AE6-E6)</f>
        <v>50</v>
      </c>
      <c r="AO6" s="156">
        <f>(AH6*100/AK6)</f>
        <v>33.333333333333336</v>
      </c>
      <c r="AP6" s="28" t="s">
        <v>58</v>
      </c>
    </row>
    <row r="7" spans="1:43" s="28" customFormat="1" x14ac:dyDescent="0.3">
      <c r="A7" s="28">
        <v>6</v>
      </c>
      <c r="B7" s="28" t="s">
        <v>39</v>
      </c>
      <c r="C7" s="28" t="s">
        <v>59</v>
      </c>
      <c r="D7" s="28" t="s">
        <v>60</v>
      </c>
      <c r="E7" s="43">
        <v>44563</v>
      </c>
      <c r="F7" s="26" t="s">
        <v>40</v>
      </c>
      <c r="G7" s="220">
        <v>0.90625</v>
      </c>
      <c r="H7" s="26">
        <v>11</v>
      </c>
      <c r="I7" s="26">
        <v>15</v>
      </c>
      <c r="J7" s="28">
        <v>-3.8700100000000002</v>
      </c>
      <c r="K7" s="28">
        <v>-32.437890000000003</v>
      </c>
      <c r="L7" s="28" t="s">
        <v>40</v>
      </c>
      <c r="M7" s="28" t="s">
        <v>40</v>
      </c>
      <c r="N7" s="28" t="s">
        <v>61</v>
      </c>
      <c r="O7" s="28" t="s">
        <v>62</v>
      </c>
      <c r="P7" s="28" t="s">
        <v>40</v>
      </c>
      <c r="Q7" s="28" t="s">
        <v>40</v>
      </c>
      <c r="R7" s="28">
        <v>122.5</v>
      </c>
      <c r="S7" s="28">
        <v>107.3</v>
      </c>
      <c r="T7" s="28" t="s">
        <v>47</v>
      </c>
      <c r="U7" s="28" t="s">
        <v>63</v>
      </c>
      <c r="V7" s="26" t="s">
        <v>40</v>
      </c>
      <c r="W7" s="26" t="s">
        <v>40</v>
      </c>
      <c r="X7" s="35" t="s">
        <v>40</v>
      </c>
      <c r="Y7" s="28" t="s">
        <v>40</v>
      </c>
      <c r="Z7" s="28" t="s">
        <v>40</v>
      </c>
      <c r="AA7" s="28" t="s">
        <v>40</v>
      </c>
      <c r="AB7" s="28" t="s">
        <v>40</v>
      </c>
      <c r="AC7" s="28" t="s">
        <v>40</v>
      </c>
      <c r="AD7" s="28" t="s">
        <v>40</v>
      </c>
      <c r="AE7" s="26" t="s">
        <v>40</v>
      </c>
      <c r="AF7" s="26" t="s">
        <v>40</v>
      </c>
      <c r="AG7" s="26" t="s">
        <v>40</v>
      </c>
      <c r="AH7" s="26" t="s">
        <v>40</v>
      </c>
      <c r="AI7" s="26" t="s">
        <v>40</v>
      </c>
      <c r="AJ7" s="26" t="s">
        <v>40</v>
      </c>
      <c r="AK7" s="26" t="s">
        <v>40</v>
      </c>
      <c r="AL7" s="26" t="s">
        <v>40</v>
      </c>
      <c r="AM7" s="26" t="s">
        <v>40</v>
      </c>
      <c r="AN7" s="26" t="s">
        <v>40</v>
      </c>
      <c r="AO7" s="156" t="s">
        <v>40</v>
      </c>
      <c r="AP7" s="28" t="s">
        <v>64</v>
      </c>
    </row>
    <row r="8" spans="1:43" s="28" customFormat="1" x14ac:dyDescent="0.3">
      <c r="A8" s="28">
        <v>7</v>
      </c>
      <c r="B8" s="28" t="s">
        <v>39</v>
      </c>
      <c r="C8" s="28" t="s">
        <v>41</v>
      </c>
      <c r="D8" s="28" t="s">
        <v>60</v>
      </c>
      <c r="E8" s="43">
        <v>44564</v>
      </c>
      <c r="F8" s="26">
        <v>4</v>
      </c>
      <c r="G8" s="220">
        <v>0.86111111111111116</v>
      </c>
      <c r="H8" s="26">
        <v>11</v>
      </c>
      <c r="I8" s="26">
        <v>16</v>
      </c>
      <c r="J8" s="28">
        <v>-3.8699400000000002</v>
      </c>
      <c r="K8" s="28">
        <v>-32.437139999999999</v>
      </c>
      <c r="L8" s="28" t="s">
        <v>40</v>
      </c>
      <c r="M8" s="28" t="s">
        <v>40</v>
      </c>
      <c r="N8" s="28" t="s">
        <v>61</v>
      </c>
      <c r="O8" s="28" t="s">
        <v>62</v>
      </c>
      <c r="P8" s="28" t="s">
        <v>40</v>
      </c>
      <c r="Q8" s="28" t="s">
        <v>40</v>
      </c>
      <c r="R8" s="28" t="s">
        <v>40</v>
      </c>
      <c r="S8" s="28" t="s">
        <v>40</v>
      </c>
      <c r="T8" s="28" t="s">
        <v>47</v>
      </c>
      <c r="U8" s="28" t="s">
        <v>65</v>
      </c>
      <c r="V8" s="26" t="s">
        <v>46</v>
      </c>
      <c r="W8" s="26">
        <v>896699</v>
      </c>
      <c r="X8" s="35">
        <v>44564.890972222223</v>
      </c>
      <c r="Y8" s="35">
        <v>44614.923611111109</v>
      </c>
      <c r="Z8" s="28" t="s">
        <v>40</v>
      </c>
      <c r="AA8" s="28" t="s">
        <v>40</v>
      </c>
      <c r="AB8" s="28" t="s">
        <v>40</v>
      </c>
      <c r="AC8" s="28" t="s">
        <v>40</v>
      </c>
      <c r="AD8" s="28" t="s">
        <v>40</v>
      </c>
      <c r="AE8" s="89" t="s">
        <v>66</v>
      </c>
      <c r="AF8" s="89" t="s">
        <v>66</v>
      </c>
      <c r="AG8" s="26" t="s">
        <v>44</v>
      </c>
      <c r="AH8" s="26">
        <v>97</v>
      </c>
      <c r="AI8" s="26">
        <v>1</v>
      </c>
      <c r="AJ8" s="26">
        <v>18</v>
      </c>
      <c r="AK8" s="26">
        <f>(AH8+AI8+AJ8)</f>
        <v>116</v>
      </c>
      <c r="AL8" s="26" t="s">
        <v>47</v>
      </c>
      <c r="AM8" s="26">
        <v>94</v>
      </c>
      <c r="AN8" s="26">
        <f>(AE8-E8)</f>
        <v>50</v>
      </c>
      <c r="AO8" s="156">
        <f>(AH8*100/AK8)</f>
        <v>83.620689655172413</v>
      </c>
      <c r="AP8" s="28" t="s">
        <v>67</v>
      </c>
    </row>
    <row r="9" spans="1:43" s="28" customFormat="1" x14ac:dyDescent="0.3">
      <c r="A9" s="28">
        <v>8</v>
      </c>
      <c r="B9" s="28" t="s">
        <v>39</v>
      </c>
      <c r="C9" s="28" t="s">
        <v>41</v>
      </c>
      <c r="D9" s="28" t="s">
        <v>68</v>
      </c>
      <c r="E9" s="43">
        <v>44568</v>
      </c>
      <c r="F9" s="26">
        <v>5</v>
      </c>
      <c r="G9" s="220">
        <v>0.85069444444444453</v>
      </c>
      <c r="H9" s="26">
        <v>10</v>
      </c>
      <c r="I9" s="26" t="s">
        <v>69</v>
      </c>
      <c r="J9" s="28">
        <v>-3.8700399999999999</v>
      </c>
      <c r="K9" s="28">
        <v>-32.43974</v>
      </c>
      <c r="L9" s="28" t="s">
        <v>70</v>
      </c>
      <c r="M9" s="28" t="s">
        <v>40</v>
      </c>
      <c r="N9" s="28" t="s">
        <v>71</v>
      </c>
      <c r="O9" s="28" t="s">
        <v>40</v>
      </c>
      <c r="P9" s="28" t="s">
        <v>40</v>
      </c>
      <c r="Q9" s="28" t="s">
        <v>40</v>
      </c>
      <c r="R9" s="28">
        <v>108.8</v>
      </c>
      <c r="S9" s="28">
        <v>99</v>
      </c>
      <c r="T9" s="28" t="s">
        <v>47</v>
      </c>
      <c r="U9" s="28" t="s">
        <v>72</v>
      </c>
      <c r="V9" s="26" t="s">
        <v>73</v>
      </c>
      <c r="W9" s="26">
        <v>896691</v>
      </c>
      <c r="X9" s="35">
        <v>44569.03125</v>
      </c>
      <c r="Y9" s="35">
        <v>44619.029861111114</v>
      </c>
      <c r="Z9" s="28" t="s">
        <v>74</v>
      </c>
      <c r="AA9" s="28">
        <v>110</v>
      </c>
      <c r="AB9" s="28" t="s">
        <v>40</v>
      </c>
      <c r="AC9" s="28">
        <v>-3.8700800000000002</v>
      </c>
      <c r="AD9" s="28">
        <v>-32.43806</v>
      </c>
      <c r="AE9" s="89">
        <v>44617</v>
      </c>
      <c r="AF9" s="89">
        <v>44618</v>
      </c>
      <c r="AG9" s="26" t="s">
        <v>44</v>
      </c>
      <c r="AH9" s="26">
        <v>74</v>
      </c>
      <c r="AI9" s="26">
        <v>32</v>
      </c>
      <c r="AJ9" s="26">
        <v>5</v>
      </c>
      <c r="AK9" s="26">
        <v>111</v>
      </c>
      <c r="AL9" s="26" t="s">
        <v>47</v>
      </c>
      <c r="AM9" s="26">
        <v>33</v>
      </c>
      <c r="AN9" s="26">
        <f>(AE9-E9)</f>
        <v>49</v>
      </c>
      <c r="AO9" s="156">
        <f>(AH9*100/AK9)</f>
        <v>66.666666666666671</v>
      </c>
      <c r="AP9" s="28" t="s">
        <v>1331</v>
      </c>
    </row>
    <row r="10" spans="1:43" s="28" customFormat="1" x14ac:dyDescent="0.3">
      <c r="A10" s="28">
        <v>9</v>
      </c>
      <c r="B10" s="28" t="s">
        <v>39</v>
      </c>
      <c r="C10" s="28" t="s">
        <v>41</v>
      </c>
      <c r="D10" s="28" t="s">
        <v>75</v>
      </c>
      <c r="E10" s="43">
        <v>44570</v>
      </c>
      <c r="F10" s="26">
        <v>6</v>
      </c>
      <c r="G10" s="220">
        <v>1.9444444444444445E-2</v>
      </c>
      <c r="H10" s="26">
        <v>10</v>
      </c>
      <c r="I10" s="26">
        <v>3</v>
      </c>
      <c r="J10" s="28">
        <v>-3.8696199999999998</v>
      </c>
      <c r="K10" s="28">
        <v>-32.436390000000003</v>
      </c>
      <c r="L10" s="28" t="s">
        <v>76</v>
      </c>
      <c r="M10" s="28" t="s">
        <v>77</v>
      </c>
      <c r="N10" s="28" t="s">
        <v>40</v>
      </c>
      <c r="O10" s="28" t="s">
        <v>40</v>
      </c>
      <c r="P10" s="28" t="s">
        <v>40</v>
      </c>
      <c r="Q10" s="28" t="s">
        <v>40</v>
      </c>
      <c r="R10" s="28">
        <v>107.5</v>
      </c>
      <c r="S10" s="28">
        <v>94.4</v>
      </c>
      <c r="T10" s="28" t="s">
        <v>47</v>
      </c>
      <c r="U10" s="28" t="s">
        <v>78</v>
      </c>
      <c r="V10" s="26" t="s">
        <v>46</v>
      </c>
      <c r="W10" s="26">
        <v>896702</v>
      </c>
      <c r="X10" s="35">
        <v>44571.132638888892</v>
      </c>
      <c r="Y10" s="35">
        <v>44621.055555555555</v>
      </c>
      <c r="Z10" s="28" t="s">
        <v>40</v>
      </c>
      <c r="AA10" s="28" t="s">
        <v>40</v>
      </c>
      <c r="AB10" s="28" t="s">
        <v>40</v>
      </c>
      <c r="AC10" s="28" t="s">
        <v>40</v>
      </c>
      <c r="AD10" s="28" t="s">
        <v>40</v>
      </c>
      <c r="AE10" s="89">
        <v>44620</v>
      </c>
      <c r="AF10" s="89">
        <v>44620</v>
      </c>
      <c r="AG10" s="26" t="s">
        <v>44</v>
      </c>
      <c r="AH10" s="26">
        <v>84</v>
      </c>
      <c r="AI10" s="26">
        <v>7</v>
      </c>
      <c r="AJ10" s="26">
        <v>6</v>
      </c>
      <c r="AK10" s="26">
        <f>(AH10+AI10+AJ10)</f>
        <v>97</v>
      </c>
      <c r="AL10" s="26" t="s">
        <v>47</v>
      </c>
      <c r="AM10" s="26">
        <v>32</v>
      </c>
      <c r="AN10" s="26">
        <f>(AE10-E10)</f>
        <v>50</v>
      </c>
      <c r="AO10" s="156">
        <f>(AH10*100/AK10)</f>
        <v>86.597938144329902</v>
      </c>
      <c r="AP10" s="28" t="s">
        <v>79</v>
      </c>
    </row>
    <row r="11" spans="1:43" s="28" customFormat="1" x14ac:dyDescent="0.3">
      <c r="A11" s="28">
        <v>10</v>
      </c>
      <c r="B11" s="28" t="s">
        <v>39</v>
      </c>
      <c r="C11" s="28" t="s">
        <v>49</v>
      </c>
      <c r="D11" s="28" t="s">
        <v>80</v>
      </c>
      <c r="E11" s="43">
        <v>44572</v>
      </c>
      <c r="F11" s="26" t="s">
        <v>40</v>
      </c>
      <c r="G11" s="220">
        <v>0.97361111111111109</v>
      </c>
      <c r="H11" s="26">
        <v>10</v>
      </c>
      <c r="I11" s="26">
        <v>4</v>
      </c>
      <c r="J11" s="28">
        <v>-3.8694500000000001</v>
      </c>
      <c r="K11" s="28">
        <v>-32.435679999999998</v>
      </c>
      <c r="L11" s="28" t="s">
        <v>81</v>
      </c>
      <c r="M11" s="28" t="s">
        <v>82</v>
      </c>
      <c r="N11" s="28" t="s">
        <v>40</v>
      </c>
      <c r="O11" s="28" t="s">
        <v>40</v>
      </c>
      <c r="P11" s="28" t="s">
        <v>40</v>
      </c>
      <c r="Q11" s="28" t="s">
        <v>40</v>
      </c>
      <c r="R11" s="28">
        <v>106.2</v>
      </c>
      <c r="S11" s="28">
        <v>95.5</v>
      </c>
      <c r="T11" s="28" t="s">
        <v>42</v>
      </c>
      <c r="U11" s="28" t="s">
        <v>40</v>
      </c>
      <c r="V11" s="26" t="s">
        <v>40</v>
      </c>
      <c r="W11" s="26" t="s">
        <v>40</v>
      </c>
      <c r="X11" s="35" t="s">
        <v>40</v>
      </c>
      <c r="Y11" s="28" t="s">
        <v>40</v>
      </c>
      <c r="Z11" s="28" t="s">
        <v>40</v>
      </c>
      <c r="AA11" s="28" t="s">
        <v>40</v>
      </c>
      <c r="AB11" s="28" t="s">
        <v>40</v>
      </c>
      <c r="AC11" s="28" t="s">
        <v>40</v>
      </c>
      <c r="AD11" s="28" t="s">
        <v>40</v>
      </c>
      <c r="AE11" s="26" t="s">
        <v>40</v>
      </c>
      <c r="AF11" s="26" t="s">
        <v>40</v>
      </c>
      <c r="AG11" s="26" t="s">
        <v>40</v>
      </c>
      <c r="AH11" s="26" t="s">
        <v>40</v>
      </c>
      <c r="AI11" s="26" t="s">
        <v>40</v>
      </c>
      <c r="AJ11" s="26" t="s">
        <v>40</v>
      </c>
      <c r="AK11" s="26" t="s">
        <v>40</v>
      </c>
      <c r="AL11" s="26" t="s">
        <v>40</v>
      </c>
      <c r="AM11" s="26" t="s">
        <v>40</v>
      </c>
      <c r="AN11" s="26" t="s">
        <v>40</v>
      </c>
      <c r="AO11" s="156" t="s">
        <v>40</v>
      </c>
      <c r="AP11" s="28" t="s">
        <v>1332</v>
      </c>
    </row>
    <row r="12" spans="1:43" s="28" customFormat="1" x14ac:dyDescent="0.3">
      <c r="A12" s="28">
        <v>11</v>
      </c>
      <c r="B12" s="28" t="s">
        <v>39</v>
      </c>
      <c r="C12" s="28" t="s">
        <v>49</v>
      </c>
      <c r="D12" s="28" t="s">
        <v>80</v>
      </c>
      <c r="E12" s="43">
        <v>44573</v>
      </c>
      <c r="F12" s="26" t="s">
        <v>40</v>
      </c>
      <c r="G12" s="220">
        <v>0.91666666666666663</v>
      </c>
      <c r="H12" s="26">
        <v>10</v>
      </c>
      <c r="I12" s="26">
        <v>5</v>
      </c>
      <c r="J12" s="28">
        <v>-3.8695499999999998</v>
      </c>
      <c r="K12" s="28">
        <v>-32.436480000000003</v>
      </c>
      <c r="L12" s="28" t="s">
        <v>40</v>
      </c>
      <c r="M12" s="28" t="s">
        <v>40</v>
      </c>
      <c r="N12" s="28" t="s">
        <v>82</v>
      </c>
      <c r="O12" s="28" t="s">
        <v>81</v>
      </c>
      <c r="P12" s="28" t="s">
        <v>40</v>
      </c>
      <c r="Q12" s="28" t="s">
        <v>40</v>
      </c>
      <c r="R12" s="28" t="s">
        <v>40</v>
      </c>
      <c r="S12" s="28" t="s">
        <v>40</v>
      </c>
      <c r="T12" s="28" t="s">
        <v>42</v>
      </c>
      <c r="U12" s="28" t="s">
        <v>40</v>
      </c>
      <c r="V12" s="26" t="s">
        <v>40</v>
      </c>
      <c r="W12" s="26" t="s">
        <v>40</v>
      </c>
      <c r="X12" s="35" t="s">
        <v>40</v>
      </c>
      <c r="Y12" s="28" t="s">
        <v>40</v>
      </c>
      <c r="Z12" s="28" t="s">
        <v>40</v>
      </c>
      <c r="AA12" s="28" t="s">
        <v>40</v>
      </c>
      <c r="AB12" s="28" t="s">
        <v>40</v>
      </c>
      <c r="AC12" s="28" t="s">
        <v>40</v>
      </c>
      <c r="AD12" s="28" t="s">
        <v>40</v>
      </c>
      <c r="AE12" s="26" t="s">
        <v>40</v>
      </c>
      <c r="AF12" s="26" t="s">
        <v>40</v>
      </c>
      <c r="AG12" s="26" t="s">
        <v>40</v>
      </c>
      <c r="AH12" s="26" t="s">
        <v>40</v>
      </c>
      <c r="AI12" s="26" t="s">
        <v>40</v>
      </c>
      <c r="AJ12" s="26" t="s">
        <v>40</v>
      </c>
      <c r="AK12" s="26" t="s">
        <v>40</v>
      </c>
      <c r="AL12" s="26" t="s">
        <v>40</v>
      </c>
      <c r="AM12" s="26" t="s">
        <v>40</v>
      </c>
      <c r="AN12" s="26" t="s">
        <v>40</v>
      </c>
      <c r="AO12" s="156" t="s">
        <v>40</v>
      </c>
      <c r="AP12" s="28" t="s">
        <v>1335</v>
      </c>
    </row>
    <row r="13" spans="1:43" s="28" customFormat="1" x14ac:dyDescent="0.3">
      <c r="A13" s="28">
        <v>12</v>
      </c>
      <c r="B13" s="28" t="s">
        <v>39</v>
      </c>
      <c r="C13" s="28" t="s">
        <v>59</v>
      </c>
      <c r="D13" s="28" t="s">
        <v>40</v>
      </c>
      <c r="E13" s="43">
        <v>44573</v>
      </c>
      <c r="F13" s="26" t="s">
        <v>40</v>
      </c>
      <c r="G13" s="26" t="s">
        <v>40</v>
      </c>
      <c r="H13" s="26">
        <v>10</v>
      </c>
      <c r="I13" s="26">
        <v>7</v>
      </c>
      <c r="J13" s="28">
        <v>-3.8694700000000002</v>
      </c>
      <c r="K13" s="28">
        <v>-32.435209999999998</v>
      </c>
      <c r="L13" s="28" t="s">
        <v>40</v>
      </c>
      <c r="M13" s="28" t="s">
        <v>40</v>
      </c>
      <c r="N13" s="28" t="s">
        <v>40</v>
      </c>
      <c r="O13" s="28" t="s">
        <v>40</v>
      </c>
      <c r="P13" s="28" t="s">
        <v>40</v>
      </c>
      <c r="Q13" s="28" t="s">
        <v>40</v>
      </c>
      <c r="R13" s="28" t="s">
        <v>40</v>
      </c>
      <c r="S13" s="28" t="s">
        <v>40</v>
      </c>
      <c r="T13" s="28" t="s">
        <v>42</v>
      </c>
      <c r="U13" s="28" t="s">
        <v>40</v>
      </c>
      <c r="V13" s="26" t="s">
        <v>40</v>
      </c>
      <c r="W13" s="26" t="s">
        <v>40</v>
      </c>
      <c r="X13" s="35" t="s">
        <v>40</v>
      </c>
      <c r="Y13" s="28" t="s">
        <v>40</v>
      </c>
      <c r="Z13" s="28" t="s">
        <v>40</v>
      </c>
      <c r="AA13" s="28" t="s">
        <v>40</v>
      </c>
      <c r="AB13" s="28" t="s">
        <v>40</v>
      </c>
      <c r="AC13" s="28" t="s">
        <v>40</v>
      </c>
      <c r="AD13" s="28" t="s">
        <v>40</v>
      </c>
      <c r="AE13" s="26" t="s">
        <v>40</v>
      </c>
      <c r="AF13" s="26" t="s">
        <v>40</v>
      </c>
      <c r="AG13" s="26" t="s">
        <v>40</v>
      </c>
      <c r="AH13" s="26" t="s">
        <v>40</v>
      </c>
      <c r="AI13" s="26" t="s">
        <v>40</v>
      </c>
      <c r="AJ13" s="26" t="s">
        <v>40</v>
      </c>
      <c r="AK13" s="26" t="s">
        <v>40</v>
      </c>
      <c r="AL13" s="26" t="s">
        <v>40</v>
      </c>
      <c r="AM13" s="26" t="s">
        <v>40</v>
      </c>
      <c r="AN13" s="26" t="s">
        <v>40</v>
      </c>
      <c r="AO13" s="156" t="s">
        <v>40</v>
      </c>
      <c r="AP13" s="28" t="s">
        <v>83</v>
      </c>
    </row>
    <row r="14" spans="1:43" s="28" customFormat="1" x14ac:dyDescent="0.3">
      <c r="A14" s="28">
        <v>13</v>
      </c>
      <c r="B14" s="28" t="s">
        <v>39</v>
      </c>
      <c r="C14" s="28" t="s">
        <v>41</v>
      </c>
      <c r="D14" s="28" t="s">
        <v>84</v>
      </c>
      <c r="E14" s="43">
        <v>44573</v>
      </c>
      <c r="F14" s="26">
        <v>7</v>
      </c>
      <c r="G14" s="220">
        <v>9.7222222222222224E-2</v>
      </c>
      <c r="H14" s="26">
        <v>10</v>
      </c>
      <c r="I14" s="26">
        <v>6</v>
      </c>
      <c r="J14" s="28">
        <v>-3.86944</v>
      </c>
      <c r="K14" s="27">
        <v>-32.435699999999997</v>
      </c>
      <c r="L14" s="28" t="s">
        <v>40</v>
      </c>
      <c r="M14" s="28" t="s">
        <v>40</v>
      </c>
      <c r="N14" s="28" t="s">
        <v>85</v>
      </c>
      <c r="O14" s="28" t="s">
        <v>86</v>
      </c>
      <c r="P14" s="28" t="s">
        <v>40</v>
      </c>
      <c r="Q14" s="28" t="s">
        <v>40</v>
      </c>
      <c r="R14" s="28">
        <v>114.1</v>
      </c>
      <c r="S14" s="28">
        <v>103.3</v>
      </c>
      <c r="T14" s="28" t="s">
        <v>47</v>
      </c>
      <c r="U14" s="28" t="s">
        <v>87</v>
      </c>
      <c r="V14" s="26" t="s">
        <v>46</v>
      </c>
      <c r="W14" s="26">
        <v>896718</v>
      </c>
      <c r="X14" s="35">
        <v>44574.145833333336</v>
      </c>
      <c r="Y14" s="35">
        <v>44622.020833333336</v>
      </c>
      <c r="Z14" s="28" t="s">
        <v>40</v>
      </c>
      <c r="AA14" s="28" t="s">
        <v>40</v>
      </c>
      <c r="AB14" s="28" t="s">
        <v>40</v>
      </c>
      <c r="AC14" s="28" t="s">
        <v>40</v>
      </c>
      <c r="AD14" s="28" t="s">
        <v>40</v>
      </c>
      <c r="AE14" s="89" t="s">
        <v>40</v>
      </c>
      <c r="AF14" s="89">
        <v>44621</v>
      </c>
      <c r="AG14" s="26" t="s">
        <v>44</v>
      </c>
      <c r="AH14" s="26">
        <v>104</v>
      </c>
      <c r="AI14" s="26">
        <v>9</v>
      </c>
      <c r="AJ14" s="26">
        <v>15</v>
      </c>
      <c r="AK14" s="26">
        <v>128</v>
      </c>
      <c r="AL14" s="26" t="s">
        <v>47</v>
      </c>
      <c r="AM14" s="26">
        <v>96</v>
      </c>
      <c r="AN14" s="26" t="s">
        <v>40</v>
      </c>
      <c r="AO14" s="156">
        <f>(AH14*100/AK14)</f>
        <v>81.25</v>
      </c>
      <c r="AP14" s="28" t="s">
        <v>88</v>
      </c>
    </row>
    <row r="15" spans="1:43" s="28" customFormat="1" x14ac:dyDescent="0.3">
      <c r="A15" s="28">
        <v>14</v>
      </c>
      <c r="B15" s="28" t="s">
        <v>39</v>
      </c>
      <c r="C15" s="28" t="s">
        <v>41</v>
      </c>
      <c r="D15" s="28" t="s">
        <v>50</v>
      </c>
      <c r="E15" s="43">
        <v>44574</v>
      </c>
      <c r="F15" s="26">
        <v>8</v>
      </c>
      <c r="G15" s="220">
        <v>0.92013888888888884</v>
      </c>
      <c r="H15" s="26">
        <v>10</v>
      </c>
      <c r="I15" s="26">
        <v>8</v>
      </c>
      <c r="J15" s="28">
        <v>-3.8694600000000001</v>
      </c>
      <c r="K15" s="28">
        <v>-32.436549999999997</v>
      </c>
      <c r="L15" s="28" t="s">
        <v>40</v>
      </c>
      <c r="M15" s="28" t="s">
        <v>40</v>
      </c>
      <c r="N15" s="28" t="s">
        <v>40</v>
      </c>
      <c r="O15" s="28" t="s">
        <v>51</v>
      </c>
      <c r="P15" s="28" t="s">
        <v>52</v>
      </c>
      <c r="Q15" s="28" t="s">
        <v>40</v>
      </c>
      <c r="R15" s="28" t="s">
        <v>40</v>
      </c>
      <c r="S15" s="28" t="s">
        <v>40</v>
      </c>
      <c r="T15" s="28" t="s">
        <v>42</v>
      </c>
      <c r="U15" s="28" t="s">
        <v>40</v>
      </c>
      <c r="V15" s="26" t="s">
        <v>46</v>
      </c>
      <c r="W15" s="26">
        <v>896694</v>
      </c>
      <c r="X15" s="35">
        <v>44574.972222222219</v>
      </c>
      <c r="Y15" s="35">
        <v>44627.0625</v>
      </c>
      <c r="Z15" s="28" t="s">
        <v>40</v>
      </c>
      <c r="AA15" s="28" t="s">
        <v>40</v>
      </c>
      <c r="AB15" s="28" t="s">
        <v>40</v>
      </c>
      <c r="AC15" s="28" t="s">
        <v>40</v>
      </c>
      <c r="AD15" s="28" t="s">
        <v>40</v>
      </c>
      <c r="AE15" s="89">
        <v>44625</v>
      </c>
      <c r="AF15" s="89">
        <v>44626</v>
      </c>
      <c r="AG15" s="26" t="s">
        <v>44</v>
      </c>
      <c r="AH15" s="26">
        <v>89</v>
      </c>
      <c r="AI15" s="26">
        <v>0</v>
      </c>
      <c r="AJ15" s="26">
        <v>5</v>
      </c>
      <c r="AK15" s="26">
        <v>94</v>
      </c>
      <c r="AL15" s="26" t="s">
        <v>42</v>
      </c>
      <c r="AM15" s="26" t="s">
        <v>40</v>
      </c>
      <c r="AN15" s="26">
        <f>(AE15-E15)</f>
        <v>51</v>
      </c>
      <c r="AO15" s="156">
        <f>(AH15*100/AK15)</f>
        <v>94.680851063829792</v>
      </c>
      <c r="AP15" s="28" t="s">
        <v>89</v>
      </c>
    </row>
    <row r="16" spans="1:43" s="28" customFormat="1" x14ac:dyDescent="0.3">
      <c r="A16" s="28">
        <v>15</v>
      </c>
      <c r="B16" s="28" t="s">
        <v>39</v>
      </c>
      <c r="C16" s="28" t="s">
        <v>59</v>
      </c>
      <c r="D16" s="28" t="s">
        <v>40</v>
      </c>
      <c r="E16" s="43">
        <v>44574</v>
      </c>
      <c r="F16" s="26" t="s">
        <v>40</v>
      </c>
      <c r="G16" s="26" t="s">
        <v>40</v>
      </c>
      <c r="H16" s="26">
        <v>10</v>
      </c>
      <c r="I16" s="26">
        <v>9</v>
      </c>
      <c r="J16" s="28">
        <v>-3.8696899999999999</v>
      </c>
      <c r="K16" s="28">
        <v>-32.435780000000001</v>
      </c>
      <c r="L16" s="28" t="s">
        <v>40</v>
      </c>
      <c r="M16" s="28" t="s">
        <v>40</v>
      </c>
      <c r="N16" s="28" t="s">
        <v>40</v>
      </c>
      <c r="O16" s="28" t="s">
        <v>40</v>
      </c>
      <c r="P16" s="28" t="s">
        <v>40</v>
      </c>
      <c r="Q16" s="28" t="s">
        <v>40</v>
      </c>
      <c r="R16" s="28" t="s">
        <v>40</v>
      </c>
      <c r="S16" s="28" t="s">
        <v>40</v>
      </c>
      <c r="T16" s="28" t="s">
        <v>42</v>
      </c>
      <c r="U16" s="28" t="s">
        <v>40</v>
      </c>
      <c r="V16" s="26" t="s">
        <v>40</v>
      </c>
      <c r="W16" s="26" t="s">
        <v>40</v>
      </c>
      <c r="X16" s="35" t="s">
        <v>40</v>
      </c>
      <c r="Y16" s="28" t="s">
        <v>40</v>
      </c>
      <c r="Z16" s="28" t="s">
        <v>40</v>
      </c>
      <c r="AA16" s="28" t="s">
        <v>40</v>
      </c>
      <c r="AB16" s="28" t="s">
        <v>40</v>
      </c>
      <c r="AC16" s="28" t="s">
        <v>40</v>
      </c>
      <c r="AD16" s="28" t="s">
        <v>40</v>
      </c>
      <c r="AE16" s="26" t="s">
        <v>40</v>
      </c>
      <c r="AF16" s="26" t="s">
        <v>40</v>
      </c>
      <c r="AG16" s="26" t="s">
        <v>40</v>
      </c>
      <c r="AH16" s="26" t="s">
        <v>40</v>
      </c>
      <c r="AI16" s="26" t="s">
        <v>40</v>
      </c>
      <c r="AJ16" s="26" t="s">
        <v>40</v>
      </c>
      <c r="AK16" s="26" t="s">
        <v>40</v>
      </c>
      <c r="AL16" s="26" t="s">
        <v>40</v>
      </c>
      <c r="AM16" s="26" t="s">
        <v>40</v>
      </c>
      <c r="AN16" s="26" t="s">
        <v>40</v>
      </c>
      <c r="AO16" s="156" t="s">
        <v>40</v>
      </c>
      <c r="AP16" s="28" t="s">
        <v>90</v>
      </c>
    </row>
    <row r="17" spans="1:42" s="28" customFormat="1" x14ac:dyDescent="0.3">
      <c r="A17" s="28">
        <v>16</v>
      </c>
      <c r="B17" s="28" t="s">
        <v>39</v>
      </c>
      <c r="C17" s="28" t="s">
        <v>49</v>
      </c>
      <c r="D17" s="28" t="s">
        <v>80</v>
      </c>
      <c r="E17" s="43">
        <v>44574</v>
      </c>
      <c r="F17" s="26" t="s">
        <v>40</v>
      </c>
      <c r="G17" s="220">
        <v>4.8611111111111112E-2</v>
      </c>
      <c r="H17" s="26">
        <v>10</v>
      </c>
      <c r="I17" s="26">
        <v>10</v>
      </c>
      <c r="J17" s="28">
        <v>-3.86957</v>
      </c>
      <c r="K17" s="27">
        <v>-32.436399999999999</v>
      </c>
      <c r="L17" s="28" t="s">
        <v>40</v>
      </c>
      <c r="M17" s="28" t="s">
        <v>40</v>
      </c>
      <c r="N17" s="28" t="s">
        <v>82</v>
      </c>
      <c r="O17" s="28" t="s">
        <v>81</v>
      </c>
      <c r="P17" s="28" t="s">
        <v>40</v>
      </c>
      <c r="Q17" s="28" t="s">
        <v>40</v>
      </c>
      <c r="R17" s="28" t="s">
        <v>40</v>
      </c>
      <c r="S17" s="28" t="s">
        <v>40</v>
      </c>
      <c r="T17" s="28" t="s">
        <v>42</v>
      </c>
      <c r="U17" s="28" t="s">
        <v>40</v>
      </c>
      <c r="V17" s="26" t="s">
        <v>40</v>
      </c>
      <c r="W17" s="26" t="s">
        <v>40</v>
      </c>
      <c r="X17" s="35" t="s">
        <v>40</v>
      </c>
      <c r="Y17" s="28" t="s">
        <v>40</v>
      </c>
      <c r="Z17" s="28" t="s">
        <v>40</v>
      </c>
      <c r="AA17" s="28" t="s">
        <v>40</v>
      </c>
      <c r="AB17" s="28" t="s">
        <v>40</v>
      </c>
      <c r="AC17" s="28" t="s">
        <v>40</v>
      </c>
      <c r="AD17" s="28" t="s">
        <v>40</v>
      </c>
      <c r="AE17" s="26" t="s">
        <v>40</v>
      </c>
      <c r="AF17" s="26" t="s">
        <v>40</v>
      </c>
      <c r="AG17" s="26" t="s">
        <v>40</v>
      </c>
      <c r="AH17" s="26" t="s">
        <v>40</v>
      </c>
      <c r="AI17" s="26" t="s">
        <v>40</v>
      </c>
      <c r="AJ17" s="26" t="s">
        <v>40</v>
      </c>
      <c r="AK17" s="26" t="s">
        <v>40</v>
      </c>
      <c r="AL17" s="26" t="s">
        <v>40</v>
      </c>
      <c r="AM17" s="26" t="s">
        <v>40</v>
      </c>
      <c r="AN17" s="26" t="s">
        <v>40</v>
      </c>
      <c r="AO17" s="156" t="s">
        <v>40</v>
      </c>
      <c r="AP17" s="28" t="s">
        <v>91</v>
      </c>
    </row>
    <row r="18" spans="1:42" s="28" customFormat="1" x14ac:dyDescent="0.3">
      <c r="A18" s="28">
        <v>17</v>
      </c>
      <c r="B18" s="28" t="s">
        <v>39</v>
      </c>
      <c r="C18" s="28" t="s">
        <v>59</v>
      </c>
      <c r="D18" s="28" t="s">
        <v>60</v>
      </c>
      <c r="E18" s="43">
        <v>44574</v>
      </c>
      <c r="F18" s="26" t="s">
        <v>40</v>
      </c>
      <c r="G18" s="220">
        <v>6.9444444444444434E-2</v>
      </c>
      <c r="H18" s="26">
        <v>10</v>
      </c>
      <c r="I18" s="26">
        <v>11</v>
      </c>
      <c r="J18" s="27">
        <v>-3.8696999999999999</v>
      </c>
      <c r="K18" s="28">
        <v>-32.436880000000002</v>
      </c>
      <c r="L18" s="28" t="s">
        <v>40</v>
      </c>
      <c r="M18" s="28" t="s">
        <v>40</v>
      </c>
      <c r="N18" s="28" t="s">
        <v>61</v>
      </c>
      <c r="O18" s="28" t="s">
        <v>62</v>
      </c>
      <c r="P18" s="28" t="s">
        <v>40</v>
      </c>
      <c r="Q18" s="28" t="s">
        <v>40</v>
      </c>
      <c r="R18" s="28" t="s">
        <v>40</v>
      </c>
      <c r="S18" s="28" t="s">
        <v>40</v>
      </c>
      <c r="T18" s="28" t="s">
        <v>42</v>
      </c>
      <c r="U18" s="28" t="s">
        <v>40</v>
      </c>
      <c r="V18" s="26" t="s">
        <v>40</v>
      </c>
      <c r="W18" s="26" t="s">
        <v>40</v>
      </c>
      <c r="X18" s="35" t="s">
        <v>40</v>
      </c>
      <c r="Y18" s="28" t="s">
        <v>40</v>
      </c>
      <c r="Z18" s="28" t="s">
        <v>40</v>
      </c>
      <c r="AA18" s="28" t="s">
        <v>40</v>
      </c>
      <c r="AB18" s="28" t="s">
        <v>40</v>
      </c>
      <c r="AC18" s="28" t="s">
        <v>40</v>
      </c>
      <c r="AD18" s="28" t="s">
        <v>40</v>
      </c>
      <c r="AE18" s="26" t="s">
        <v>40</v>
      </c>
      <c r="AF18" s="26" t="s">
        <v>40</v>
      </c>
      <c r="AG18" s="26" t="s">
        <v>40</v>
      </c>
      <c r="AH18" s="26" t="s">
        <v>40</v>
      </c>
      <c r="AI18" s="26" t="s">
        <v>40</v>
      </c>
      <c r="AJ18" s="26" t="s">
        <v>40</v>
      </c>
      <c r="AK18" s="26" t="s">
        <v>40</v>
      </c>
      <c r="AL18" s="26" t="s">
        <v>40</v>
      </c>
      <c r="AM18" s="26" t="s">
        <v>40</v>
      </c>
      <c r="AN18" s="26" t="s">
        <v>40</v>
      </c>
      <c r="AO18" s="156" t="s">
        <v>40</v>
      </c>
      <c r="AP18" s="28" t="s">
        <v>92</v>
      </c>
    </row>
    <row r="19" spans="1:42" s="28" customFormat="1" x14ac:dyDescent="0.3">
      <c r="A19" s="28">
        <v>18</v>
      </c>
      <c r="B19" s="28" t="s">
        <v>39</v>
      </c>
      <c r="C19" s="28" t="s">
        <v>41</v>
      </c>
      <c r="D19" s="28" t="s">
        <v>93</v>
      </c>
      <c r="E19" s="43">
        <v>44575</v>
      </c>
      <c r="F19" s="26">
        <v>9</v>
      </c>
      <c r="G19" s="220">
        <v>0.88194444444444453</v>
      </c>
      <c r="H19" s="26">
        <v>10</v>
      </c>
      <c r="I19" s="26">
        <v>13</v>
      </c>
      <c r="J19" s="28">
        <v>-3.8696799999999998</v>
      </c>
      <c r="K19" s="28">
        <v>-32.436819999999997</v>
      </c>
      <c r="L19" s="28" t="s">
        <v>94</v>
      </c>
      <c r="M19" s="28" t="s">
        <v>95</v>
      </c>
      <c r="N19" s="28" t="s">
        <v>40</v>
      </c>
      <c r="O19" s="28" t="s">
        <v>40</v>
      </c>
      <c r="P19" s="28" t="s">
        <v>40</v>
      </c>
      <c r="Q19" s="28" t="s">
        <v>40</v>
      </c>
      <c r="R19" s="28">
        <v>111.9</v>
      </c>
      <c r="S19" s="28">
        <v>104.8</v>
      </c>
      <c r="T19" s="28" t="s">
        <v>47</v>
      </c>
      <c r="U19" s="28" t="s">
        <v>1336</v>
      </c>
      <c r="V19" s="26" t="s">
        <v>46</v>
      </c>
      <c r="W19" s="26">
        <v>896705</v>
      </c>
      <c r="X19" s="35">
        <v>44575.934027777781</v>
      </c>
      <c r="Y19" s="35">
        <v>44626.012499999997</v>
      </c>
      <c r="Z19" s="28" t="s">
        <v>40</v>
      </c>
      <c r="AA19" s="28" t="s">
        <v>40</v>
      </c>
      <c r="AB19" s="28" t="s">
        <v>40</v>
      </c>
      <c r="AC19" s="28" t="s">
        <v>40</v>
      </c>
      <c r="AD19" s="28" t="s">
        <v>40</v>
      </c>
      <c r="AE19" s="89">
        <v>44625</v>
      </c>
      <c r="AF19" s="89">
        <v>44625</v>
      </c>
      <c r="AG19" s="26" t="s">
        <v>44</v>
      </c>
      <c r="AH19" s="26">
        <v>89</v>
      </c>
      <c r="AI19" s="26">
        <v>2</v>
      </c>
      <c r="AJ19" s="26">
        <v>12</v>
      </c>
      <c r="AK19" s="26">
        <v>103</v>
      </c>
      <c r="AL19" s="26" t="s">
        <v>47</v>
      </c>
      <c r="AM19" s="26">
        <v>82</v>
      </c>
      <c r="AN19" s="26">
        <f>(AE19-E19)</f>
        <v>50</v>
      </c>
      <c r="AO19" s="156">
        <f>(AH19*100/AK19)</f>
        <v>86.407766990291265</v>
      </c>
      <c r="AP19" s="28" t="s">
        <v>1338</v>
      </c>
    </row>
    <row r="20" spans="1:42" s="28" customFormat="1" x14ac:dyDescent="0.3">
      <c r="A20" s="28">
        <v>19</v>
      </c>
      <c r="B20" s="28" t="s">
        <v>39</v>
      </c>
      <c r="C20" s="28" t="s">
        <v>59</v>
      </c>
      <c r="D20" s="28" t="s">
        <v>40</v>
      </c>
      <c r="E20" s="43">
        <v>44575</v>
      </c>
      <c r="F20" s="26" t="s">
        <v>40</v>
      </c>
      <c r="G20" s="26" t="s">
        <v>40</v>
      </c>
      <c r="H20" s="26">
        <v>10</v>
      </c>
      <c r="I20" s="26">
        <v>12</v>
      </c>
      <c r="J20" s="28">
        <v>-3.8704100000000001</v>
      </c>
      <c r="K20" s="28">
        <v>-32.437849999999997</v>
      </c>
      <c r="L20" s="28" t="s">
        <v>40</v>
      </c>
      <c r="M20" s="28" t="s">
        <v>40</v>
      </c>
      <c r="N20" s="28" t="s">
        <v>40</v>
      </c>
      <c r="O20" s="28" t="s">
        <v>40</v>
      </c>
      <c r="P20" s="28" t="s">
        <v>40</v>
      </c>
      <c r="Q20" s="28" t="s">
        <v>40</v>
      </c>
      <c r="R20" s="28" t="s">
        <v>40</v>
      </c>
      <c r="S20" s="28" t="s">
        <v>40</v>
      </c>
      <c r="T20" s="28" t="s">
        <v>42</v>
      </c>
      <c r="U20" s="28" t="s">
        <v>40</v>
      </c>
      <c r="V20" s="26" t="s">
        <v>40</v>
      </c>
      <c r="W20" s="26" t="s">
        <v>40</v>
      </c>
      <c r="X20" s="35" t="s">
        <v>40</v>
      </c>
      <c r="Y20" s="28" t="s">
        <v>40</v>
      </c>
      <c r="Z20" s="28" t="s">
        <v>40</v>
      </c>
      <c r="AA20" s="28" t="s">
        <v>40</v>
      </c>
      <c r="AB20" s="28" t="s">
        <v>40</v>
      </c>
      <c r="AC20" s="28" t="s">
        <v>40</v>
      </c>
      <c r="AD20" s="28" t="s">
        <v>40</v>
      </c>
      <c r="AE20" s="26" t="s">
        <v>40</v>
      </c>
      <c r="AF20" s="26" t="s">
        <v>40</v>
      </c>
      <c r="AG20" s="26" t="s">
        <v>40</v>
      </c>
      <c r="AH20" s="26" t="s">
        <v>40</v>
      </c>
      <c r="AI20" s="26" t="s">
        <v>40</v>
      </c>
      <c r="AJ20" s="26" t="s">
        <v>40</v>
      </c>
      <c r="AK20" s="26" t="s">
        <v>40</v>
      </c>
      <c r="AL20" s="26" t="s">
        <v>40</v>
      </c>
      <c r="AM20" s="26" t="s">
        <v>40</v>
      </c>
      <c r="AN20" s="26" t="s">
        <v>40</v>
      </c>
      <c r="AO20" s="156" t="s">
        <v>40</v>
      </c>
      <c r="AP20" s="28" t="s">
        <v>96</v>
      </c>
    </row>
    <row r="21" spans="1:42" s="28" customFormat="1" x14ac:dyDescent="0.3">
      <c r="A21" s="28">
        <v>20</v>
      </c>
      <c r="B21" s="28" t="s">
        <v>39</v>
      </c>
      <c r="C21" s="28" t="s">
        <v>59</v>
      </c>
      <c r="D21" s="28" t="s">
        <v>40</v>
      </c>
      <c r="E21" s="43">
        <v>44575</v>
      </c>
      <c r="F21" s="26" t="s">
        <v>40</v>
      </c>
      <c r="G21" s="26" t="s">
        <v>40</v>
      </c>
      <c r="H21" s="26">
        <v>10</v>
      </c>
      <c r="I21" s="26">
        <v>14</v>
      </c>
      <c r="J21" s="27">
        <v>-3.8694999999999999</v>
      </c>
      <c r="K21" s="28">
        <v>-32.43526</v>
      </c>
      <c r="L21" s="28" t="s">
        <v>40</v>
      </c>
      <c r="M21" s="28" t="s">
        <v>40</v>
      </c>
      <c r="N21" s="28" t="s">
        <v>40</v>
      </c>
      <c r="O21" s="28" t="s">
        <v>40</v>
      </c>
      <c r="P21" s="28" t="s">
        <v>40</v>
      </c>
      <c r="Q21" s="28" t="s">
        <v>40</v>
      </c>
      <c r="R21" s="28" t="s">
        <v>40</v>
      </c>
      <c r="S21" s="28" t="s">
        <v>40</v>
      </c>
      <c r="T21" s="28" t="s">
        <v>42</v>
      </c>
      <c r="U21" s="28" t="s">
        <v>40</v>
      </c>
      <c r="V21" s="26" t="s">
        <v>40</v>
      </c>
      <c r="W21" s="26" t="s">
        <v>40</v>
      </c>
      <c r="X21" s="35" t="s">
        <v>40</v>
      </c>
      <c r="Y21" s="28" t="s">
        <v>40</v>
      </c>
      <c r="Z21" s="28" t="s">
        <v>40</v>
      </c>
      <c r="AA21" s="28" t="s">
        <v>40</v>
      </c>
      <c r="AB21" s="28" t="s">
        <v>40</v>
      </c>
      <c r="AC21" s="28" t="s">
        <v>40</v>
      </c>
      <c r="AD21" s="28" t="s">
        <v>40</v>
      </c>
      <c r="AE21" s="26" t="s">
        <v>40</v>
      </c>
      <c r="AF21" s="26" t="s">
        <v>40</v>
      </c>
      <c r="AG21" s="26" t="s">
        <v>40</v>
      </c>
      <c r="AH21" s="26" t="s">
        <v>40</v>
      </c>
      <c r="AI21" s="26" t="s">
        <v>40</v>
      </c>
      <c r="AJ21" s="26" t="s">
        <v>40</v>
      </c>
      <c r="AK21" s="26" t="s">
        <v>40</v>
      </c>
      <c r="AL21" s="26" t="s">
        <v>40</v>
      </c>
      <c r="AM21" s="26" t="s">
        <v>40</v>
      </c>
      <c r="AN21" s="26" t="s">
        <v>40</v>
      </c>
      <c r="AO21" s="156" t="s">
        <v>40</v>
      </c>
      <c r="AP21" s="28" t="s">
        <v>97</v>
      </c>
    </row>
    <row r="22" spans="1:42" s="28" customFormat="1" x14ac:dyDescent="0.3">
      <c r="A22" s="28">
        <v>21</v>
      </c>
      <c r="B22" s="28" t="s">
        <v>39</v>
      </c>
      <c r="C22" s="28" t="s">
        <v>41</v>
      </c>
      <c r="D22" s="28" t="s">
        <v>80</v>
      </c>
      <c r="E22" s="43">
        <v>44576</v>
      </c>
      <c r="F22" s="26">
        <v>10</v>
      </c>
      <c r="G22" s="220">
        <v>0.85486111111111107</v>
      </c>
      <c r="H22" s="26">
        <v>11</v>
      </c>
      <c r="I22" s="26">
        <v>51</v>
      </c>
      <c r="J22" s="27">
        <v>-3.8694000000000002</v>
      </c>
      <c r="K22" s="28">
        <v>-32.436340000000001</v>
      </c>
      <c r="L22" s="28" t="s">
        <v>98</v>
      </c>
      <c r="M22" s="28" t="s">
        <v>40</v>
      </c>
      <c r="N22" s="28" t="s">
        <v>82</v>
      </c>
      <c r="O22" s="28" t="s">
        <v>81</v>
      </c>
      <c r="P22" s="28" t="s">
        <v>40</v>
      </c>
      <c r="Q22" s="28" t="s">
        <v>40</v>
      </c>
      <c r="R22" s="28">
        <v>105.8</v>
      </c>
      <c r="S22" s="28">
        <v>96.7</v>
      </c>
      <c r="T22" s="28" t="s">
        <v>47</v>
      </c>
      <c r="U22" s="28" t="s">
        <v>99</v>
      </c>
      <c r="V22" s="26" t="s">
        <v>46</v>
      </c>
      <c r="W22" s="26">
        <v>896717</v>
      </c>
      <c r="X22" s="35">
        <v>44576.873611111114</v>
      </c>
      <c r="Y22" s="35">
        <v>44625.011805555558</v>
      </c>
      <c r="Z22" s="28" t="s">
        <v>40</v>
      </c>
      <c r="AA22" s="28" t="s">
        <v>40</v>
      </c>
      <c r="AB22" s="28" t="s">
        <v>40</v>
      </c>
      <c r="AC22" s="28" t="s">
        <v>40</v>
      </c>
      <c r="AD22" s="28" t="s">
        <v>40</v>
      </c>
      <c r="AE22" s="89">
        <v>44624</v>
      </c>
      <c r="AF22" s="157">
        <v>44624</v>
      </c>
      <c r="AG22" s="26" t="s">
        <v>44</v>
      </c>
      <c r="AH22" s="26">
        <v>79</v>
      </c>
      <c r="AI22" s="26">
        <v>2</v>
      </c>
      <c r="AJ22" s="26">
        <v>8</v>
      </c>
      <c r="AK22" s="26">
        <v>89</v>
      </c>
      <c r="AL22" s="26" t="s">
        <v>47</v>
      </c>
      <c r="AM22" s="26">
        <v>79</v>
      </c>
      <c r="AN22" s="26">
        <f>(AE22-E22)</f>
        <v>48</v>
      </c>
      <c r="AO22" s="156">
        <f>(AH22*100/AK22)</f>
        <v>88.764044943820224</v>
      </c>
      <c r="AP22" s="28" t="s">
        <v>1339</v>
      </c>
    </row>
    <row r="23" spans="1:42" s="28" customFormat="1" x14ac:dyDescent="0.3">
      <c r="A23" s="28">
        <v>22</v>
      </c>
      <c r="B23" s="28" t="s">
        <v>39</v>
      </c>
      <c r="C23" s="28" t="s">
        <v>41</v>
      </c>
      <c r="D23" s="28" t="s">
        <v>60</v>
      </c>
      <c r="E23" s="43">
        <v>44576</v>
      </c>
      <c r="F23" s="26">
        <v>11</v>
      </c>
      <c r="G23" s="220">
        <v>0.85555555555555562</v>
      </c>
      <c r="H23" s="26">
        <v>10</v>
      </c>
      <c r="I23" s="26">
        <v>15</v>
      </c>
      <c r="J23" s="27">
        <v>-3.8699300000000001</v>
      </c>
      <c r="K23" s="28">
        <v>-32.437289999999997</v>
      </c>
      <c r="L23" s="28" t="s">
        <v>100</v>
      </c>
      <c r="M23" s="28" t="s">
        <v>40</v>
      </c>
      <c r="N23" s="28" t="s">
        <v>61</v>
      </c>
      <c r="O23" s="28" t="s">
        <v>62</v>
      </c>
      <c r="P23" s="28" t="s">
        <v>40</v>
      </c>
      <c r="Q23" s="28" t="s">
        <v>40</v>
      </c>
      <c r="R23" s="28" t="s">
        <v>40</v>
      </c>
      <c r="S23" s="28" t="s">
        <v>40</v>
      </c>
      <c r="T23" s="28" t="s">
        <v>42</v>
      </c>
      <c r="U23" s="28" t="s">
        <v>40</v>
      </c>
      <c r="V23" s="26" t="s">
        <v>46</v>
      </c>
      <c r="W23" s="26">
        <v>502126</v>
      </c>
      <c r="X23" s="35">
        <v>44576.883333333331</v>
      </c>
      <c r="Y23" s="35">
        <v>44627.908333333333</v>
      </c>
      <c r="Z23" s="28" t="s">
        <v>40</v>
      </c>
      <c r="AA23" s="28" t="s">
        <v>40</v>
      </c>
      <c r="AB23" s="28" t="s">
        <v>40</v>
      </c>
      <c r="AC23" s="28" t="s">
        <v>40</v>
      </c>
      <c r="AD23" s="28" t="s">
        <v>40</v>
      </c>
      <c r="AE23" s="89">
        <v>44626</v>
      </c>
      <c r="AF23" s="89">
        <v>44627</v>
      </c>
      <c r="AG23" s="26" t="s">
        <v>44</v>
      </c>
      <c r="AH23" s="26">
        <v>96</v>
      </c>
      <c r="AI23" s="26">
        <v>3</v>
      </c>
      <c r="AJ23" s="26">
        <v>5</v>
      </c>
      <c r="AK23" s="26">
        <f>(AH23+AI23+AJ23)</f>
        <v>104</v>
      </c>
      <c r="AL23" s="26" t="s">
        <v>47</v>
      </c>
      <c r="AM23" s="26">
        <v>32</v>
      </c>
      <c r="AN23" s="26">
        <f>(AE23-E23)</f>
        <v>50</v>
      </c>
      <c r="AO23" s="156">
        <f>(AH23*100/AK23)</f>
        <v>92.307692307692307</v>
      </c>
      <c r="AP23" s="28" t="s">
        <v>1340</v>
      </c>
    </row>
    <row r="24" spans="1:42" s="28" customFormat="1" x14ac:dyDescent="0.3">
      <c r="A24" s="28">
        <v>23</v>
      </c>
      <c r="B24" s="28" t="s">
        <v>39</v>
      </c>
      <c r="C24" s="28" t="s">
        <v>59</v>
      </c>
      <c r="D24" s="28" t="s">
        <v>40</v>
      </c>
      <c r="E24" s="43">
        <v>44579</v>
      </c>
      <c r="F24" s="26" t="s">
        <v>40</v>
      </c>
      <c r="G24" s="26" t="s">
        <v>40</v>
      </c>
      <c r="H24" s="26">
        <v>10</v>
      </c>
      <c r="I24" s="26">
        <v>16</v>
      </c>
      <c r="J24" s="27">
        <v>-3.8694500000000001</v>
      </c>
      <c r="K24" s="28">
        <v>-32.435070000000003</v>
      </c>
      <c r="L24" s="28" t="s">
        <v>40</v>
      </c>
      <c r="M24" s="28" t="s">
        <v>40</v>
      </c>
      <c r="N24" s="28" t="s">
        <v>40</v>
      </c>
      <c r="O24" s="28" t="s">
        <v>40</v>
      </c>
      <c r="P24" s="28" t="s">
        <v>40</v>
      </c>
      <c r="Q24" s="28" t="s">
        <v>40</v>
      </c>
      <c r="R24" s="28" t="s">
        <v>40</v>
      </c>
      <c r="S24" s="28" t="s">
        <v>40</v>
      </c>
      <c r="T24" s="28" t="s">
        <v>42</v>
      </c>
      <c r="U24" s="28" t="s">
        <v>40</v>
      </c>
      <c r="V24" s="26" t="s">
        <v>40</v>
      </c>
      <c r="W24" s="26" t="s">
        <v>40</v>
      </c>
      <c r="X24" s="35" t="s">
        <v>40</v>
      </c>
      <c r="Y24" s="28" t="s">
        <v>40</v>
      </c>
      <c r="Z24" s="28" t="s">
        <v>40</v>
      </c>
      <c r="AA24" s="28" t="s">
        <v>40</v>
      </c>
      <c r="AB24" s="28" t="s">
        <v>40</v>
      </c>
      <c r="AC24" s="28" t="s">
        <v>40</v>
      </c>
      <c r="AD24" s="28" t="s">
        <v>40</v>
      </c>
      <c r="AE24" s="89" t="s">
        <v>40</v>
      </c>
      <c r="AF24" s="26" t="s">
        <v>40</v>
      </c>
      <c r="AG24" s="26" t="s">
        <v>40</v>
      </c>
      <c r="AH24" s="26" t="s">
        <v>40</v>
      </c>
      <c r="AI24" s="26" t="s">
        <v>40</v>
      </c>
      <c r="AJ24" s="26" t="s">
        <v>40</v>
      </c>
      <c r="AK24" s="26" t="s">
        <v>40</v>
      </c>
      <c r="AL24" s="26" t="s">
        <v>40</v>
      </c>
      <c r="AM24" s="26" t="s">
        <v>40</v>
      </c>
      <c r="AN24" s="26" t="s">
        <v>40</v>
      </c>
      <c r="AO24" s="156" t="s">
        <v>40</v>
      </c>
      <c r="AP24" s="28" t="s">
        <v>101</v>
      </c>
    </row>
    <row r="25" spans="1:42" s="28" customFormat="1" x14ac:dyDescent="0.3">
      <c r="A25" s="28">
        <v>24</v>
      </c>
      <c r="B25" s="28" t="s">
        <v>39</v>
      </c>
      <c r="C25" s="28" t="s">
        <v>59</v>
      </c>
      <c r="D25" s="28" t="s">
        <v>102</v>
      </c>
      <c r="E25" s="43">
        <v>44579</v>
      </c>
      <c r="F25" s="26" t="s">
        <v>40</v>
      </c>
      <c r="G25" s="220">
        <v>0.85416666666666663</v>
      </c>
      <c r="H25" s="26">
        <v>11</v>
      </c>
      <c r="I25" s="26">
        <v>52</v>
      </c>
      <c r="J25" s="27">
        <v>-3.8708200000000001</v>
      </c>
      <c r="K25" s="28">
        <v>-32.439439999999998</v>
      </c>
      <c r="L25" s="28" t="s">
        <v>103</v>
      </c>
      <c r="M25" s="28" t="s">
        <v>104</v>
      </c>
      <c r="N25" s="28" t="s">
        <v>40</v>
      </c>
      <c r="O25" s="28" t="s">
        <v>40</v>
      </c>
      <c r="P25" s="28" t="s">
        <v>40</v>
      </c>
      <c r="Q25" s="28" t="s">
        <v>40</v>
      </c>
      <c r="R25" s="28" t="s">
        <v>40</v>
      </c>
      <c r="S25" s="28" t="s">
        <v>40</v>
      </c>
      <c r="T25" s="28" t="s">
        <v>42</v>
      </c>
      <c r="U25" s="28" t="s">
        <v>40</v>
      </c>
      <c r="V25" s="26" t="s">
        <v>40</v>
      </c>
      <c r="W25" s="26" t="s">
        <v>40</v>
      </c>
      <c r="X25" s="35" t="s">
        <v>40</v>
      </c>
      <c r="Y25" s="28" t="s">
        <v>40</v>
      </c>
      <c r="Z25" s="28" t="s">
        <v>40</v>
      </c>
      <c r="AA25" s="28" t="s">
        <v>40</v>
      </c>
      <c r="AB25" s="28" t="s">
        <v>40</v>
      </c>
      <c r="AC25" s="28" t="s">
        <v>40</v>
      </c>
      <c r="AD25" s="28" t="s">
        <v>40</v>
      </c>
      <c r="AE25" s="89" t="s">
        <v>40</v>
      </c>
      <c r="AF25" s="26" t="s">
        <v>40</v>
      </c>
      <c r="AG25" s="26" t="s">
        <v>40</v>
      </c>
      <c r="AH25" s="26" t="s">
        <v>40</v>
      </c>
      <c r="AI25" s="26" t="s">
        <v>40</v>
      </c>
      <c r="AJ25" s="26" t="s">
        <v>40</v>
      </c>
      <c r="AK25" s="26" t="s">
        <v>40</v>
      </c>
      <c r="AL25" s="26" t="s">
        <v>40</v>
      </c>
      <c r="AM25" s="26" t="s">
        <v>40</v>
      </c>
      <c r="AN25" s="26" t="s">
        <v>40</v>
      </c>
      <c r="AO25" s="156" t="s">
        <v>40</v>
      </c>
      <c r="AP25" s="28" t="s">
        <v>1341</v>
      </c>
    </row>
    <row r="26" spans="1:42" s="28" customFormat="1" x14ac:dyDescent="0.3">
      <c r="A26" s="28">
        <v>25</v>
      </c>
      <c r="B26" s="28" t="s">
        <v>39</v>
      </c>
      <c r="C26" s="28" t="s">
        <v>59</v>
      </c>
      <c r="D26" s="28" t="s">
        <v>40</v>
      </c>
      <c r="E26" s="43">
        <v>44580</v>
      </c>
      <c r="F26" s="26" t="s">
        <v>40</v>
      </c>
      <c r="G26" s="26" t="s">
        <v>40</v>
      </c>
      <c r="H26" s="26">
        <v>10</v>
      </c>
      <c r="I26" s="26">
        <v>17</v>
      </c>
      <c r="J26" s="27">
        <v>-3.8694700000000002</v>
      </c>
      <c r="K26" s="28">
        <v>-32.43497</v>
      </c>
      <c r="L26" s="28" t="s">
        <v>40</v>
      </c>
      <c r="M26" s="28" t="s">
        <v>40</v>
      </c>
      <c r="N26" s="28" t="s">
        <v>40</v>
      </c>
      <c r="O26" s="28" t="s">
        <v>40</v>
      </c>
      <c r="P26" s="28" t="s">
        <v>40</v>
      </c>
      <c r="Q26" s="28" t="s">
        <v>40</v>
      </c>
      <c r="R26" s="28" t="s">
        <v>40</v>
      </c>
      <c r="S26" s="28" t="s">
        <v>40</v>
      </c>
      <c r="T26" s="28" t="s">
        <v>42</v>
      </c>
      <c r="U26" s="28" t="s">
        <v>40</v>
      </c>
      <c r="V26" s="26" t="s">
        <v>40</v>
      </c>
      <c r="W26" s="26" t="s">
        <v>40</v>
      </c>
      <c r="X26" s="35" t="s">
        <v>40</v>
      </c>
      <c r="Y26" s="28" t="s">
        <v>40</v>
      </c>
      <c r="Z26" s="28" t="s">
        <v>40</v>
      </c>
      <c r="AA26" s="28" t="s">
        <v>40</v>
      </c>
      <c r="AB26" s="28" t="s">
        <v>40</v>
      </c>
      <c r="AC26" s="28" t="s">
        <v>40</v>
      </c>
      <c r="AD26" s="28" t="s">
        <v>40</v>
      </c>
      <c r="AE26" s="89" t="s">
        <v>40</v>
      </c>
      <c r="AF26" s="26" t="s">
        <v>40</v>
      </c>
      <c r="AG26" s="26" t="s">
        <v>40</v>
      </c>
      <c r="AH26" s="26" t="s">
        <v>40</v>
      </c>
      <c r="AI26" s="26" t="s">
        <v>40</v>
      </c>
      <c r="AJ26" s="26" t="s">
        <v>40</v>
      </c>
      <c r="AK26" s="26" t="s">
        <v>40</v>
      </c>
      <c r="AL26" s="26" t="s">
        <v>40</v>
      </c>
      <c r="AM26" s="26" t="s">
        <v>40</v>
      </c>
      <c r="AN26" s="26" t="s">
        <v>40</v>
      </c>
      <c r="AO26" s="156" t="s">
        <v>40</v>
      </c>
      <c r="AP26" s="28" t="s">
        <v>105</v>
      </c>
    </row>
    <row r="27" spans="1:42" s="28" customFormat="1" x14ac:dyDescent="0.3">
      <c r="A27" s="28">
        <v>26</v>
      </c>
      <c r="B27" s="28" t="s">
        <v>39</v>
      </c>
      <c r="C27" s="28" t="s">
        <v>41</v>
      </c>
      <c r="D27" s="28" t="s">
        <v>68</v>
      </c>
      <c r="E27" s="43">
        <v>44580</v>
      </c>
      <c r="F27" s="26">
        <v>12</v>
      </c>
      <c r="G27" s="220">
        <v>0.84583333333333333</v>
      </c>
      <c r="H27" s="26">
        <v>10</v>
      </c>
      <c r="I27" s="26">
        <v>18</v>
      </c>
      <c r="J27" s="27">
        <v>-3.8698399999999999</v>
      </c>
      <c r="K27" s="28">
        <v>-32.436979999999998</v>
      </c>
      <c r="L27" s="28" t="s">
        <v>40</v>
      </c>
      <c r="M27" s="28" t="s">
        <v>40</v>
      </c>
      <c r="N27" s="28" t="s">
        <v>70</v>
      </c>
      <c r="O27" s="28" t="s">
        <v>71</v>
      </c>
      <c r="P27" s="28" t="s">
        <v>40</v>
      </c>
      <c r="Q27" s="28" t="s">
        <v>40</v>
      </c>
      <c r="R27" s="28" t="s">
        <v>40</v>
      </c>
      <c r="S27" s="28" t="s">
        <v>40</v>
      </c>
      <c r="T27" s="28" t="s">
        <v>47</v>
      </c>
      <c r="U27" s="28" t="s">
        <v>106</v>
      </c>
      <c r="V27" s="26" t="s">
        <v>46</v>
      </c>
      <c r="W27" s="26">
        <v>896721</v>
      </c>
      <c r="X27" s="35">
        <v>44580.930555555555</v>
      </c>
      <c r="Y27" s="35">
        <v>44628.961805555555</v>
      </c>
      <c r="Z27" s="28" t="s">
        <v>40</v>
      </c>
      <c r="AA27" s="28" t="s">
        <v>40</v>
      </c>
      <c r="AB27" s="28" t="s">
        <v>40</v>
      </c>
      <c r="AC27" s="28" t="s">
        <v>40</v>
      </c>
      <c r="AD27" s="28" t="s">
        <v>40</v>
      </c>
      <c r="AE27" s="89">
        <v>44626</v>
      </c>
      <c r="AF27" s="89">
        <v>44628</v>
      </c>
      <c r="AG27" s="26" t="s">
        <v>44</v>
      </c>
      <c r="AH27" s="26">
        <v>94</v>
      </c>
      <c r="AI27" s="26">
        <v>19</v>
      </c>
      <c r="AJ27" s="26">
        <v>4</v>
      </c>
      <c r="AK27" s="26">
        <f>(AH27+AI27+AJ27)</f>
        <v>117</v>
      </c>
      <c r="AL27" s="26" t="s">
        <v>47</v>
      </c>
      <c r="AM27" s="26">
        <v>94</v>
      </c>
      <c r="AN27" s="26">
        <f>(AE27-E27)</f>
        <v>46</v>
      </c>
      <c r="AO27" s="156">
        <f>(AH27*100/AK27)</f>
        <v>80.341880341880341</v>
      </c>
      <c r="AP27" s="28" t="s">
        <v>107</v>
      </c>
    </row>
    <row r="28" spans="1:42" s="28" customFormat="1" x14ac:dyDescent="0.3">
      <c r="A28" s="28">
        <v>27</v>
      </c>
      <c r="B28" s="28" t="s">
        <v>39</v>
      </c>
      <c r="C28" s="28" t="s">
        <v>49</v>
      </c>
      <c r="D28" s="28" t="s">
        <v>40</v>
      </c>
      <c r="E28" s="43">
        <v>44580</v>
      </c>
      <c r="F28" s="26" t="s">
        <v>40</v>
      </c>
      <c r="G28" s="26" t="s">
        <v>40</v>
      </c>
      <c r="H28" s="26">
        <v>10</v>
      </c>
      <c r="I28" s="26">
        <v>19</v>
      </c>
      <c r="J28" s="27">
        <v>-3.8701400000000001</v>
      </c>
      <c r="K28" s="28">
        <v>-32.439369999999997</v>
      </c>
      <c r="L28" s="28" t="s">
        <v>40</v>
      </c>
      <c r="M28" s="28" t="s">
        <v>40</v>
      </c>
      <c r="N28" s="28" t="s">
        <v>40</v>
      </c>
      <c r="O28" s="28" t="s">
        <v>40</v>
      </c>
      <c r="P28" s="28" t="s">
        <v>40</v>
      </c>
      <c r="Q28" s="28" t="s">
        <v>40</v>
      </c>
      <c r="R28" s="28" t="s">
        <v>40</v>
      </c>
      <c r="S28" s="28" t="s">
        <v>40</v>
      </c>
      <c r="T28" s="28" t="s">
        <v>42</v>
      </c>
      <c r="U28" s="28" t="s">
        <v>40</v>
      </c>
      <c r="V28" s="26" t="s">
        <v>40</v>
      </c>
      <c r="W28" s="26" t="s">
        <v>40</v>
      </c>
      <c r="X28" s="35" t="s">
        <v>40</v>
      </c>
      <c r="Y28" s="28" t="s">
        <v>40</v>
      </c>
      <c r="Z28" s="28" t="s">
        <v>40</v>
      </c>
      <c r="AA28" s="28" t="s">
        <v>40</v>
      </c>
      <c r="AB28" s="28" t="s">
        <v>40</v>
      </c>
      <c r="AC28" s="28" t="s">
        <v>40</v>
      </c>
      <c r="AD28" s="28" t="s">
        <v>40</v>
      </c>
      <c r="AE28" s="89" t="s">
        <v>40</v>
      </c>
      <c r="AF28" s="26" t="s">
        <v>40</v>
      </c>
      <c r="AG28" s="26" t="s">
        <v>40</v>
      </c>
      <c r="AH28" s="26" t="s">
        <v>40</v>
      </c>
      <c r="AI28" s="26" t="s">
        <v>40</v>
      </c>
      <c r="AJ28" s="26" t="s">
        <v>40</v>
      </c>
      <c r="AK28" s="26" t="s">
        <v>40</v>
      </c>
      <c r="AL28" s="26" t="s">
        <v>40</v>
      </c>
      <c r="AM28" s="26" t="s">
        <v>40</v>
      </c>
      <c r="AN28" s="26" t="s">
        <v>40</v>
      </c>
      <c r="AO28" s="156" t="s">
        <v>40</v>
      </c>
      <c r="AP28" s="28" t="s">
        <v>1342</v>
      </c>
    </row>
    <row r="29" spans="1:42" s="28" customFormat="1" x14ac:dyDescent="0.3">
      <c r="A29" s="28">
        <v>28</v>
      </c>
      <c r="B29" s="28" t="s">
        <v>39</v>
      </c>
      <c r="C29" s="28" t="s">
        <v>49</v>
      </c>
      <c r="D29" s="28" t="s">
        <v>102</v>
      </c>
      <c r="E29" s="43">
        <v>44580</v>
      </c>
      <c r="F29" s="26" t="s">
        <v>40</v>
      </c>
      <c r="G29" s="220">
        <v>0.14444444444444446</v>
      </c>
      <c r="H29" s="26">
        <v>10</v>
      </c>
      <c r="I29" s="26">
        <v>20</v>
      </c>
      <c r="J29" s="27">
        <v>-3.8694700000000002</v>
      </c>
      <c r="K29" s="28">
        <v>-32.435580000000002</v>
      </c>
      <c r="L29" s="28" t="s">
        <v>40</v>
      </c>
      <c r="M29" s="28" t="s">
        <v>40</v>
      </c>
      <c r="N29" s="28" t="s">
        <v>104</v>
      </c>
      <c r="O29" s="28" t="s">
        <v>103</v>
      </c>
      <c r="P29" s="28" t="s">
        <v>40</v>
      </c>
      <c r="Q29" s="28" t="s">
        <v>40</v>
      </c>
      <c r="R29" s="28" t="s">
        <v>40</v>
      </c>
      <c r="S29" s="28" t="s">
        <v>40</v>
      </c>
      <c r="T29" s="28" t="s">
        <v>42</v>
      </c>
      <c r="U29" s="28" t="s">
        <v>40</v>
      </c>
      <c r="V29" s="26" t="s">
        <v>40</v>
      </c>
      <c r="W29" s="26" t="s">
        <v>40</v>
      </c>
      <c r="X29" s="35" t="s">
        <v>40</v>
      </c>
      <c r="Y29" s="28" t="s">
        <v>40</v>
      </c>
      <c r="Z29" s="28" t="s">
        <v>40</v>
      </c>
      <c r="AA29" s="28" t="s">
        <v>40</v>
      </c>
      <c r="AB29" s="28" t="s">
        <v>40</v>
      </c>
      <c r="AC29" s="28" t="s">
        <v>40</v>
      </c>
      <c r="AD29" s="28" t="s">
        <v>40</v>
      </c>
      <c r="AE29" s="89" t="s">
        <v>40</v>
      </c>
      <c r="AF29" s="26" t="s">
        <v>40</v>
      </c>
      <c r="AG29" s="26" t="s">
        <v>40</v>
      </c>
      <c r="AH29" s="26" t="s">
        <v>40</v>
      </c>
      <c r="AI29" s="26" t="s">
        <v>40</v>
      </c>
      <c r="AJ29" s="26" t="s">
        <v>40</v>
      </c>
      <c r="AK29" s="26" t="s">
        <v>40</v>
      </c>
      <c r="AL29" s="26" t="s">
        <v>40</v>
      </c>
      <c r="AM29" s="26" t="s">
        <v>40</v>
      </c>
      <c r="AN29" s="26" t="s">
        <v>40</v>
      </c>
      <c r="AO29" s="156" t="s">
        <v>40</v>
      </c>
      <c r="AP29" s="28" t="s">
        <v>108</v>
      </c>
    </row>
    <row r="30" spans="1:42" s="28" customFormat="1" x14ac:dyDescent="0.3">
      <c r="A30" s="28">
        <v>29</v>
      </c>
      <c r="B30" s="28" t="s">
        <v>39</v>
      </c>
      <c r="C30" s="28" t="s">
        <v>59</v>
      </c>
      <c r="D30" s="28" t="s">
        <v>109</v>
      </c>
      <c r="E30" s="43">
        <v>44582</v>
      </c>
      <c r="F30" s="26" t="s">
        <v>40</v>
      </c>
      <c r="G30" s="220">
        <v>0.85972222222222217</v>
      </c>
      <c r="H30" s="26">
        <v>10</v>
      </c>
      <c r="I30" s="26">
        <v>21</v>
      </c>
      <c r="J30" s="27">
        <v>-3.86951</v>
      </c>
      <c r="K30" s="28">
        <v>-32.43497</v>
      </c>
      <c r="L30" s="28" t="s">
        <v>110</v>
      </c>
      <c r="M30" s="28" t="s">
        <v>111</v>
      </c>
      <c r="N30" s="28" t="s">
        <v>40</v>
      </c>
      <c r="O30" s="28" t="s">
        <v>40</v>
      </c>
      <c r="P30" s="28" t="s">
        <v>40</v>
      </c>
      <c r="Q30" s="28" t="s">
        <v>40</v>
      </c>
      <c r="R30" s="28" t="s">
        <v>40</v>
      </c>
      <c r="S30" s="28" t="s">
        <v>40</v>
      </c>
      <c r="T30" s="28" t="s">
        <v>42</v>
      </c>
      <c r="U30" s="28" t="s">
        <v>40</v>
      </c>
      <c r="V30" s="26" t="s">
        <v>40</v>
      </c>
      <c r="W30" s="26" t="s">
        <v>40</v>
      </c>
      <c r="X30" s="35" t="s">
        <v>40</v>
      </c>
      <c r="Y30" s="28" t="s">
        <v>40</v>
      </c>
      <c r="Z30" s="28" t="s">
        <v>40</v>
      </c>
      <c r="AA30" s="28" t="s">
        <v>40</v>
      </c>
      <c r="AB30" s="28" t="s">
        <v>40</v>
      </c>
      <c r="AC30" s="28" t="s">
        <v>40</v>
      </c>
      <c r="AD30" s="28" t="s">
        <v>40</v>
      </c>
      <c r="AE30" s="89" t="s">
        <v>40</v>
      </c>
      <c r="AF30" s="26" t="s">
        <v>40</v>
      </c>
      <c r="AG30" s="26" t="s">
        <v>40</v>
      </c>
      <c r="AH30" s="26" t="s">
        <v>40</v>
      </c>
      <c r="AI30" s="26" t="s">
        <v>40</v>
      </c>
      <c r="AJ30" s="26" t="s">
        <v>40</v>
      </c>
      <c r="AK30" s="26" t="s">
        <v>40</v>
      </c>
      <c r="AL30" s="26" t="s">
        <v>40</v>
      </c>
      <c r="AM30" s="26" t="s">
        <v>40</v>
      </c>
      <c r="AN30" s="26" t="s">
        <v>40</v>
      </c>
      <c r="AO30" s="156" t="s">
        <v>40</v>
      </c>
      <c r="AP30" s="28" t="s">
        <v>1343</v>
      </c>
    </row>
    <row r="31" spans="1:42" s="28" customFormat="1" x14ac:dyDescent="0.3">
      <c r="A31" s="28">
        <v>30</v>
      </c>
      <c r="B31" s="28" t="s">
        <v>39</v>
      </c>
      <c r="C31" s="28" t="s">
        <v>41</v>
      </c>
      <c r="D31" s="28" t="s">
        <v>75</v>
      </c>
      <c r="E31" s="43">
        <v>44582</v>
      </c>
      <c r="F31" s="26">
        <v>13</v>
      </c>
      <c r="G31" s="220">
        <v>0.86111111111111116</v>
      </c>
      <c r="H31" s="26">
        <v>11</v>
      </c>
      <c r="I31" s="26">
        <v>64</v>
      </c>
      <c r="J31" s="27">
        <v>-3.86958</v>
      </c>
      <c r="K31" s="28">
        <v>-32.436410000000002</v>
      </c>
      <c r="L31" s="28" t="s">
        <v>40</v>
      </c>
      <c r="M31" s="28" t="s">
        <v>40</v>
      </c>
      <c r="N31" s="28" t="s">
        <v>76</v>
      </c>
      <c r="O31" s="28" t="s">
        <v>77</v>
      </c>
      <c r="P31" s="28" t="s">
        <v>40</v>
      </c>
      <c r="Q31" s="28" t="s">
        <v>40</v>
      </c>
      <c r="R31" s="28" t="s">
        <v>40</v>
      </c>
      <c r="S31" s="28" t="s">
        <v>40</v>
      </c>
      <c r="T31" s="28" t="s">
        <v>47</v>
      </c>
      <c r="U31" s="28" t="s">
        <v>112</v>
      </c>
      <c r="V31" s="26" t="s">
        <v>46</v>
      </c>
      <c r="W31" s="26">
        <v>881575</v>
      </c>
      <c r="X31" s="35">
        <v>44582.958333333336</v>
      </c>
      <c r="Y31" s="35">
        <v>44633.074999999997</v>
      </c>
      <c r="Z31" s="28" t="s">
        <v>40</v>
      </c>
      <c r="AA31" s="28" t="s">
        <v>40</v>
      </c>
      <c r="AB31" s="28" t="s">
        <v>40</v>
      </c>
      <c r="AC31" s="28" t="s">
        <v>40</v>
      </c>
      <c r="AD31" s="28" t="s">
        <v>40</v>
      </c>
      <c r="AE31" s="89">
        <v>44632</v>
      </c>
      <c r="AF31" s="89">
        <v>44632</v>
      </c>
      <c r="AG31" s="26" t="s">
        <v>44</v>
      </c>
      <c r="AH31" s="26">
        <v>88</v>
      </c>
      <c r="AI31" s="26">
        <v>11</v>
      </c>
      <c r="AJ31" s="26">
        <v>3</v>
      </c>
      <c r="AK31" s="26">
        <v>102</v>
      </c>
      <c r="AL31" s="26" t="s">
        <v>47</v>
      </c>
      <c r="AM31" s="26">
        <v>32</v>
      </c>
      <c r="AN31" s="26">
        <f>(AE31-E31)</f>
        <v>50</v>
      </c>
      <c r="AO31" s="156">
        <f>(AH31*100/AK31)</f>
        <v>86.274509803921575</v>
      </c>
      <c r="AP31" s="28" t="s">
        <v>1344</v>
      </c>
    </row>
    <row r="32" spans="1:42" s="28" customFormat="1" x14ac:dyDescent="0.3">
      <c r="A32" s="28">
        <v>31</v>
      </c>
      <c r="B32" s="28" t="s">
        <v>39</v>
      </c>
      <c r="C32" s="28" t="s">
        <v>59</v>
      </c>
      <c r="D32" s="28" t="s">
        <v>40</v>
      </c>
      <c r="E32" s="43">
        <v>44582</v>
      </c>
      <c r="F32" s="26" t="s">
        <v>40</v>
      </c>
      <c r="G32" s="220">
        <v>0.91666666666666663</v>
      </c>
      <c r="H32" s="26">
        <v>10</v>
      </c>
      <c r="I32" s="26">
        <v>22</v>
      </c>
      <c r="J32" s="27">
        <v>-3.86971</v>
      </c>
      <c r="K32" s="28">
        <v>-32.43609</v>
      </c>
      <c r="L32" s="28" t="s">
        <v>40</v>
      </c>
      <c r="M32" s="28" t="s">
        <v>40</v>
      </c>
      <c r="N32" s="28" t="s">
        <v>40</v>
      </c>
      <c r="O32" s="28" t="s">
        <v>40</v>
      </c>
      <c r="P32" s="28" t="s">
        <v>40</v>
      </c>
      <c r="Q32" s="28" t="s">
        <v>40</v>
      </c>
      <c r="R32" s="28" t="s">
        <v>40</v>
      </c>
      <c r="S32" s="28" t="s">
        <v>40</v>
      </c>
      <c r="T32" s="28" t="s">
        <v>42</v>
      </c>
      <c r="U32" s="28" t="s">
        <v>40</v>
      </c>
      <c r="V32" s="26" t="s">
        <v>40</v>
      </c>
      <c r="W32" s="26" t="s">
        <v>40</v>
      </c>
      <c r="X32" s="35" t="s">
        <v>40</v>
      </c>
      <c r="Y32" s="28" t="s">
        <v>40</v>
      </c>
      <c r="Z32" s="28" t="s">
        <v>40</v>
      </c>
      <c r="AA32" s="28" t="s">
        <v>40</v>
      </c>
      <c r="AB32" s="28" t="s">
        <v>40</v>
      </c>
      <c r="AC32" s="28" t="s">
        <v>40</v>
      </c>
      <c r="AD32" s="28" t="s">
        <v>40</v>
      </c>
      <c r="AE32" s="89" t="s">
        <v>40</v>
      </c>
      <c r="AF32" s="26" t="s">
        <v>40</v>
      </c>
      <c r="AG32" s="26" t="s">
        <v>40</v>
      </c>
      <c r="AH32" s="26" t="s">
        <v>40</v>
      </c>
      <c r="AI32" s="26" t="s">
        <v>40</v>
      </c>
      <c r="AJ32" s="26" t="s">
        <v>40</v>
      </c>
      <c r="AK32" s="26" t="s">
        <v>40</v>
      </c>
      <c r="AL32" s="26" t="s">
        <v>40</v>
      </c>
      <c r="AM32" s="26" t="s">
        <v>40</v>
      </c>
      <c r="AN32" s="26" t="s">
        <v>40</v>
      </c>
      <c r="AO32" s="156" t="s">
        <v>40</v>
      </c>
      <c r="AP32" s="28" t="s">
        <v>1345</v>
      </c>
    </row>
    <row r="33" spans="1:43" s="28" customFormat="1" x14ac:dyDescent="0.3">
      <c r="A33" s="28">
        <v>32</v>
      </c>
      <c r="B33" s="28" t="s">
        <v>39</v>
      </c>
      <c r="C33" s="28" t="s">
        <v>49</v>
      </c>
      <c r="D33" s="28" t="s">
        <v>102</v>
      </c>
      <c r="E33" s="43">
        <v>44583</v>
      </c>
      <c r="F33" s="26" t="s">
        <v>40</v>
      </c>
      <c r="G33" s="220">
        <v>0.86805555555555547</v>
      </c>
      <c r="H33" s="26">
        <v>11</v>
      </c>
      <c r="I33" s="26">
        <v>66</v>
      </c>
      <c r="J33" s="27">
        <v>-3.8694700000000002</v>
      </c>
      <c r="K33" s="28">
        <v>-32.435319999999997</v>
      </c>
      <c r="L33" s="28" t="s">
        <v>40</v>
      </c>
      <c r="M33" s="28" t="s">
        <v>40</v>
      </c>
      <c r="N33" s="28" t="s">
        <v>104</v>
      </c>
      <c r="O33" s="28" t="s">
        <v>103</v>
      </c>
      <c r="P33" s="28" t="s">
        <v>40</v>
      </c>
      <c r="Q33" s="28" t="s">
        <v>40</v>
      </c>
      <c r="R33" s="28" t="s">
        <v>40</v>
      </c>
      <c r="S33" s="28" t="s">
        <v>40</v>
      </c>
      <c r="T33" s="28" t="s">
        <v>42</v>
      </c>
      <c r="U33" s="28" t="s">
        <v>40</v>
      </c>
      <c r="V33" s="26" t="s">
        <v>40</v>
      </c>
      <c r="W33" s="26" t="s">
        <v>40</v>
      </c>
      <c r="X33" s="35" t="s">
        <v>40</v>
      </c>
      <c r="Y33" s="28" t="s">
        <v>40</v>
      </c>
      <c r="Z33" s="28" t="s">
        <v>40</v>
      </c>
      <c r="AA33" s="28" t="s">
        <v>40</v>
      </c>
      <c r="AB33" s="28" t="s">
        <v>40</v>
      </c>
      <c r="AC33" s="28" t="s">
        <v>40</v>
      </c>
      <c r="AD33" s="28" t="s">
        <v>40</v>
      </c>
      <c r="AE33" s="89" t="s">
        <v>40</v>
      </c>
      <c r="AF33" s="26" t="s">
        <v>40</v>
      </c>
      <c r="AG33" s="26" t="s">
        <v>40</v>
      </c>
      <c r="AH33" s="26" t="s">
        <v>40</v>
      </c>
      <c r="AI33" s="26" t="s">
        <v>40</v>
      </c>
      <c r="AJ33" s="26" t="s">
        <v>40</v>
      </c>
      <c r="AK33" s="26" t="s">
        <v>40</v>
      </c>
      <c r="AL33" s="26" t="s">
        <v>40</v>
      </c>
      <c r="AM33" s="26" t="s">
        <v>40</v>
      </c>
      <c r="AN33" s="26" t="s">
        <v>40</v>
      </c>
      <c r="AO33" s="156" t="s">
        <v>40</v>
      </c>
      <c r="AP33" s="28" t="s">
        <v>1346</v>
      </c>
    </row>
    <row r="34" spans="1:43" s="28" customFormat="1" x14ac:dyDescent="0.3">
      <c r="A34" s="28">
        <v>33</v>
      </c>
      <c r="B34" s="28" t="s">
        <v>39</v>
      </c>
      <c r="C34" s="28" t="s">
        <v>41</v>
      </c>
      <c r="D34" s="28" t="s">
        <v>109</v>
      </c>
      <c r="E34" s="43">
        <v>44583</v>
      </c>
      <c r="F34" s="26">
        <v>14</v>
      </c>
      <c r="G34" s="220">
        <v>0.875</v>
      </c>
      <c r="H34" s="26">
        <v>11</v>
      </c>
      <c r="I34" s="26">
        <v>65</v>
      </c>
      <c r="J34" s="27">
        <v>-3.87005</v>
      </c>
      <c r="K34" s="28">
        <v>-32.437890000000003</v>
      </c>
      <c r="L34" s="28" t="s">
        <v>40</v>
      </c>
      <c r="M34" s="28" t="s">
        <v>40</v>
      </c>
      <c r="N34" s="28" t="s">
        <v>110</v>
      </c>
      <c r="O34" s="28" t="s">
        <v>111</v>
      </c>
      <c r="P34" s="28" t="s">
        <v>40</v>
      </c>
      <c r="Q34" s="28" t="s">
        <v>40</v>
      </c>
      <c r="R34" s="28">
        <v>107.2</v>
      </c>
      <c r="S34" s="28">
        <v>102</v>
      </c>
      <c r="T34" s="28" t="s">
        <v>47</v>
      </c>
      <c r="U34" s="28" t="s">
        <v>113</v>
      </c>
      <c r="V34" s="26" t="s">
        <v>46</v>
      </c>
      <c r="W34" s="26">
        <v>896711</v>
      </c>
      <c r="X34" s="35">
        <v>44583.895833333336</v>
      </c>
      <c r="Y34" s="35">
        <v>44633.064583333333</v>
      </c>
      <c r="Z34" s="28" t="s">
        <v>40</v>
      </c>
      <c r="AA34" s="28" t="s">
        <v>40</v>
      </c>
      <c r="AB34" s="28" t="s">
        <v>40</v>
      </c>
      <c r="AC34" s="28" t="s">
        <v>40</v>
      </c>
      <c r="AD34" s="28" t="s">
        <v>40</v>
      </c>
      <c r="AE34" s="89">
        <v>44632</v>
      </c>
      <c r="AF34" s="89">
        <v>44632</v>
      </c>
      <c r="AG34" s="26" t="s">
        <v>44</v>
      </c>
      <c r="AH34" s="26">
        <v>96</v>
      </c>
      <c r="AI34" s="26">
        <v>1</v>
      </c>
      <c r="AJ34" s="26">
        <v>6</v>
      </c>
      <c r="AK34" s="26">
        <f>(AH34+AI34+AJ34)</f>
        <v>103</v>
      </c>
      <c r="AL34" s="26" t="s">
        <v>47</v>
      </c>
      <c r="AM34" s="26">
        <v>96</v>
      </c>
      <c r="AN34" s="26">
        <f>(AE34-E34)</f>
        <v>49</v>
      </c>
      <c r="AO34" s="156">
        <f>(AH34*100/AK34)</f>
        <v>93.203883495145632</v>
      </c>
      <c r="AP34" s="28" t="s">
        <v>1347</v>
      </c>
      <c r="AQ34" s="28" t="s">
        <v>114</v>
      </c>
    </row>
    <row r="35" spans="1:43" s="28" customFormat="1" x14ac:dyDescent="0.3">
      <c r="A35" s="28">
        <v>34</v>
      </c>
      <c r="B35" s="28" t="s">
        <v>39</v>
      </c>
      <c r="C35" s="28" t="s">
        <v>41</v>
      </c>
      <c r="D35" s="28" t="s">
        <v>102</v>
      </c>
      <c r="E35" s="43">
        <v>44583</v>
      </c>
      <c r="F35" s="26">
        <v>15</v>
      </c>
      <c r="G35" s="220">
        <v>0.95138888888888884</v>
      </c>
      <c r="H35" s="26">
        <v>11</v>
      </c>
      <c r="I35" s="26">
        <v>67</v>
      </c>
      <c r="J35" s="27">
        <v>-3.8700600000000001</v>
      </c>
      <c r="K35" s="28">
        <v>-32.438070000000003</v>
      </c>
      <c r="L35" s="28" t="s">
        <v>40</v>
      </c>
      <c r="M35" s="28" t="s">
        <v>40</v>
      </c>
      <c r="N35" s="28" t="s">
        <v>104</v>
      </c>
      <c r="O35" s="28" t="s">
        <v>103</v>
      </c>
      <c r="P35" s="28" t="s">
        <v>40</v>
      </c>
      <c r="Q35" s="28" t="s">
        <v>40</v>
      </c>
      <c r="R35" s="28">
        <v>119</v>
      </c>
      <c r="S35" s="28">
        <v>106.8</v>
      </c>
      <c r="T35" s="28" t="s">
        <v>47</v>
      </c>
      <c r="U35" s="28" t="s">
        <v>115</v>
      </c>
      <c r="V35" s="26" t="s">
        <v>46</v>
      </c>
      <c r="W35" s="26">
        <v>895562</v>
      </c>
      <c r="X35" s="35">
        <v>44584.000694444447</v>
      </c>
      <c r="Y35" s="35">
        <v>44634.88958333333</v>
      </c>
      <c r="Z35" s="28" t="s">
        <v>40</v>
      </c>
      <c r="AA35" s="28" t="s">
        <v>40</v>
      </c>
      <c r="AB35" s="28" t="s">
        <v>40</v>
      </c>
      <c r="AC35" s="28" t="s">
        <v>40</v>
      </c>
      <c r="AD35" s="28" t="s">
        <v>40</v>
      </c>
      <c r="AE35" s="89">
        <v>44634</v>
      </c>
      <c r="AF35" s="89">
        <v>44634</v>
      </c>
      <c r="AG35" s="26" t="s">
        <v>44</v>
      </c>
      <c r="AH35" s="26">
        <v>69</v>
      </c>
      <c r="AI35" s="26">
        <v>0</v>
      </c>
      <c r="AJ35" s="26">
        <v>4</v>
      </c>
      <c r="AK35" s="26">
        <f>(AH35+AI35+AJ35)</f>
        <v>73</v>
      </c>
      <c r="AL35" s="26" t="s">
        <v>47</v>
      </c>
      <c r="AM35" s="26">
        <v>32</v>
      </c>
      <c r="AN35" s="26">
        <f>(AE35-E35)</f>
        <v>51</v>
      </c>
      <c r="AO35" s="156">
        <f>(AH35*100/AK35)</f>
        <v>94.520547945205479</v>
      </c>
      <c r="AP35" s="28" t="s">
        <v>116</v>
      </c>
    </row>
    <row r="36" spans="1:43" s="28" customFormat="1" x14ac:dyDescent="0.3">
      <c r="A36" s="28">
        <v>35</v>
      </c>
      <c r="B36" s="28" t="s">
        <v>39</v>
      </c>
      <c r="C36" s="28" t="s">
        <v>41</v>
      </c>
      <c r="D36" s="28" t="s">
        <v>117</v>
      </c>
      <c r="E36" s="43">
        <v>44584</v>
      </c>
      <c r="F36" s="26">
        <v>16</v>
      </c>
      <c r="G36" s="220">
        <v>0.9375</v>
      </c>
      <c r="H36" s="26">
        <v>11</v>
      </c>
      <c r="I36" s="26">
        <v>68</v>
      </c>
      <c r="J36" s="27">
        <v>-3.8696999999999999</v>
      </c>
      <c r="K36" s="28">
        <v>-32.436790000000002</v>
      </c>
      <c r="L36" s="28" t="s">
        <v>40</v>
      </c>
      <c r="M36" s="28" t="s">
        <v>118</v>
      </c>
      <c r="N36" s="28" t="s">
        <v>119</v>
      </c>
      <c r="O36" s="28" t="s">
        <v>120</v>
      </c>
      <c r="P36" s="28" t="s">
        <v>40</v>
      </c>
      <c r="Q36" s="28" t="s">
        <v>40</v>
      </c>
      <c r="R36" s="28">
        <v>106.5</v>
      </c>
      <c r="S36" s="28">
        <v>98</v>
      </c>
      <c r="T36" s="28" t="s">
        <v>47</v>
      </c>
      <c r="U36" s="28" t="s">
        <v>121</v>
      </c>
      <c r="V36" s="26" t="s">
        <v>46</v>
      </c>
      <c r="W36" s="26">
        <v>895561</v>
      </c>
      <c r="X36" s="35">
        <v>44585.020138888889</v>
      </c>
      <c r="Y36" s="35">
        <v>44635.890972222223</v>
      </c>
      <c r="Z36" s="28" t="s">
        <v>40</v>
      </c>
      <c r="AA36" s="28" t="s">
        <v>40</v>
      </c>
      <c r="AB36" s="28" t="s">
        <v>40</v>
      </c>
      <c r="AC36" s="28" t="s">
        <v>40</v>
      </c>
      <c r="AD36" s="28" t="s">
        <v>40</v>
      </c>
      <c r="AE36" s="89">
        <v>44635</v>
      </c>
      <c r="AF36" s="89">
        <v>44635</v>
      </c>
      <c r="AG36" s="26" t="s">
        <v>44</v>
      </c>
      <c r="AH36" s="26">
        <v>84</v>
      </c>
      <c r="AI36" s="26">
        <v>12</v>
      </c>
      <c r="AJ36" s="26">
        <v>11</v>
      </c>
      <c r="AK36" s="26">
        <v>107</v>
      </c>
      <c r="AL36" s="26" t="s">
        <v>47</v>
      </c>
      <c r="AM36" s="26">
        <v>84</v>
      </c>
      <c r="AN36" s="26">
        <f>(AE36-E36)</f>
        <v>51</v>
      </c>
      <c r="AO36" s="156">
        <f>(AH36*100/AK36)</f>
        <v>78.504672897196258</v>
      </c>
      <c r="AP36" s="28" t="s">
        <v>122</v>
      </c>
    </row>
    <row r="37" spans="1:43" s="28" customFormat="1" x14ac:dyDescent="0.3">
      <c r="A37" s="28">
        <v>36</v>
      </c>
      <c r="B37" s="28" t="s">
        <v>39</v>
      </c>
      <c r="C37" s="28" t="s">
        <v>59</v>
      </c>
      <c r="D37" s="28" t="s">
        <v>40</v>
      </c>
      <c r="E37" s="43">
        <v>44585</v>
      </c>
      <c r="F37" s="26" t="s">
        <v>40</v>
      </c>
      <c r="G37" s="26" t="s">
        <v>40</v>
      </c>
      <c r="H37" s="26">
        <v>10</v>
      </c>
      <c r="I37" s="26">
        <v>23</v>
      </c>
      <c r="J37" s="27">
        <v>-3.8691800000000001</v>
      </c>
      <c r="K37" s="28">
        <v>-32.434910000000002</v>
      </c>
      <c r="L37" s="28" t="s">
        <v>40</v>
      </c>
      <c r="M37" s="28" t="s">
        <v>118</v>
      </c>
      <c r="N37" s="28" t="s">
        <v>40</v>
      </c>
      <c r="O37" s="28" t="s">
        <v>40</v>
      </c>
      <c r="P37" s="28" t="s">
        <v>40</v>
      </c>
      <c r="Q37" s="28" t="s">
        <v>40</v>
      </c>
      <c r="R37" s="28" t="s">
        <v>40</v>
      </c>
      <c r="S37" s="28" t="s">
        <v>40</v>
      </c>
      <c r="T37" s="28" t="s">
        <v>42</v>
      </c>
      <c r="U37" s="28" t="s">
        <v>40</v>
      </c>
      <c r="V37" s="26" t="s">
        <v>40</v>
      </c>
      <c r="W37" s="26" t="s">
        <v>40</v>
      </c>
      <c r="X37" s="35" t="s">
        <v>40</v>
      </c>
      <c r="Y37" s="28" t="s">
        <v>40</v>
      </c>
      <c r="Z37" s="28" t="s">
        <v>40</v>
      </c>
      <c r="AA37" s="28" t="s">
        <v>40</v>
      </c>
      <c r="AB37" s="28" t="s">
        <v>40</v>
      </c>
      <c r="AC37" s="28" t="s">
        <v>40</v>
      </c>
      <c r="AD37" s="28" t="s">
        <v>40</v>
      </c>
      <c r="AE37" s="89" t="s">
        <v>40</v>
      </c>
      <c r="AF37" s="26" t="s">
        <v>40</v>
      </c>
      <c r="AG37" s="26" t="s">
        <v>40</v>
      </c>
      <c r="AH37" s="26" t="s">
        <v>40</v>
      </c>
      <c r="AI37" s="26" t="s">
        <v>40</v>
      </c>
      <c r="AJ37" s="26" t="s">
        <v>40</v>
      </c>
      <c r="AK37" s="26" t="s">
        <v>40</v>
      </c>
      <c r="AL37" s="26" t="s">
        <v>40</v>
      </c>
      <c r="AM37" s="26" t="s">
        <v>40</v>
      </c>
      <c r="AN37" s="26" t="s">
        <v>40</v>
      </c>
      <c r="AO37" s="156" t="s">
        <v>40</v>
      </c>
      <c r="AP37" s="28" t="s">
        <v>312</v>
      </c>
    </row>
    <row r="38" spans="1:43" s="28" customFormat="1" x14ac:dyDescent="0.3">
      <c r="A38" s="28">
        <v>37</v>
      </c>
      <c r="B38" s="28" t="s">
        <v>39</v>
      </c>
      <c r="C38" s="28" t="s">
        <v>41</v>
      </c>
      <c r="D38" s="28" t="s">
        <v>50</v>
      </c>
      <c r="E38" s="43">
        <v>44585</v>
      </c>
      <c r="F38" s="26">
        <v>17</v>
      </c>
      <c r="G38" s="220">
        <v>0.88888888888888884</v>
      </c>
      <c r="H38" s="26">
        <v>10</v>
      </c>
      <c r="I38" s="26">
        <v>24</v>
      </c>
      <c r="J38" s="27">
        <v>-3.86944</v>
      </c>
      <c r="K38" s="28">
        <v>-32.43656</v>
      </c>
      <c r="L38" s="28" t="s">
        <v>40</v>
      </c>
      <c r="M38" s="28" t="s">
        <v>118</v>
      </c>
      <c r="N38" s="28" t="s">
        <v>51</v>
      </c>
      <c r="O38" s="28" t="s">
        <v>52</v>
      </c>
      <c r="P38" s="28" t="s">
        <v>40</v>
      </c>
      <c r="Q38" s="28" t="s">
        <v>40</v>
      </c>
      <c r="R38" s="28" t="s">
        <v>40</v>
      </c>
      <c r="S38" s="28" t="s">
        <v>40</v>
      </c>
      <c r="T38" s="28" t="s">
        <v>42</v>
      </c>
      <c r="U38" s="28" t="s">
        <v>40</v>
      </c>
      <c r="V38" s="26" t="s">
        <v>46</v>
      </c>
      <c r="W38" s="26">
        <v>896725</v>
      </c>
      <c r="X38" s="35">
        <v>44586.059027777781</v>
      </c>
      <c r="Y38" s="35">
        <v>44639.049305555556</v>
      </c>
      <c r="Z38" s="28" t="s">
        <v>40</v>
      </c>
      <c r="AA38" s="28" t="s">
        <v>40</v>
      </c>
      <c r="AB38" s="28" t="s">
        <v>40</v>
      </c>
      <c r="AC38" s="28" t="s">
        <v>40</v>
      </c>
      <c r="AD38" s="28" t="s">
        <v>40</v>
      </c>
      <c r="AE38" s="89">
        <v>44638</v>
      </c>
      <c r="AF38" s="89">
        <v>44638</v>
      </c>
      <c r="AG38" s="26" t="s">
        <v>44</v>
      </c>
      <c r="AH38" s="26">
        <v>92</v>
      </c>
      <c r="AI38" s="26">
        <v>0</v>
      </c>
      <c r="AJ38" s="26">
        <v>3</v>
      </c>
      <c r="AK38" s="26">
        <v>95</v>
      </c>
      <c r="AL38" s="26" t="s">
        <v>47</v>
      </c>
      <c r="AM38" s="26">
        <v>92</v>
      </c>
      <c r="AN38" s="26">
        <f>(AE38-E38)</f>
        <v>53</v>
      </c>
      <c r="AO38" s="156">
        <f>(AH38*100/AK38)</f>
        <v>96.84210526315789</v>
      </c>
      <c r="AP38" s="28" t="s">
        <v>123</v>
      </c>
    </row>
    <row r="39" spans="1:43" s="28" customFormat="1" x14ac:dyDescent="0.3">
      <c r="A39" s="28">
        <v>38</v>
      </c>
      <c r="B39" s="28" t="s">
        <v>39</v>
      </c>
      <c r="C39" s="28" t="s">
        <v>59</v>
      </c>
      <c r="D39" s="28" t="s">
        <v>40</v>
      </c>
      <c r="E39" s="43">
        <v>44586</v>
      </c>
      <c r="F39" s="26" t="s">
        <v>40</v>
      </c>
      <c r="G39" s="26" t="s">
        <v>40</v>
      </c>
      <c r="H39" s="26">
        <v>10</v>
      </c>
      <c r="I39" s="26">
        <v>25</v>
      </c>
      <c r="J39" s="27">
        <v>-3.8696799999999998</v>
      </c>
      <c r="K39" s="28">
        <v>-32.435029999999998</v>
      </c>
      <c r="L39" s="28" t="s">
        <v>40</v>
      </c>
      <c r="M39" s="28" t="s">
        <v>40</v>
      </c>
      <c r="N39" s="28" t="s">
        <v>40</v>
      </c>
      <c r="O39" s="28" t="s">
        <v>40</v>
      </c>
      <c r="P39" s="28" t="s">
        <v>40</v>
      </c>
      <c r="Q39" s="28" t="s">
        <v>40</v>
      </c>
      <c r="R39" s="28" t="s">
        <v>40</v>
      </c>
      <c r="S39" s="28" t="s">
        <v>40</v>
      </c>
      <c r="T39" s="28" t="s">
        <v>42</v>
      </c>
      <c r="U39" s="28" t="s">
        <v>40</v>
      </c>
      <c r="V39" s="26" t="s">
        <v>40</v>
      </c>
      <c r="W39" s="26" t="s">
        <v>40</v>
      </c>
      <c r="X39" s="35" t="s">
        <v>40</v>
      </c>
      <c r="Y39" s="28" t="s">
        <v>40</v>
      </c>
      <c r="Z39" s="28" t="s">
        <v>40</v>
      </c>
      <c r="AA39" s="28" t="s">
        <v>40</v>
      </c>
      <c r="AB39" s="28" t="s">
        <v>40</v>
      </c>
      <c r="AC39" s="28" t="s">
        <v>40</v>
      </c>
      <c r="AD39" s="28" t="s">
        <v>40</v>
      </c>
      <c r="AE39" s="89" t="s">
        <v>40</v>
      </c>
      <c r="AF39" s="26" t="s">
        <v>40</v>
      </c>
      <c r="AG39" s="26" t="s">
        <v>40</v>
      </c>
      <c r="AH39" s="26" t="s">
        <v>40</v>
      </c>
      <c r="AI39" s="26" t="s">
        <v>40</v>
      </c>
      <c r="AJ39" s="26" t="s">
        <v>40</v>
      </c>
      <c r="AK39" s="26" t="s">
        <v>40</v>
      </c>
      <c r="AL39" s="26" t="s">
        <v>40</v>
      </c>
      <c r="AM39" s="26" t="s">
        <v>40</v>
      </c>
      <c r="AN39" s="26" t="s">
        <v>40</v>
      </c>
      <c r="AO39" s="156" t="s">
        <v>40</v>
      </c>
      <c r="AP39" s="28" t="s">
        <v>1348</v>
      </c>
    </row>
    <row r="40" spans="1:43" s="28" customFormat="1" x14ac:dyDescent="0.3">
      <c r="A40" s="28">
        <v>39</v>
      </c>
      <c r="B40" s="28" t="s">
        <v>39</v>
      </c>
      <c r="C40" s="28" t="s">
        <v>41</v>
      </c>
      <c r="D40" s="28" t="s">
        <v>60</v>
      </c>
      <c r="E40" s="43">
        <v>44587</v>
      </c>
      <c r="F40" s="26">
        <v>18</v>
      </c>
      <c r="G40" s="220">
        <v>0.85763888888888884</v>
      </c>
      <c r="H40" s="26">
        <v>11</v>
      </c>
      <c r="I40" s="26">
        <v>69</v>
      </c>
      <c r="J40" s="28">
        <v>-3.8697499999999998</v>
      </c>
      <c r="K40" s="28">
        <v>-32.436779999999999</v>
      </c>
      <c r="L40" s="28" t="s">
        <v>40</v>
      </c>
      <c r="M40" s="28" t="s">
        <v>40</v>
      </c>
      <c r="N40" s="28" t="s">
        <v>100</v>
      </c>
      <c r="O40" s="28" t="s">
        <v>61</v>
      </c>
      <c r="P40" s="28" t="s">
        <v>62</v>
      </c>
      <c r="Q40" s="28" t="s">
        <v>40</v>
      </c>
      <c r="R40" s="28" t="s">
        <v>40</v>
      </c>
      <c r="S40" s="28" t="s">
        <v>40</v>
      </c>
      <c r="T40" s="28" t="s">
        <v>42</v>
      </c>
      <c r="U40" s="28" t="s">
        <v>40</v>
      </c>
      <c r="V40" s="26" t="s">
        <v>46</v>
      </c>
      <c r="W40" s="26">
        <v>896712</v>
      </c>
      <c r="X40" s="35">
        <v>44587.90902777778</v>
      </c>
      <c r="Y40" s="35">
        <v>44640.02847222222</v>
      </c>
      <c r="Z40" s="28" t="s">
        <v>40</v>
      </c>
      <c r="AA40" s="28" t="s">
        <v>40</v>
      </c>
      <c r="AB40" s="28" t="s">
        <v>40</v>
      </c>
      <c r="AC40" s="28" t="s">
        <v>40</v>
      </c>
      <c r="AD40" s="57" t="s">
        <v>40</v>
      </c>
      <c r="AE40" s="89">
        <v>44639</v>
      </c>
      <c r="AF40" s="89">
        <v>44639</v>
      </c>
      <c r="AG40" s="26" t="s">
        <v>44</v>
      </c>
      <c r="AH40" s="26">
        <v>94</v>
      </c>
      <c r="AI40" s="26">
        <v>6</v>
      </c>
      <c r="AJ40" s="26">
        <v>18</v>
      </c>
      <c r="AK40" s="26">
        <v>118</v>
      </c>
      <c r="AL40" s="26" t="s">
        <v>47</v>
      </c>
      <c r="AM40" s="26">
        <v>32</v>
      </c>
      <c r="AN40" s="26">
        <f>(AE40-E40)</f>
        <v>52</v>
      </c>
      <c r="AO40" s="156">
        <f>(AH40*100/AK40)</f>
        <v>79.66101694915254</v>
      </c>
      <c r="AP40" s="28" t="s">
        <v>124</v>
      </c>
    </row>
    <row r="41" spans="1:43" s="28" customFormat="1" x14ac:dyDescent="0.3">
      <c r="A41" s="28">
        <v>40</v>
      </c>
      <c r="B41" s="28" t="s">
        <v>39</v>
      </c>
      <c r="C41" s="28" t="s">
        <v>41</v>
      </c>
      <c r="D41" s="28" t="s">
        <v>84</v>
      </c>
      <c r="E41" s="43">
        <v>44587</v>
      </c>
      <c r="F41" s="26">
        <v>19</v>
      </c>
      <c r="G41" s="220">
        <v>0.92499999999999993</v>
      </c>
      <c r="H41" s="26">
        <v>11</v>
      </c>
      <c r="I41" s="26">
        <v>70</v>
      </c>
      <c r="J41" s="28">
        <v>-3.86991</v>
      </c>
      <c r="K41" s="28">
        <v>-32.437980000000003</v>
      </c>
      <c r="L41" s="28" t="s">
        <v>40</v>
      </c>
      <c r="M41" s="28" t="s">
        <v>40</v>
      </c>
      <c r="N41" s="28" t="s">
        <v>85</v>
      </c>
      <c r="O41" s="28" t="s">
        <v>86</v>
      </c>
      <c r="P41" s="28" t="s">
        <v>40</v>
      </c>
      <c r="Q41" s="28" t="s">
        <v>40</v>
      </c>
      <c r="R41" s="28" t="s">
        <v>40</v>
      </c>
      <c r="S41" s="28" t="s">
        <v>40</v>
      </c>
      <c r="T41" s="28" t="s">
        <v>47</v>
      </c>
      <c r="U41" s="28" t="s">
        <v>125</v>
      </c>
      <c r="V41" s="26" t="s">
        <v>46</v>
      </c>
      <c r="W41" s="26">
        <v>880878</v>
      </c>
      <c r="X41" s="35">
        <v>44588.055555555555</v>
      </c>
      <c r="Y41" s="35">
        <v>44638.939583333333</v>
      </c>
      <c r="Z41" s="28" t="s">
        <v>40</v>
      </c>
      <c r="AA41" s="28" t="s">
        <v>40</v>
      </c>
      <c r="AB41" s="28" t="s">
        <v>40</v>
      </c>
      <c r="AC41" s="28" t="s">
        <v>40</v>
      </c>
      <c r="AD41" s="28" t="s">
        <v>40</v>
      </c>
      <c r="AE41" s="89">
        <v>44638</v>
      </c>
      <c r="AF41" s="89">
        <v>44638</v>
      </c>
      <c r="AG41" s="26" t="s">
        <v>44</v>
      </c>
      <c r="AH41" s="26">
        <v>103</v>
      </c>
      <c r="AI41" s="26">
        <v>4</v>
      </c>
      <c r="AJ41" s="26">
        <v>8</v>
      </c>
      <c r="AK41" s="26">
        <v>115</v>
      </c>
      <c r="AL41" s="26" t="s">
        <v>42</v>
      </c>
      <c r="AM41" s="26" t="s">
        <v>40</v>
      </c>
      <c r="AN41" s="26">
        <f>(AE41-E41)</f>
        <v>51</v>
      </c>
      <c r="AO41" s="156">
        <f>(AH41*100/AK41)</f>
        <v>89.565217391304344</v>
      </c>
      <c r="AP41" s="28" t="s">
        <v>1349</v>
      </c>
    </row>
    <row r="42" spans="1:43" s="28" customFormat="1" x14ac:dyDescent="0.3">
      <c r="A42" s="28">
        <v>41</v>
      </c>
      <c r="B42" s="28" t="s">
        <v>39</v>
      </c>
      <c r="C42" s="28" t="s">
        <v>41</v>
      </c>
      <c r="D42" s="28" t="s">
        <v>126</v>
      </c>
      <c r="E42" s="43">
        <v>44587</v>
      </c>
      <c r="F42" s="26">
        <v>20</v>
      </c>
      <c r="G42" s="220">
        <v>0.12916666666666668</v>
      </c>
      <c r="H42" s="26">
        <v>10</v>
      </c>
      <c r="I42" s="26">
        <v>26</v>
      </c>
      <c r="J42" s="28">
        <v>-3.8694299999999999</v>
      </c>
      <c r="K42" s="28">
        <v>-32.435560000000002</v>
      </c>
      <c r="L42" s="28" t="s">
        <v>127</v>
      </c>
      <c r="M42" s="28" t="s">
        <v>128</v>
      </c>
      <c r="N42" s="28" t="s">
        <v>40</v>
      </c>
      <c r="O42" s="28" t="s">
        <v>40</v>
      </c>
      <c r="P42" s="28" t="s">
        <v>40</v>
      </c>
      <c r="Q42" s="28" t="s">
        <v>40</v>
      </c>
      <c r="R42" s="28">
        <v>118.3</v>
      </c>
      <c r="S42" s="28">
        <v>110.8</v>
      </c>
      <c r="T42" s="28" t="s">
        <v>47</v>
      </c>
      <c r="U42" s="28" t="s">
        <v>129</v>
      </c>
      <c r="V42" s="26" t="s">
        <v>46</v>
      </c>
      <c r="W42" s="26">
        <v>502118</v>
      </c>
      <c r="X42" s="35">
        <v>44588.215277777781</v>
      </c>
      <c r="Y42" s="35">
        <v>44640.020833333336</v>
      </c>
      <c r="Z42" s="28" t="s">
        <v>40</v>
      </c>
      <c r="AA42" s="28" t="s">
        <v>40</v>
      </c>
      <c r="AB42" s="28" t="s">
        <v>40</v>
      </c>
      <c r="AC42" s="28" t="s">
        <v>40</v>
      </c>
      <c r="AD42" s="28" t="s">
        <v>40</v>
      </c>
      <c r="AE42" s="89">
        <v>44639</v>
      </c>
      <c r="AF42" s="89">
        <v>44639</v>
      </c>
      <c r="AG42" s="26" t="s">
        <v>44</v>
      </c>
      <c r="AH42" s="26">
        <v>58</v>
      </c>
      <c r="AI42" s="26">
        <v>0</v>
      </c>
      <c r="AJ42" s="26">
        <v>36</v>
      </c>
      <c r="AK42" s="26">
        <v>94</v>
      </c>
      <c r="AL42" s="26" t="s">
        <v>47</v>
      </c>
      <c r="AM42" s="26">
        <v>58</v>
      </c>
      <c r="AN42" s="26">
        <f>(AE42-E42)</f>
        <v>52</v>
      </c>
      <c r="AO42" s="156">
        <f>(AH42*100/AK42)</f>
        <v>61.702127659574465</v>
      </c>
      <c r="AP42" s="28" t="s">
        <v>130</v>
      </c>
    </row>
    <row r="43" spans="1:43" s="28" customFormat="1" x14ac:dyDescent="0.3">
      <c r="A43" s="28">
        <v>42</v>
      </c>
      <c r="B43" s="28" t="s">
        <v>39</v>
      </c>
      <c r="C43" s="28" t="s">
        <v>59</v>
      </c>
      <c r="D43" s="28" t="s">
        <v>40</v>
      </c>
      <c r="E43" s="43">
        <v>44588</v>
      </c>
      <c r="F43" s="26" t="s">
        <v>40</v>
      </c>
      <c r="G43" s="220">
        <v>0.94444444444444453</v>
      </c>
      <c r="H43" s="26">
        <v>10</v>
      </c>
      <c r="I43" s="26">
        <v>27</v>
      </c>
      <c r="J43" s="27">
        <v>-3.8692000000000002</v>
      </c>
      <c r="K43" s="28">
        <v>-32.43553</v>
      </c>
      <c r="L43" s="28" t="s">
        <v>40</v>
      </c>
      <c r="M43" s="28" t="s">
        <v>40</v>
      </c>
      <c r="N43" s="28" t="s">
        <v>40</v>
      </c>
      <c r="O43" s="28" t="s">
        <v>40</v>
      </c>
      <c r="P43" s="28" t="s">
        <v>40</v>
      </c>
      <c r="Q43" s="28" t="s">
        <v>40</v>
      </c>
      <c r="R43" s="28" t="s">
        <v>40</v>
      </c>
      <c r="S43" s="28" t="s">
        <v>40</v>
      </c>
      <c r="T43" s="28" t="s">
        <v>42</v>
      </c>
      <c r="U43" s="28" t="s">
        <v>40</v>
      </c>
      <c r="V43" s="26" t="s">
        <v>40</v>
      </c>
      <c r="W43" s="26" t="s">
        <v>40</v>
      </c>
      <c r="X43" s="35" t="s">
        <v>40</v>
      </c>
      <c r="Y43" s="28" t="s">
        <v>40</v>
      </c>
      <c r="Z43" s="28" t="s">
        <v>40</v>
      </c>
      <c r="AA43" s="28" t="s">
        <v>40</v>
      </c>
      <c r="AB43" s="28" t="s">
        <v>40</v>
      </c>
      <c r="AC43" s="28" t="s">
        <v>40</v>
      </c>
      <c r="AD43" s="28" t="s">
        <v>40</v>
      </c>
      <c r="AE43" s="89" t="s">
        <v>40</v>
      </c>
      <c r="AF43" s="26" t="s">
        <v>40</v>
      </c>
      <c r="AG43" s="26" t="s">
        <v>40</v>
      </c>
      <c r="AH43" s="26" t="s">
        <v>40</v>
      </c>
      <c r="AI43" s="26" t="s">
        <v>40</v>
      </c>
      <c r="AJ43" s="26" t="s">
        <v>40</v>
      </c>
      <c r="AK43" s="26" t="s">
        <v>40</v>
      </c>
      <c r="AL43" s="26" t="s">
        <v>40</v>
      </c>
      <c r="AM43" s="26" t="s">
        <v>40</v>
      </c>
      <c r="AN43" s="26" t="s">
        <v>40</v>
      </c>
      <c r="AO43" s="156" t="s">
        <v>40</v>
      </c>
      <c r="AP43" s="28" t="s">
        <v>1350</v>
      </c>
    </row>
    <row r="44" spans="1:43" s="28" customFormat="1" x14ac:dyDescent="0.3">
      <c r="A44" s="28">
        <v>43</v>
      </c>
      <c r="B44" s="28" t="s">
        <v>39</v>
      </c>
      <c r="C44" s="28" t="s">
        <v>49</v>
      </c>
      <c r="D44" s="28" t="s">
        <v>80</v>
      </c>
      <c r="E44" s="43">
        <v>44588</v>
      </c>
      <c r="F44" s="26" t="s">
        <v>40</v>
      </c>
      <c r="G44" s="220">
        <v>3.472222222222222E-3</v>
      </c>
      <c r="H44" s="26">
        <v>10</v>
      </c>
      <c r="I44" s="26">
        <v>28</v>
      </c>
      <c r="J44" s="28">
        <v>-3.86971</v>
      </c>
      <c r="K44" s="28">
        <v>-32.436810000000001</v>
      </c>
      <c r="L44" s="28" t="s">
        <v>40</v>
      </c>
      <c r="M44" s="28" t="s">
        <v>40</v>
      </c>
      <c r="N44" s="28" t="s">
        <v>82</v>
      </c>
      <c r="O44" s="28" t="s">
        <v>81</v>
      </c>
      <c r="P44" s="28" t="s">
        <v>98</v>
      </c>
      <c r="Q44" s="28" t="s">
        <v>40</v>
      </c>
      <c r="R44" s="28" t="s">
        <v>40</v>
      </c>
      <c r="S44" s="28" t="s">
        <v>40</v>
      </c>
      <c r="T44" s="28" t="s">
        <v>42</v>
      </c>
      <c r="U44" s="28" t="s">
        <v>40</v>
      </c>
      <c r="V44" s="26" t="s">
        <v>40</v>
      </c>
      <c r="W44" s="26" t="s">
        <v>40</v>
      </c>
      <c r="X44" s="35" t="s">
        <v>40</v>
      </c>
      <c r="Y44" s="28" t="s">
        <v>40</v>
      </c>
      <c r="Z44" s="28" t="s">
        <v>40</v>
      </c>
      <c r="AA44" s="28" t="s">
        <v>40</v>
      </c>
      <c r="AB44" s="28" t="s">
        <v>40</v>
      </c>
      <c r="AC44" s="28" t="s">
        <v>40</v>
      </c>
      <c r="AD44" s="28" t="s">
        <v>40</v>
      </c>
      <c r="AE44" s="89" t="s">
        <v>40</v>
      </c>
      <c r="AF44" s="26" t="s">
        <v>40</v>
      </c>
      <c r="AG44" s="26" t="s">
        <v>40</v>
      </c>
      <c r="AH44" s="26" t="s">
        <v>40</v>
      </c>
      <c r="AI44" s="26" t="s">
        <v>40</v>
      </c>
      <c r="AJ44" s="26" t="s">
        <v>40</v>
      </c>
      <c r="AK44" s="26" t="s">
        <v>40</v>
      </c>
      <c r="AL44" s="26" t="s">
        <v>40</v>
      </c>
      <c r="AM44" s="26" t="s">
        <v>40</v>
      </c>
      <c r="AN44" s="26" t="s">
        <v>40</v>
      </c>
      <c r="AO44" s="156" t="s">
        <v>40</v>
      </c>
      <c r="AP44" s="28" t="s">
        <v>131</v>
      </c>
    </row>
    <row r="45" spans="1:43" s="28" customFormat="1" x14ac:dyDescent="0.3">
      <c r="A45" s="28">
        <v>44</v>
      </c>
      <c r="B45" s="28" t="s">
        <v>39</v>
      </c>
      <c r="C45" s="28" t="s">
        <v>41</v>
      </c>
      <c r="D45" s="28" t="s">
        <v>80</v>
      </c>
      <c r="E45" s="43">
        <v>44589</v>
      </c>
      <c r="F45" s="26">
        <v>21</v>
      </c>
      <c r="G45" s="220">
        <v>6.9444444444444434E-2</v>
      </c>
      <c r="H45" s="26">
        <v>10</v>
      </c>
      <c r="I45" s="26">
        <v>29</v>
      </c>
      <c r="J45" s="28">
        <v>-3.8697499999999998</v>
      </c>
      <c r="K45" s="28">
        <v>-32.436729999999997</v>
      </c>
      <c r="L45" s="28" t="s">
        <v>40</v>
      </c>
      <c r="M45" s="28" t="s">
        <v>40</v>
      </c>
      <c r="N45" s="28" t="s">
        <v>82</v>
      </c>
      <c r="O45" s="28" t="s">
        <v>81</v>
      </c>
      <c r="P45" s="28" t="s">
        <v>98</v>
      </c>
      <c r="Q45" s="28" t="s">
        <v>40</v>
      </c>
      <c r="R45" s="28" t="s">
        <v>40</v>
      </c>
      <c r="S45" s="28" t="s">
        <v>40</v>
      </c>
      <c r="T45" s="28" t="s">
        <v>47</v>
      </c>
      <c r="U45" s="28" t="s">
        <v>132</v>
      </c>
      <c r="V45" s="26" t="s">
        <v>46</v>
      </c>
      <c r="W45" s="26">
        <v>502117</v>
      </c>
      <c r="X45" s="35">
        <v>44590.115277777775</v>
      </c>
      <c r="Y45" s="35">
        <v>44645.17291666667</v>
      </c>
      <c r="Z45" s="28" t="s">
        <v>40</v>
      </c>
      <c r="AA45" s="28" t="s">
        <v>40</v>
      </c>
      <c r="AB45" s="28" t="s">
        <v>40</v>
      </c>
      <c r="AC45" s="28" t="s">
        <v>40</v>
      </c>
      <c r="AD45" s="28" t="s">
        <v>40</v>
      </c>
      <c r="AE45" s="89" t="s">
        <v>40</v>
      </c>
      <c r="AF45" s="89">
        <v>44644</v>
      </c>
      <c r="AG45" s="26" t="s">
        <v>44</v>
      </c>
      <c r="AH45" s="26">
        <v>106</v>
      </c>
      <c r="AI45" s="26">
        <v>1</v>
      </c>
      <c r="AJ45" s="26">
        <v>6</v>
      </c>
      <c r="AK45" s="26">
        <f>(AJ45+AI45+AH45)</f>
        <v>113</v>
      </c>
      <c r="AL45" s="26" t="s">
        <v>42</v>
      </c>
      <c r="AM45" s="26" t="s">
        <v>40</v>
      </c>
      <c r="AN45" s="26" t="s">
        <v>40</v>
      </c>
      <c r="AO45" s="156">
        <f>(AH45*100/AK45)</f>
        <v>93.805309734513273</v>
      </c>
      <c r="AP45" s="28" t="s">
        <v>1351</v>
      </c>
    </row>
    <row r="46" spans="1:43" s="28" customFormat="1" x14ac:dyDescent="0.3">
      <c r="A46" s="28">
        <v>45</v>
      </c>
      <c r="B46" s="28" t="s">
        <v>39</v>
      </c>
      <c r="C46" s="28" t="s">
        <v>41</v>
      </c>
      <c r="D46" s="28" t="s">
        <v>93</v>
      </c>
      <c r="E46" s="43">
        <v>44590</v>
      </c>
      <c r="F46" s="26">
        <v>22</v>
      </c>
      <c r="G46" s="220">
        <v>0.88194444444444453</v>
      </c>
      <c r="H46" s="26">
        <v>11</v>
      </c>
      <c r="I46" s="26">
        <v>84</v>
      </c>
      <c r="J46" s="28">
        <v>-3.8700600000000001</v>
      </c>
      <c r="K46" s="28">
        <v>-32.438070000000003</v>
      </c>
      <c r="L46" s="28" t="s">
        <v>40</v>
      </c>
      <c r="M46" s="28" t="s">
        <v>40</v>
      </c>
      <c r="N46" s="28" t="s">
        <v>94</v>
      </c>
      <c r="O46" s="28" t="s">
        <v>95</v>
      </c>
      <c r="P46" s="28" t="s">
        <v>40</v>
      </c>
      <c r="Q46" s="28" t="s">
        <v>40</v>
      </c>
      <c r="R46" s="28" t="s">
        <v>40</v>
      </c>
      <c r="S46" s="28" t="s">
        <v>40</v>
      </c>
      <c r="T46" s="28" t="s">
        <v>47</v>
      </c>
      <c r="U46" s="28" t="s">
        <v>1352</v>
      </c>
      <c r="V46" s="26" t="s">
        <v>46</v>
      </c>
      <c r="W46" s="26">
        <v>502127</v>
      </c>
      <c r="X46" s="35">
        <v>44591.006944444445</v>
      </c>
      <c r="Y46" s="35">
        <v>44645.038194444445</v>
      </c>
      <c r="Z46" s="28" t="s">
        <v>40</v>
      </c>
      <c r="AA46" s="28" t="s">
        <v>40</v>
      </c>
      <c r="AB46" s="28" t="s">
        <v>40</v>
      </c>
      <c r="AC46" s="28" t="s">
        <v>40</v>
      </c>
      <c r="AD46" s="28" t="s">
        <v>40</v>
      </c>
      <c r="AE46" s="89">
        <v>44644</v>
      </c>
      <c r="AF46" s="89">
        <v>44644</v>
      </c>
      <c r="AG46" s="26" t="s">
        <v>44</v>
      </c>
      <c r="AH46" s="26">
        <v>89</v>
      </c>
      <c r="AI46" s="26">
        <v>2</v>
      </c>
      <c r="AJ46" s="26">
        <v>11</v>
      </c>
      <c r="AK46" s="26">
        <f>(AJ46+AI46+AH46)</f>
        <v>102</v>
      </c>
      <c r="AL46" s="26" t="s">
        <v>42</v>
      </c>
      <c r="AM46" s="26" t="s">
        <v>40</v>
      </c>
      <c r="AN46" s="26">
        <f>(AE46-E46)</f>
        <v>54</v>
      </c>
      <c r="AO46" s="156">
        <f>(AH46*100/AK46)</f>
        <v>87.254901960784309</v>
      </c>
      <c r="AP46" s="28" t="s">
        <v>133</v>
      </c>
    </row>
    <row r="47" spans="1:43" s="28" customFormat="1" x14ac:dyDescent="0.3">
      <c r="A47" s="28">
        <v>46</v>
      </c>
      <c r="B47" s="28" t="s">
        <v>39</v>
      </c>
      <c r="C47" s="28" t="s">
        <v>41</v>
      </c>
      <c r="D47" s="28" t="s">
        <v>134</v>
      </c>
      <c r="E47" s="43">
        <v>44591</v>
      </c>
      <c r="F47" s="26">
        <v>23</v>
      </c>
      <c r="G47" s="220">
        <v>0.875</v>
      </c>
      <c r="H47" s="26">
        <v>10</v>
      </c>
      <c r="I47" s="26">
        <v>30</v>
      </c>
      <c r="J47" s="28">
        <v>-3.8698600000000001</v>
      </c>
      <c r="K47" s="28">
        <v>-32.437040000000003</v>
      </c>
      <c r="L47" s="28" t="s">
        <v>178</v>
      </c>
      <c r="M47" s="28" t="s">
        <v>40</v>
      </c>
      <c r="N47" s="28" t="s">
        <v>135</v>
      </c>
      <c r="O47" s="28" t="s">
        <v>40</v>
      </c>
      <c r="P47" s="28" t="s">
        <v>40</v>
      </c>
      <c r="Q47" s="28" t="s">
        <v>40</v>
      </c>
      <c r="R47" s="28">
        <v>112.2</v>
      </c>
      <c r="S47" s="28">
        <v>106.8</v>
      </c>
      <c r="T47" s="28" t="s">
        <v>47</v>
      </c>
      <c r="U47" s="28" t="s">
        <v>1353</v>
      </c>
      <c r="V47" s="26" t="s">
        <v>46</v>
      </c>
      <c r="W47" s="26">
        <v>21309306</v>
      </c>
      <c r="X47" s="35">
        <v>44591.878472222219</v>
      </c>
      <c r="Y47" s="35">
        <v>44643.923611111109</v>
      </c>
      <c r="Z47" s="28" t="s">
        <v>40</v>
      </c>
      <c r="AA47" s="28" t="s">
        <v>40</v>
      </c>
      <c r="AB47" s="28" t="s">
        <v>40</v>
      </c>
      <c r="AC47" s="28" t="s">
        <v>40</v>
      </c>
      <c r="AD47" s="28" t="s">
        <v>40</v>
      </c>
      <c r="AE47" s="89">
        <v>44643</v>
      </c>
      <c r="AF47" s="89">
        <v>44643</v>
      </c>
      <c r="AG47" s="89" t="s">
        <v>44</v>
      </c>
      <c r="AH47" s="26">
        <v>45</v>
      </c>
      <c r="AI47" s="90">
        <v>1</v>
      </c>
      <c r="AJ47" s="90">
        <v>53</v>
      </c>
      <c r="AK47" s="26">
        <v>99</v>
      </c>
      <c r="AL47" s="26" t="s">
        <v>47</v>
      </c>
      <c r="AM47" s="26">
        <v>32</v>
      </c>
      <c r="AN47" s="26">
        <f>(AE47-E47)</f>
        <v>52</v>
      </c>
      <c r="AO47" s="156">
        <f>(AH47*100/AK47)</f>
        <v>45.454545454545453</v>
      </c>
      <c r="AP47" s="28" t="s">
        <v>1354</v>
      </c>
    </row>
    <row r="48" spans="1:43" s="28" customFormat="1" x14ac:dyDescent="0.3">
      <c r="A48" s="28">
        <v>47</v>
      </c>
      <c r="B48" s="28" t="s">
        <v>39</v>
      </c>
      <c r="C48" s="28" t="s">
        <v>136</v>
      </c>
      <c r="D48" s="28" t="s">
        <v>68</v>
      </c>
      <c r="E48" s="43">
        <v>44591</v>
      </c>
      <c r="F48" s="26">
        <v>24</v>
      </c>
      <c r="G48" s="220">
        <v>0.90625</v>
      </c>
      <c r="H48" s="26">
        <v>10</v>
      </c>
      <c r="I48" s="26" t="s">
        <v>137</v>
      </c>
      <c r="J48" s="28">
        <v>-3.8702299999999998</v>
      </c>
      <c r="K48" s="28">
        <v>-32.439430000000002</v>
      </c>
      <c r="L48" s="28" t="s">
        <v>40</v>
      </c>
      <c r="M48" s="28" t="s">
        <v>40</v>
      </c>
      <c r="N48" s="28" t="s">
        <v>70</v>
      </c>
      <c r="O48" s="28" t="s">
        <v>71</v>
      </c>
      <c r="P48" s="28" t="s">
        <v>40</v>
      </c>
      <c r="Q48" s="28" t="s">
        <v>40</v>
      </c>
      <c r="R48" s="28" t="s">
        <v>40</v>
      </c>
      <c r="S48" s="28" t="s">
        <v>40</v>
      </c>
      <c r="T48" s="28" t="s">
        <v>42</v>
      </c>
      <c r="U48" s="28" t="s">
        <v>40</v>
      </c>
      <c r="V48" s="26" t="s">
        <v>73</v>
      </c>
      <c r="W48" s="26">
        <v>21309304</v>
      </c>
      <c r="X48" s="35">
        <v>44591.962500000001</v>
      </c>
      <c r="Y48" s="35">
        <v>44641.940972222219</v>
      </c>
      <c r="Z48" s="28" t="s">
        <v>40</v>
      </c>
      <c r="AA48" s="28">
        <v>104</v>
      </c>
      <c r="AB48" s="28">
        <v>0</v>
      </c>
      <c r="AC48" s="193">
        <v>-3.8700999999999999</v>
      </c>
      <c r="AD48" s="28">
        <v>-32.438090000000003</v>
      </c>
      <c r="AE48" s="89">
        <v>44641</v>
      </c>
      <c r="AF48" s="89">
        <v>44641</v>
      </c>
      <c r="AG48" s="26" t="s">
        <v>44</v>
      </c>
      <c r="AH48" s="26">
        <v>86</v>
      </c>
      <c r="AI48" s="26">
        <v>11</v>
      </c>
      <c r="AJ48" s="26">
        <v>6</v>
      </c>
      <c r="AK48" s="26">
        <v>103</v>
      </c>
      <c r="AL48" s="26" t="s">
        <v>47</v>
      </c>
      <c r="AM48" s="26">
        <v>32</v>
      </c>
      <c r="AN48" s="26">
        <f>(AE48-E48)</f>
        <v>50</v>
      </c>
      <c r="AO48" s="156">
        <f>(AH48*100/AK48)</f>
        <v>83.495145631067956</v>
      </c>
      <c r="AP48" s="28" t="s">
        <v>138</v>
      </c>
    </row>
    <row r="49" spans="1:42" s="28" customFormat="1" x14ac:dyDescent="0.3">
      <c r="A49" s="28">
        <v>48</v>
      </c>
      <c r="B49" s="28" t="s">
        <v>39</v>
      </c>
      <c r="C49" s="28" t="s">
        <v>41</v>
      </c>
      <c r="D49" s="28" t="s">
        <v>109</v>
      </c>
      <c r="E49" s="43">
        <v>44594</v>
      </c>
      <c r="F49" s="26">
        <v>25</v>
      </c>
      <c r="G49" s="220">
        <v>0.94305555555555554</v>
      </c>
      <c r="H49" s="26">
        <v>11</v>
      </c>
      <c r="I49" s="26">
        <v>85</v>
      </c>
      <c r="J49" s="28">
        <v>-3.8700199999999998</v>
      </c>
      <c r="K49" s="28">
        <v>-32.437890000000003</v>
      </c>
      <c r="L49" s="28" t="s">
        <v>40</v>
      </c>
      <c r="M49" s="28" t="s">
        <v>40</v>
      </c>
      <c r="N49" s="28" t="s">
        <v>110</v>
      </c>
      <c r="O49" s="28" t="s">
        <v>111</v>
      </c>
      <c r="P49" s="28" t="s">
        <v>40</v>
      </c>
      <c r="Q49" s="28" t="s">
        <v>40</v>
      </c>
      <c r="R49" s="28" t="s">
        <v>40</v>
      </c>
      <c r="S49" s="28" t="s">
        <v>40</v>
      </c>
      <c r="T49" s="28" t="s">
        <v>47</v>
      </c>
      <c r="U49" s="28" t="s">
        <v>139</v>
      </c>
      <c r="V49" s="26" t="s">
        <v>46</v>
      </c>
      <c r="W49" s="26">
        <v>21309310</v>
      </c>
      <c r="X49" s="35">
        <v>44595.011111111111</v>
      </c>
      <c r="Y49" s="35">
        <v>44647.893750000003</v>
      </c>
      <c r="Z49" s="28" t="s">
        <v>40</v>
      </c>
      <c r="AA49" s="28" t="s">
        <v>40</v>
      </c>
      <c r="AB49" s="28" t="s">
        <v>40</v>
      </c>
      <c r="AC49" s="28" t="s">
        <v>40</v>
      </c>
      <c r="AD49" s="28" t="s">
        <v>40</v>
      </c>
      <c r="AE49" s="89">
        <v>44645</v>
      </c>
      <c r="AF49" s="89">
        <v>44647</v>
      </c>
      <c r="AG49" s="26" t="s">
        <v>44</v>
      </c>
      <c r="AH49" s="26">
        <v>78</v>
      </c>
      <c r="AI49" s="26">
        <v>0</v>
      </c>
      <c r="AJ49" s="26">
        <v>3</v>
      </c>
      <c r="AK49" s="26">
        <v>81</v>
      </c>
      <c r="AL49" s="26" t="s">
        <v>42</v>
      </c>
      <c r="AM49" s="26" t="s">
        <v>40</v>
      </c>
      <c r="AN49" s="26">
        <f>(AE49-E49)</f>
        <v>51</v>
      </c>
      <c r="AO49" s="156">
        <f>(AH49*100/AK49)</f>
        <v>96.296296296296291</v>
      </c>
      <c r="AP49" s="28" t="s">
        <v>140</v>
      </c>
    </row>
    <row r="50" spans="1:42" s="28" customFormat="1" x14ac:dyDescent="0.3">
      <c r="A50" s="28">
        <v>49</v>
      </c>
      <c r="B50" s="28" t="s">
        <v>39</v>
      </c>
      <c r="C50" s="28" t="s">
        <v>59</v>
      </c>
      <c r="D50" s="28" t="s">
        <v>40</v>
      </c>
      <c r="E50" s="43">
        <v>44595</v>
      </c>
      <c r="F50" s="26" t="s">
        <v>40</v>
      </c>
      <c r="G50" s="220">
        <v>0.86458333333333337</v>
      </c>
      <c r="H50" s="26">
        <v>11</v>
      </c>
      <c r="I50" s="26">
        <v>87</v>
      </c>
      <c r="J50" s="28">
        <v>-3.8693900000000001</v>
      </c>
      <c r="K50" s="28">
        <v>-32.435960000000001</v>
      </c>
      <c r="L50" s="28" t="s">
        <v>40</v>
      </c>
      <c r="M50" s="28" t="s">
        <v>40</v>
      </c>
      <c r="N50" s="28" t="s">
        <v>40</v>
      </c>
      <c r="O50" s="28" t="s">
        <v>40</v>
      </c>
      <c r="P50" s="28" t="s">
        <v>40</v>
      </c>
      <c r="Q50" s="28" t="s">
        <v>40</v>
      </c>
      <c r="R50" s="28" t="s">
        <v>40</v>
      </c>
      <c r="S50" s="28" t="s">
        <v>40</v>
      </c>
      <c r="T50" s="28" t="s">
        <v>141</v>
      </c>
      <c r="U50" s="28" t="s">
        <v>40</v>
      </c>
      <c r="V50" s="26" t="s">
        <v>40</v>
      </c>
      <c r="W50" s="26" t="s">
        <v>40</v>
      </c>
      <c r="X50" s="35" t="s">
        <v>40</v>
      </c>
      <c r="Y50" s="28" t="s">
        <v>40</v>
      </c>
      <c r="Z50" s="28" t="s">
        <v>40</v>
      </c>
      <c r="AA50" s="28" t="s">
        <v>40</v>
      </c>
      <c r="AB50" s="28" t="s">
        <v>40</v>
      </c>
      <c r="AC50" s="28" t="s">
        <v>40</v>
      </c>
      <c r="AD50" s="28" t="s">
        <v>40</v>
      </c>
      <c r="AE50" s="89" t="s">
        <v>40</v>
      </c>
      <c r="AF50" s="26" t="s">
        <v>40</v>
      </c>
      <c r="AG50" s="26" t="s">
        <v>40</v>
      </c>
      <c r="AH50" s="26" t="s">
        <v>40</v>
      </c>
      <c r="AI50" s="26" t="s">
        <v>40</v>
      </c>
      <c r="AJ50" s="26" t="s">
        <v>40</v>
      </c>
      <c r="AK50" s="26" t="s">
        <v>40</v>
      </c>
      <c r="AL50" s="26" t="s">
        <v>40</v>
      </c>
      <c r="AM50" s="26" t="s">
        <v>40</v>
      </c>
      <c r="AN50" s="26" t="s">
        <v>40</v>
      </c>
      <c r="AO50" s="156" t="s">
        <v>40</v>
      </c>
      <c r="AP50" s="28" t="s">
        <v>142</v>
      </c>
    </row>
    <row r="51" spans="1:42" s="28" customFormat="1" x14ac:dyDescent="0.3">
      <c r="A51" s="28">
        <v>50</v>
      </c>
      <c r="B51" s="28" t="s">
        <v>39</v>
      </c>
      <c r="C51" s="28" t="s">
        <v>41</v>
      </c>
      <c r="D51" s="28" t="s">
        <v>117</v>
      </c>
      <c r="E51" s="43">
        <v>44595</v>
      </c>
      <c r="F51" s="26">
        <v>26</v>
      </c>
      <c r="G51" s="220">
        <v>0.87152777777777779</v>
      </c>
      <c r="H51" s="26">
        <v>11</v>
      </c>
      <c r="I51" s="26">
        <v>88</v>
      </c>
      <c r="J51" s="28">
        <v>-3.8700600000000001</v>
      </c>
      <c r="K51" s="28">
        <v>-32.438070000000003</v>
      </c>
      <c r="L51" s="28" t="s">
        <v>40</v>
      </c>
      <c r="M51" s="28" t="s">
        <v>40</v>
      </c>
      <c r="N51" s="28" t="s">
        <v>119</v>
      </c>
      <c r="O51" s="28" t="s">
        <v>120</v>
      </c>
      <c r="P51" s="28" t="s">
        <v>40</v>
      </c>
      <c r="Q51" s="28" t="s">
        <v>40</v>
      </c>
      <c r="R51" s="28" t="s">
        <v>40</v>
      </c>
      <c r="S51" s="28" t="s">
        <v>40</v>
      </c>
      <c r="T51" s="28" t="s">
        <v>47</v>
      </c>
      <c r="U51" s="28" t="s">
        <v>143</v>
      </c>
      <c r="V51" s="26" t="s">
        <v>46</v>
      </c>
      <c r="W51" s="26">
        <v>21309347</v>
      </c>
      <c r="X51" s="35">
        <v>44596.000694444447</v>
      </c>
      <c r="Y51" s="35">
        <v>44648.876388888886</v>
      </c>
      <c r="Z51" s="28" t="s">
        <v>40</v>
      </c>
      <c r="AA51" s="28" t="s">
        <v>40</v>
      </c>
      <c r="AB51" s="28" t="s">
        <v>40</v>
      </c>
      <c r="AC51" s="28" t="s">
        <v>40</v>
      </c>
      <c r="AD51" s="28" t="s">
        <v>40</v>
      </c>
      <c r="AE51" s="89">
        <v>44648</v>
      </c>
      <c r="AF51" s="89">
        <v>44648</v>
      </c>
      <c r="AG51" s="26" t="s">
        <v>44</v>
      </c>
      <c r="AH51" s="26">
        <v>91</v>
      </c>
      <c r="AI51" s="26">
        <v>1</v>
      </c>
      <c r="AJ51" s="26">
        <v>4</v>
      </c>
      <c r="AK51" s="26">
        <f>(AJ51+AI51+AH51)</f>
        <v>96</v>
      </c>
      <c r="AL51" s="26" t="s">
        <v>42</v>
      </c>
      <c r="AM51" s="26" t="s">
        <v>40</v>
      </c>
      <c r="AN51" s="26">
        <f>(AE51-E51)</f>
        <v>53</v>
      </c>
      <c r="AO51" s="156">
        <f>(AH51*100/AK51)</f>
        <v>94.791666666666671</v>
      </c>
      <c r="AP51" s="28" t="s">
        <v>1355</v>
      </c>
    </row>
    <row r="52" spans="1:42" s="28" customFormat="1" x14ac:dyDescent="0.3">
      <c r="A52" s="28">
        <v>51</v>
      </c>
      <c r="B52" s="28" t="s">
        <v>39</v>
      </c>
      <c r="C52" s="28" t="s">
        <v>41</v>
      </c>
      <c r="D52" s="28" t="s">
        <v>75</v>
      </c>
      <c r="E52" s="43">
        <v>44595</v>
      </c>
      <c r="F52" s="26">
        <v>27</v>
      </c>
      <c r="G52" s="220">
        <v>0.875</v>
      </c>
      <c r="H52" s="26">
        <v>11</v>
      </c>
      <c r="I52" s="26">
        <v>86</v>
      </c>
      <c r="J52" s="28">
        <v>-3.8700800000000002</v>
      </c>
      <c r="K52" s="28">
        <v>-32.438319999999997</v>
      </c>
      <c r="L52" s="28" t="s">
        <v>40</v>
      </c>
      <c r="M52" s="28" t="s">
        <v>40</v>
      </c>
      <c r="N52" s="28" t="s">
        <v>76</v>
      </c>
      <c r="O52" s="28" t="s">
        <v>77</v>
      </c>
      <c r="P52" s="28" t="s">
        <v>40</v>
      </c>
      <c r="Q52" s="28" t="s">
        <v>40</v>
      </c>
      <c r="R52" s="28" t="s">
        <v>40</v>
      </c>
      <c r="S52" s="28" t="s">
        <v>40</v>
      </c>
      <c r="T52" s="28" t="s">
        <v>141</v>
      </c>
      <c r="U52" s="28" t="s">
        <v>40</v>
      </c>
      <c r="V52" s="26" t="s">
        <v>46</v>
      </c>
      <c r="W52" s="26">
        <v>21309309</v>
      </c>
      <c r="X52" s="35">
        <v>44595.909722222219</v>
      </c>
      <c r="Y52" s="64">
        <v>44647.086805555555</v>
      </c>
      <c r="Z52" s="28" t="s">
        <v>40</v>
      </c>
      <c r="AA52" s="28" t="s">
        <v>40</v>
      </c>
      <c r="AB52" s="28" t="s">
        <v>40</v>
      </c>
      <c r="AC52" s="28" t="s">
        <v>40</v>
      </c>
      <c r="AD52" s="28" t="s">
        <v>40</v>
      </c>
      <c r="AE52" s="89">
        <v>44646</v>
      </c>
      <c r="AF52" s="89">
        <v>44646</v>
      </c>
      <c r="AG52" s="26" t="s">
        <v>44</v>
      </c>
      <c r="AH52" s="26">
        <v>90</v>
      </c>
      <c r="AI52" s="26">
        <v>0</v>
      </c>
      <c r="AJ52" s="26">
        <v>1</v>
      </c>
      <c r="AK52" s="26">
        <v>91</v>
      </c>
      <c r="AL52" s="26" t="s">
        <v>47</v>
      </c>
      <c r="AM52" s="26">
        <v>90</v>
      </c>
      <c r="AN52" s="26">
        <f>(AE52-E52)</f>
        <v>51</v>
      </c>
      <c r="AO52" s="156">
        <f>(AH52*100/AK52)</f>
        <v>98.901098901098905</v>
      </c>
      <c r="AP52" s="28" t="s">
        <v>144</v>
      </c>
    </row>
    <row r="53" spans="1:42" s="28" customFormat="1" x14ac:dyDescent="0.3">
      <c r="A53" s="28">
        <v>52</v>
      </c>
      <c r="B53" s="28" t="s">
        <v>39</v>
      </c>
      <c r="C53" s="28" t="s">
        <v>49</v>
      </c>
      <c r="D53" s="28" t="s">
        <v>145</v>
      </c>
      <c r="E53" s="43">
        <v>44596</v>
      </c>
      <c r="F53" s="26" t="s">
        <v>40</v>
      </c>
      <c r="G53" s="220">
        <v>0.83819444444444446</v>
      </c>
      <c r="H53" s="26">
        <v>10</v>
      </c>
      <c r="I53" s="26">
        <v>33</v>
      </c>
      <c r="J53" s="28">
        <v>-3.8701099999999999</v>
      </c>
      <c r="K53" s="27">
        <v>-32.438099999999999</v>
      </c>
      <c r="L53" s="28" t="s">
        <v>146</v>
      </c>
      <c r="M53" s="28" t="s">
        <v>40</v>
      </c>
      <c r="N53" s="28" t="s">
        <v>40</v>
      </c>
      <c r="O53" s="28" t="s">
        <v>40</v>
      </c>
      <c r="P53" s="28" t="s">
        <v>40</v>
      </c>
      <c r="Q53" s="28" t="s">
        <v>40</v>
      </c>
      <c r="R53" s="28" t="s">
        <v>40</v>
      </c>
      <c r="S53" s="28" t="s">
        <v>40</v>
      </c>
      <c r="T53" s="28" t="s">
        <v>141</v>
      </c>
      <c r="U53" s="28" t="s">
        <v>40</v>
      </c>
      <c r="V53" s="26" t="s">
        <v>40</v>
      </c>
      <c r="W53" s="26" t="s">
        <v>40</v>
      </c>
      <c r="X53" s="35" t="s">
        <v>40</v>
      </c>
      <c r="Y53" s="64" t="s">
        <v>40</v>
      </c>
      <c r="Z53" s="28" t="s">
        <v>40</v>
      </c>
      <c r="AA53" s="28" t="s">
        <v>40</v>
      </c>
      <c r="AB53" s="28" t="s">
        <v>40</v>
      </c>
      <c r="AC53" s="28" t="s">
        <v>40</v>
      </c>
      <c r="AD53" s="28" t="s">
        <v>40</v>
      </c>
      <c r="AE53" s="89" t="s">
        <v>40</v>
      </c>
      <c r="AF53" s="89" t="s">
        <v>40</v>
      </c>
      <c r="AG53" s="26" t="s">
        <v>40</v>
      </c>
      <c r="AH53" s="26" t="s">
        <v>40</v>
      </c>
      <c r="AI53" s="26" t="s">
        <v>40</v>
      </c>
      <c r="AJ53" s="26" t="s">
        <v>40</v>
      </c>
      <c r="AK53" s="26" t="s">
        <v>40</v>
      </c>
      <c r="AL53" s="26" t="s">
        <v>40</v>
      </c>
      <c r="AM53" s="26" t="s">
        <v>40</v>
      </c>
      <c r="AN53" s="26" t="s">
        <v>40</v>
      </c>
      <c r="AO53" s="156" t="s">
        <v>40</v>
      </c>
      <c r="AP53" s="28" t="s">
        <v>1356</v>
      </c>
    </row>
    <row r="54" spans="1:42" s="28" customFormat="1" x14ac:dyDescent="0.3">
      <c r="A54" s="28">
        <v>53</v>
      </c>
      <c r="B54" s="28" t="s">
        <v>39</v>
      </c>
      <c r="C54" s="28" t="s">
        <v>59</v>
      </c>
      <c r="D54" s="28" t="s">
        <v>102</v>
      </c>
      <c r="E54" s="43">
        <v>44596</v>
      </c>
      <c r="F54" s="26" t="s">
        <v>40</v>
      </c>
      <c r="G54" s="220">
        <v>0.85416666666666663</v>
      </c>
      <c r="H54" s="26">
        <v>10</v>
      </c>
      <c r="I54" s="26">
        <v>34</v>
      </c>
      <c r="J54" s="28">
        <v>-3.87005</v>
      </c>
      <c r="K54" s="28">
        <v>-32.438839999999999</v>
      </c>
      <c r="L54" s="28" t="s">
        <v>40</v>
      </c>
      <c r="M54" s="28" t="s">
        <v>40</v>
      </c>
      <c r="N54" s="28" t="s">
        <v>104</v>
      </c>
      <c r="O54" s="28" t="s">
        <v>103</v>
      </c>
      <c r="P54" s="28" t="s">
        <v>40</v>
      </c>
      <c r="Q54" s="28" t="s">
        <v>40</v>
      </c>
      <c r="R54" s="28" t="s">
        <v>40</v>
      </c>
      <c r="S54" s="28" t="s">
        <v>40</v>
      </c>
      <c r="T54" s="28" t="s">
        <v>141</v>
      </c>
      <c r="U54" s="28" t="s">
        <v>40</v>
      </c>
      <c r="V54" s="26" t="s">
        <v>40</v>
      </c>
      <c r="W54" s="26" t="s">
        <v>40</v>
      </c>
      <c r="X54" s="35" t="s">
        <v>40</v>
      </c>
      <c r="Y54" s="64" t="s">
        <v>40</v>
      </c>
      <c r="Z54" s="28" t="s">
        <v>40</v>
      </c>
      <c r="AA54" s="28" t="s">
        <v>40</v>
      </c>
      <c r="AB54" s="28" t="s">
        <v>40</v>
      </c>
      <c r="AC54" s="28" t="s">
        <v>40</v>
      </c>
      <c r="AD54" s="28" t="s">
        <v>40</v>
      </c>
      <c r="AE54" s="89" t="s">
        <v>40</v>
      </c>
      <c r="AF54" s="89" t="s">
        <v>40</v>
      </c>
      <c r="AG54" s="26" t="s">
        <v>40</v>
      </c>
      <c r="AH54" s="26" t="s">
        <v>40</v>
      </c>
      <c r="AI54" s="26" t="s">
        <v>40</v>
      </c>
      <c r="AJ54" s="26" t="s">
        <v>40</v>
      </c>
      <c r="AK54" s="26" t="s">
        <v>40</v>
      </c>
      <c r="AL54" s="26" t="s">
        <v>40</v>
      </c>
      <c r="AM54" s="26" t="s">
        <v>40</v>
      </c>
      <c r="AN54" s="26" t="s">
        <v>40</v>
      </c>
      <c r="AO54" s="156" t="s">
        <v>40</v>
      </c>
      <c r="AP54" s="28" t="s">
        <v>147</v>
      </c>
    </row>
    <row r="55" spans="1:42" s="28" customFormat="1" x14ac:dyDescent="0.3">
      <c r="A55" s="28">
        <v>54</v>
      </c>
      <c r="B55" s="28" t="s">
        <v>39</v>
      </c>
      <c r="C55" s="28" t="s">
        <v>41</v>
      </c>
      <c r="D55" s="28" t="s">
        <v>50</v>
      </c>
      <c r="E55" s="43">
        <v>44596</v>
      </c>
      <c r="F55" s="26">
        <v>28</v>
      </c>
      <c r="G55" s="220">
        <v>0.875</v>
      </c>
      <c r="H55" s="26">
        <v>10</v>
      </c>
      <c r="I55" s="26">
        <v>35</v>
      </c>
      <c r="J55" s="28">
        <v>-3.8695200000000001</v>
      </c>
      <c r="K55" s="27">
        <v>-32.436100000000003</v>
      </c>
      <c r="L55" s="28" t="s">
        <v>40</v>
      </c>
      <c r="M55" s="28" t="s">
        <v>40</v>
      </c>
      <c r="N55" s="28" t="s">
        <v>52</v>
      </c>
      <c r="O55" s="28" t="s">
        <v>51</v>
      </c>
      <c r="P55" s="28" t="s">
        <v>40</v>
      </c>
      <c r="Q55" s="28" t="s">
        <v>40</v>
      </c>
      <c r="R55" s="28" t="s">
        <v>40</v>
      </c>
      <c r="S55" s="28" t="s">
        <v>40</v>
      </c>
      <c r="T55" s="28" t="s">
        <v>141</v>
      </c>
      <c r="U55" s="28" t="s">
        <v>40</v>
      </c>
      <c r="V55" s="26" t="s">
        <v>46</v>
      </c>
      <c r="W55" s="26" t="s">
        <v>40</v>
      </c>
      <c r="X55" s="35" t="s">
        <v>40</v>
      </c>
      <c r="Y55" s="64" t="s">
        <v>40</v>
      </c>
      <c r="Z55" s="28" t="s">
        <v>40</v>
      </c>
      <c r="AA55" s="28" t="s">
        <v>40</v>
      </c>
      <c r="AB55" s="28" t="s">
        <v>40</v>
      </c>
      <c r="AC55" s="28" t="s">
        <v>40</v>
      </c>
      <c r="AD55" s="28" t="s">
        <v>40</v>
      </c>
      <c r="AE55" s="89">
        <v>44649</v>
      </c>
      <c r="AF55" s="89">
        <v>44650</v>
      </c>
      <c r="AG55" s="26" t="s">
        <v>44</v>
      </c>
      <c r="AH55" s="26">
        <v>59</v>
      </c>
      <c r="AI55" s="26">
        <v>6</v>
      </c>
      <c r="AJ55" s="26">
        <v>40</v>
      </c>
      <c r="AK55" s="26">
        <v>105</v>
      </c>
      <c r="AL55" s="26" t="s">
        <v>141</v>
      </c>
      <c r="AM55" s="26" t="s">
        <v>40</v>
      </c>
      <c r="AN55" s="26">
        <f>(AE55-E55)</f>
        <v>53</v>
      </c>
      <c r="AO55" s="156">
        <f>(AH55*100/AK55)</f>
        <v>56.19047619047619</v>
      </c>
      <c r="AP55" s="28" t="s">
        <v>148</v>
      </c>
    </row>
    <row r="56" spans="1:42" s="28" customFormat="1" x14ac:dyDescent="0.3">
      <c r="A56" s="28">
        <v>55</v>
      </c>
      <c r="B56" s="28" t="s">
        <v>39</v>
      </c>
      <c r="C56" s="28" t="s">
        <v>41</v>
      </c>
      <c r="D56" s="28" t="s">
        <v>145</v>
      </c>
      <c r="E56" s="43">
        <v>44596</v>
      </c>
      <c r="F56" s="26">
        <v>29</v>
      </c>
      <c r="G56" s="220">
        <v>0.93194444444444446</v>
      </c>
      <c r="H56" s="26">
        <v>11</v>
      </c>
      <c r="I56" s="26">
        <v>89</v>
      </c>
      <c r="J56" s="28">
        <v>-3.8701400000000001</v>
      </c>
      <c r="K56" s="28">
        <v>-32.437869999999997</v>
      </c>
      <c r="L56" s="28" t="s">
        <v>149</v>
      </c>
      <c r="M56" s="28" t="s">
        <v>40</v>
      </c>
      <c r="N56" s="28" t="s">
        <v>146</v>
      </c>
      <c r="O56" s="28" t="s">
        <v>40</v>
      </c>
      <c r="P56" s="28" t="s">
        <v>40</v>
      </c>
      <c r="Q56" s="28" t="s">
        <v>40</v>
      </c>
      <c r="R56" s="28">
        <v>101.3</v>
      </c>
      <c r="S56" s="28">
        <v>92.4</v>
      </c>
      <c r="T56" s="28" t="s">
        <v>47</v>
      </c>
      <c r="U56" s="28" t="s">
        <v>150</v>
      </c>
      <c r="V56" s="26" t="s">
        <v>46</v>
      </c>
      <c r="W56" s="26">
        <v>21309320</v>
      </c>
      <c r="X56" s="35">
        <v>44596.965277777781</v>
      </c>
      <c r="Y56" s="64">
        <v>44652.972222222219</v>
      </c>
      <c r="Z56" s="28" t="s">
        <v>40</v>
      </c>
      <c r="AA56" s="28" t="s">
        <v>40</v>
      </c>
      <c r="AB56" s="28" t="s">
        <v>40</v>
      </c>
      <c r="AC56" s="28" t="s">
        <v>40</v>
      </c>
      <c r="AD56" s="28" t="s">
        <v>40</v>
      </c>
      <c r="AE56" s="89">
        <v>44652</v>
      </c>
      <c r="AF56" s="89">
        <v>44652</v>
      </c>
      <c r="AG56" s="26" t="s">
        <v>44</v>
      </c>
      <c r="AH56" s="26">
        <v>42</v>
      </c>
      <c r="AI56" s="26">
        <v>7</v>
      </c>
      <c r="AJ56" s="26">
        <v>53</v>
      </c>
      <c r="AK56" s="26">
        <v>102</v>
      </c>
      <c r="AL56" s="26" t="s">
        <v>47</v>
      </c>
      <c r="AM56" s="26">
        <v>32</v>
      </c>
      <c r="AN56" s="26">
        <f>(AE56-E56)</f>
        <v>56</v>
      </c>
      <c r="AO56" s="156">
        <f>(AH56*100/AK56)</f>
        <v>41.176470588235297</v>
      </c>
      <c r="AP56" s="28" t="s">
        <v>151</v>
      </c>
    </row>
    <row r="57" spans="1:42" s="28" customFormat="1" x14ac:dyDescent="0.3">
      <c r="A57" s="28">
        <v>56</v>
      </c>
      <c r="B57" s="28" t="s">
        <v>39</v>
      </c>
      <c r="C57" s="28" t="s">
        <v>59</v>
      </c>
      <c r="D57" s="28" t="s">
        <v>60</v>
      </c>
      <c r="E57" s="43">
        <v>44597</v>
      </c>
      <c r="F57" s="26" t="s">
        <v>40</v>
      </c>
      <c r="G57" s="220">
        <v>0.85972222222222217</v>
      </c>
      <c r="H57" s="26">
        <v>10</v>
      </c>
      <c r="I57" s="26">
        <v>36</v>
      </c>
      <c r="J57" s="28">
        <v>-3.8696299999999999</v>
      </c>
      <c r="K57" s="27">
        <v>-32.436799999999998</v>
      </c>
      <c r="L57" s="28" t="s">
        <v>40</v>
      </c>
      <c r="M57" s="28" t="s">
        <v>40</v>
      </c>
      <c r="N57" s="28" t="s">
        <v>100</v>
      </c>
      <c r="O57" s="28" t="s">
        <v>61</v>
      </c>
      <c r="P57" s="28" t="s">
        <v>62</v>
      </c>
      <c r="Q57" s="28" t="s">
        <v>40</v>
      </c>
      <c r="R57" s="28" t="s">
        <v>40</v>
      </c>
      <c r="S57" s="28" t="s">
        <v>40</v>
      </c>
      <c r="T57" s="28" t="s">
        <v>141</v>
      </c>
      <c r="U57" s="28" t="s">
        <v>40</v>
      </c>
      <c r="V57" s="26" t="s">
        <v>40</v>
      </c>
      <c r="W57" s="26" t="s">
        <v>40</v>
      </c>
      <c r="X57" s="28" t="s">
        <v>40</v>
      </c>
      <c r="Y57" s="64" t="s">
        <v>40</v>
      </c>
      <c r="Z57" s="28" t="s">
        <v>40</v>
      </c>
      <c r="AA57" s="28" t="s">
        <v>40</v>
      </c>
      <c r="AB57" s="28" t="s">
        <v>40</v>
      </c>
      <c r="AC57" s="28" t="s">
        <v>40</v>
      </c>
      <c r="AD57" s="28" t="s">
        <v>40</v>
      </c>
      <c r="AE57" s="89" t="s">
        <v>40</v>
      </c>
      <c r="AF57" s="89" t="s">
        <v>40</v>
      </c>
      <c r="AG57" s="26" t="s">
        <v>40</v>
      </c>
      <c r="AH57" s="26" t="s">
        <v>40</v>
      </c>
      <c r="AI57" s="26" t="s">
        <v>40</v>
      </c>
      <c r="AJ57" s="26" t="s">
        <v>40</v>
      </c>
      <c r="AK57" s="26" t="s">
        <v>40</v>
      </c>
      <c r="AL57" s="26" t="s">
        <v>40</v>
      </c>
      <c r="AM57" s="26" t="s">
        <v>40</v>
      </c>
      <c r="AN57" s="26" t="s">
        <v>40</v>
      </c>
      <c r="AO57" s="156" t="s">
        <v>40</v>
      </c>
      <c r="AP57" s="28" t="s">
        <v>60</v>
      </c>
    </row>
    <row r="58" spans="1:42" s="28" customFormat="1" x14ac:dyDescent="0.3">
      <c r="A58" s="28">
        <v>57</v>
      </c>
      <c r="B58" s="28" t="s">
        <v>39</v>
      </c>
      <c r="C58" s="28" t="s">
        <v>41</v>
      </c>
      <c r="D58" s="28" t="s">
        <v>102</v>
      </c>
      <c r="E58" s="43">
        <v>44597</v>
      </c>
      <c r="F58" s="26">
        <v>30</v>
      </c>
      <c r="G58" s="220">
        <v>0.96388888888888891</v>
      </c>
      <c r="H58" s="26">
        <v>10</v>
      </c>
      <c r="I58" s="26">
        <v>37</v>
      </c>
      <c r="J58" s="28">
        <v>-3.8700199999999998</v>
      </c>
      <c r="K58" s="28">
        <v>-32.438090000000003</v>
      </c>
      <c r="L58" s="28" t="s">
        <v>40</v>
      </c>
      <c r="M58" s="28" t="s">
        <v>40</v>
      </c>
      <c r="N58" s="28" t="s">
        <v>103</v>
      </c>
      <c r="O58" s="28" t="s">
        <v>104</v>
      </c>
      <c r="P58" s="28" t="s">
        <v>40</v>
      </c>
      <c r="Q58" s="28" t="s">
        <v>40</v>
      </c>
      <c r="R58" s="28" t="s">
        <v>40</v>
      </c>
      <c r="S58" s="28" t="s">
        <v>40</v>
      </c>
      <c r="T58" s="28" t="s">
        <v>47</v>
      </c>
      <c r="U58" s="28" t="s">
        <v>152</v>
      </c>
      <c r="V58" s="26" t="s">
        <v>46</v>
      </c>
      <c r="W58" s="26" t="s">
        <v>40</v>
      </c>
      <c r="X58" s="28" t="s">
        <v>40</v>
      </c>
      <c r="Y58" s="64" t="s">
        <v>40</v>
      </c>
      <c r="Z58" s="28" t="s">
        <v>40</v>
      </c>
      <c r="AA58" s="28" t="s">
        <v>40</v>
      </c>
      <c r="AB58" s="28" t="s">
        <v>40</v>
      </c>
      <c r="AC58" s="28" t="s">
        <v>40</v>
      </c>
      <c r="AD58" s="28" t="s">
        <v>40</v>
      </c>
      <c r="AE58" s="89">
        <v>44651</v>
      </c>
      <c r="AF58" s="89">
        <v>44652</v>
      </c>
      <c r="AG58" s="26" t="s">
        <v>44</v>
      </c>
      <c r="AH58" s="26">
        <v>86</v>
      </c>
      <c r="AI58" s="26">
        <v>0</v>
      </c>
      <c r="AJ58" s="26">
        <v>10</v>
      </c>
      <c r="AK58" s="26">
        <v>96</v>
      </c>
      <c r="AL58" s="26" t="s">
        <v>40</v>
      </c>
      <c r="AM58" s="26" t="s">
        <v>40</v>
      </c>
      <c r="AN58" s="26">
        <f>(AE58-E58)</f>
        <v>54</v>
      </c>
      <c r="AO58" s="156">
        <f>(AH58*100/AK58)</f>
        <v>89.583333333333329</v>
      </c>
      <c r="AP58" s="28" t="s">
        <v>153</v>
      </c>
    </row>
    <row r="59" spans="1:42" s="28" customFormat="1" x14ac:dyDescent="0.3">
      <c r="A59" s="28">
        <v>58</v>
      </c>
      <c r="B59" s="28" t="s">
        <v>39</v>
      </c>
      <c r="C59" s="28" t="s">
        <v>59</v>
      </c>
      <c r="D59" s="28" t="s">
        <v>40</v>
      </c>
      <c r="E59" s="43">
        <v>44597</v>
      </c>
      <c r="F59" s="26" t="s">
        <v>40</v>
      </c>
      <c r="G59" s="220">
        <v>0.98541666666666661</v>
      </c>
      <c r="H59" s="26">
        <v>10</v>
      </c>
      <c r="I59" s="26">
        <v>38</v>
      </c>
      <c r="J59" s="28">
        <v>-3.8696799999999998</v>
      </c>
      <c r="K59" s="28">
        <v>-32.436039999999998</v>
      </c>
      <c r="L59" s="28" t="s">
        <v>40</v>
      </c>
      <c r="M59" s="28" t="s">
        <v>40</v>
      </c>
      <c r="N59" s="28" t="s">
        <v>40</v>
      </c>
      <c r="O59" s="28" t="s">
        <v>40</v>
      </c>
      <c r="P59" s="28" t="s">
        <v>40</v>
      </c>
      <c r="Q59" s="28" t="s">
        <v>40</v>
      </c>
      <c r="R59" s="28" t="s">
        <v>40</v>
      </c>
      <c r="S59" s="28" t="s">
        <v>40</v>
      </c>
      <c r="T59" s="28" t="s">
        <v>141</v>
      </c>
      <c r="U59" s="28" t="s">
        <v>40</v>
      </c>
      <c r="V59" s="26" t="s">
        <v>40</v>
      </c>
      <c r="W59" s="26" t="s">
        <v>40</v>
      </c>
      <c r="X59" s="28" t="s">
        <v>40</v>
      </c>
      <c r="Y59" s="64" t="s">
        <v>40</v>
      </c>
      <c r="Z59" s="28" t="s">
        <v>40</v>
      </c>
      <c r="AA59" s="28" t="s">
        <v>40</v>
      </c>
      <c r="AB59" s="28" t="s">
        <v>40</v>
      </c>
      <c r="AC59" s="28" t="s">
        <v>40</v>
      </c>
      <c r="AD59" s="28" t="s">
        <v>40</v>
      </c>
      <c r="AE59" s="89" t="s">
        <v>40</v>
      </c>
      <c r="AF59" s="89" t="s">
        <v>40</v>
      </c>
      <c r="AG59" s="26" t="s">
        <v>40</v>
      </c>
      <c r="AH59" s="26" t="s">
        <v>40</v>
      </c>
      <c r="AI59" s="26" t="s">
        <v>40</v>
      </c>
      <c r="AJ59" s="26" t="s">
        <v>40</v>
      </c>
      <c r="AK59" s="26" t="s">
        <v>40</v>
      </c>
      <c r="AL59" s="26" t="s">
        <v>40</v>
      </c>
      <c r="AM59" s="26" t="s">
        <v>40</v>
      </c>
      <c r="AN59" s="26" t="s">
        <v>40</v>
      </c>
      <c r="AO59" s="156" t="s">
        <v>40</v>
      </c>
      <c r="AP59" s="28" t="s">
        <v>154</v>
      </c>
    </row>
    <row r="60" spans="1:42" s="28" customFormat="1" x14ac:dyDescent="0.3">
      <c r="A60" s="28">
        <v>59</v>
      </c>
      <c r="B60" s="28" t="s">
        <v>39</v>
      </c>
      <c r="C60" s="28" t="s">
        <v>41</v>
      </c>
      <c r="D60" s="28" t="s">
        <v>60</v>
      </c>
      <c r="E60" s="44" t="s">
        <v>155</v>
      </c>
      <c r="F60" s="26">
        <v>31</v>
      </c>
      <c r="G60" s="220">
        <v>0.86111111111111116</v>
      </c>
      <c r="H60" s="26">
        <v>10</v>
      </c>
      <c r="I60" s="26">
        <v>39</v>
      </c>
      <c r="J60" s="28">
        <v>-3.8695599999999999</v>
      </c>
      <c r="K60" s="28">
        <v>-32.436309999999999</v>
      </c>
      <c r="L60" s="28" t="s">
        <v>40</v>
      </c>
      <c r="M60" s="28" t="s">
        <v>40</v>
      </c>
      <c r="N60" s="28" t="s">
        <v>100</v>
      </c>
      <c r="O60" s="28" t="s">
        <v>61</v>
      </c>
      <c r="P60" s="28" t="s">
        <v>62</v>
      </c>
      <c r="Q60" s="28" t="s">
        <v>40</v>
      </c>
      <c r="R60" s="28" t="s">
        <v>40</v>
      </c>
      <c r="S60" s="28" t="s">
        <v>40</v>
      </c>
      <c r="T60" s="28" t="s">
        <v>141</v>
      </c>
      <c r="U60" s="28" t="s">
        <v>40</v>
      </c>
      <c r="V60" s="26" t="s">
        <v>46</v>
      </c>
      <c r="W60" s="26">
        <v>21309326</v>
      </c>
      <c r="X60" s="35">
        <v>44598.915972222225</v>
      </c>
      <c r="Y60" s="64">
        <v>44651.988888888889</v>
      </c>
      <c r="Z60" s="28" t="s">
        <v>40</v>
      </c>
      <c r="AA60" s="28" t="s">
        <v>40</v>
      </c>
      <c r="AB60" s="28" t="s">
        <v>40</v>
      </c>
      <c r="AC60" s="28" t="s">
        <v>40</v>
      </c>
      <c r="AD60" s="28" t="s">
        <v>40</v>
      </c>
      <c r="AE60" s="89">
        <v>44651</v>
      </c>
      <c r="AF60" s="89">
        <v>44651</v>
      </c>
      <c r="AG60" s="26" t="s">
        <v>44</v>
      </c>
      <c r="AH60" s="26">
        <v>116</v>
      </c>
      <c r="AI60" s="26">
        <v>19</v>
      </c>
      <c r="AJ60" s="26">
        <v>6</v>
      </c>
      <c r="AK60" s="26">
        <f>(AJ60+AI60+AH60)</f>
        <v>141</v>
      </c>
      <c r="AL60" s="26" t="s">
        <v>47</v>
      </c>
      <c r="AM60" s="26">
        <v>47</v>
      </c>
      <c r="AN60" s="26">
        <f>(AE60-E60)</f>
        <v>53</v>
      </c>
      <c r="AO60" s="156">
        <f>(AH60*100/AK60)</f>
        <v>82.269503546099287</v>
      </c>
      <c r="AP60" s="28" t="s">
        <v>1496</v>
      </c>
    </row>
    <row r="61" spans="1:42" s="28" customFormat="1" x14ac:dyDescent="0.3">
      <c r="A61" s="28">
        <v>60</v>
      </c>
      <c r="B61" s="28" t="s">
        <v>39</v>
      </c>
      <c r="C61" s="28" t="s">
        <v>49</v>
      </c>
      <c r="D61" s="28" t="s">
        <v>156</v>
      </c>
      <c r="E61" s="43">
        <v>44599</v>
      </c>
      <c r="F61" s="26" t="s">
        <v>40</v>
      </c>
      <c r="G61" s="220">
        <v>0.86111111111111116</v>
      </c>
      <c r="H61" s="26">
        <v>11</v>
      </c>
      <c r="I61" s="26">
        <v>92</v>
      </c>
      <c r="J61" s="28">
        <v>-3.8701099999999999</v>
      </c>
      <c r="K61" s="27">
        <v>-32.438200000000002</v>
      </c>
      <c r="L61" s="28" t="s">
        <v>157</v>
      </c>
      <c r="M61" s="28" t="s">
        <v>158</v>
      </c>
      <c r="N61" s="28" t="s">
        <v>40</v>
      </c>
      <c r="O61" s="28" t="s">
        <v>40</v>
      </c>
      <c r="P61" s="28" t="s">
        <v>40</v>
      </c>
      <c r="Q61" s="28" t="s">
        <v>40</v>
      </c>
      <c r="R61" s="28" t="s">
        <v>40</v>
      </c>
      <c r="S61" s="28" t="s">
        <v>40</v>
      </c>
      <c r="T61" s="28" t="s">
        <v>141</v>
      </c>
      <c r="U61" s="28" t="s">
        <v>40</v>
      </c>
      <c r="V61" s="26" t="s">
        <v>40</v>
      </c>
      <c r="W61" s="26" t="s">
        <v>40</v>
      </c>
      <c r="X61" s="35" t="s">
        <v>40</v>
      </c>
      <c r="Y61" s="64" t="s">
        <v>40</v>
      </c>
      <c r="Z61" s="28" t="s">
        <v>40</v>
      </c>
      <c r="AA61" s="28" t="s">
        <v>40</v>
      </c>
      <c r="AB61" s="28" t="s">
        <v>40</v>
      </c>
      <c r="AC61" s="28" t="s">
        <v>40</v>
      </c>
      <c r="AD61" s="28" t="s">
        <v>40</v>
      </c>
      <c r="AE61" s="89" t="s">
        <v>40</v>
      </c>
      <c r="AF61" s="89" t="s">
        <v>40</v>
      </c>
      <c r="AG61" s="26" t="s">
        <v>40</v>
      </c>
      <c r="AH61" s="26" t="s">
        <v>40</v>
      </c>
      <c r="AI61" s="26" t="s">
        <v>40</v>
      </c>
      <c r="AJ61" s="26" t="s">
        <v>40</v>
      </c>
      <c r="AK61" s="26" t="s">
        <v>40</v>
      </c>
      <c r="AL61" s="26" t="s">
        <v>40</v>
      </c>
      <c r="AM61" s="26" t="s">
        <v>40</v>
      </c>
      <c r="AN61" s="26" t="s">
        <v>40</v>
      </c>
      <c r="AO61" s="156" t="s">
        <v>40</v>
      </c>
      <c r="AP61" s="28" t="s">
        <v>159</v>
      </c>
    </row>
    <row r="62" spans="1:42" s="28" customFormat="1" x14ac:dyDescent="0.3">
      <c r="A62" s="28">
        <v>61</v>
      </c>
      <c r="B62" s="28" t="s">
        <v>39</v>
      </c>
      <c r="C62" s="28" t="s">
        <v>41</v>
      </c>
      <c r="D62" s="28" t="s">
        <v>160</v>
      </c>
      <c r="E62" s="43">
        <v>44599</v>
      </c>
      <c r="F62" s="26">
        <v>33</v>
      </c>
      <c r="G62" s="220">
        <v>0.8847222222222223</v>
      </c>
      <c r="H62" s="26">
        <v>11</v>
      </c>
      <c r="I62" s="26">
        <v>90</v>
      </c>
      <c r="J62" s="28">
        <v>-3.87033</v>
      </c>
      <c r="K62" s="28">
        <v>-32.438319999999997</v>
      </c>
      <c r="L62" s="28" t="s">
        <v>40</v>
      </c>
      <c r="M62" s="28" t="s">
        <v>40</v>
      </c>
      <c r="N62" s="28" t="s">
        <v>161</v>
      </c>
      <c r="O62" s="28" t="s">
        <v>162</v>
      </c>
      <c r="P62" s="28" t="s">
        <v>40</v>
      </c>
      <c r="Q62" s="28" t="s">
        <v>40</v>
      </c>
      <c r="R62" s="28">
        <v>120.1</v>
      </c>
      <c r="S62" s="28">
        <v>111</v>
      </c>
      <c r="T62" s="28" t="s">
        <v>47</v>
      </c>
      <c r="U62" s="28" t="s">
        <v>163</v>
      </c>
      <c r="V62" s="26" t="s">
        <v>46</v>
      </c>
      <c r="W62" s="26">
        <v>21309340</v>
      </c>
      <c r="X62" s="35">
        <v>44599.944444444445</v>
      </c>
      <c r="Y62" s="64">
        <v>44653.03125</v>
      </c>
      <c r="Z62" s="28" t="s">
        <v>40</v>
      </c>
      <c r="AA62" s="28" t="s">
        <v>40</v>
      </c>
      <c r="AB62" s="28" t="s">
        <v>40</v>
      </c>
      <c r="AC62" s="28" t="s">
        <v>40</v>
      </c>
      <c r="AD62" s="28" t="s">
        <v>40</v>
      </c>
      <c r="AE62" s="89">
        <v>44652</v>
      </c>
      <c r="AF62" s="89">
        <v>44652</v>
      </c>
      <c r="AG62" s="26" t="s">
        <v>44</v>
      </c>
      <c r="AH62" s="26">
        <v>98</v>
      </c>
      <c r="AI62" s="26">
        <v>4</v>
      </c>
      <c r="AJ62" s="26">
        <v>3</v>
      </c>
      <c r="AK62" s="26">
        <v>105</v>
      </c>
      <c r="AL62" s="26" t="s">
        <v>47</v>
      </c>
      <c r="AM62" s="26">
        <v>96</v>
      </c>
      <c r="AN62" s="26">
        <f>(AE62-E62)</f>
        <v>53</v>
      </c>
      <c r="AO62" s="156">
        <f>(AH62*100/AK62)</f>
        <v>93.333333333333329</v>
      </c>
      <c r="AP62" s="28" t="s">
        <v>164</v>
      </c>
    </row>
    <row r="63" spans="1:42" s="28" customFormat="1" x14ac:dyDescent="0.3">
      <c r="A63" s="28">
        <v>62</v>
      </c>
      <c r="B63" s="28" t="s">
        <v>39</v>
      </c>
      <c r="C63" s="28" t="s">
        <v>41</v>
      </c>
      <c r="D63" s="28" t="s">
        <v>126</v>
      </c>
      <c r="E63" s="43">
        <v>44599</v>
      </c>
      <c r="F63" s="26" t="s">
        <v>165</v>
      </c>
      <c r="G63" s="220">
        <v>0.97916666666666663</v>
      </c>
      <c r="H63" s="26">
        <v>11</v>
      </c>
      <c r="I63" s="26">
        <v>91</v>
      </c>
      <c r="J63" s="27">
        <v>-3.8694000000000002</v>
      </c>
      <c r="K63" s="28">
        <v>-32.43571</v>
      </c>
      <c r="L63" s="28" t="s">
        <v>40</v>
      </c>
      <c r="M63" s="28" t="s">
        <v>40</v>
      </c>
      <c r="N63" s="28" t="s">
        <v>127</v>
      </c>
      <c r="O63" s="28" t="s">
        <v>128</v>
      </c>
      <c r="P63" s="28" t="s">
        <v>40</v>
      </c>
      <c r="Q63" s="28" t="s">
        <v>40</v>
      </c>
      <c r="R63" s="28" t="s">
        <v>40</v>
      </c>
      <c r="S63" s="28" t="s">
        <v>40</v>
      </c>
      <c r="T63" s="28" t="s">
        <v>141</v>
      </c>
      <c r="U63" s="28" t="s">
        <v>40</v>
      </c>
      <c r="V63" s="26" t="s">
        <v>46</v>
      </c>
      <c r="W63" s="26" t="s">
        <v>40</v>
      </c>
      <c r="X63" s="35" t="s">
        <v>40</v>
      </c>
      <c r="Y63" s="64" t="s">
        <v>40</v>
      </c>
      <c r="Z63" s="28" t="s">
        <v>40</v>
      </c>
      <c r="AA63" s="28" t="s">
        <v>40</v>
      </c>
      <c r="AB63" s="28" t="s">
        <v>40</v>
      </c>
      <c r="AC63" s="28" t="s">
        <v>40</v>
      </c>
      <c r="AD63" s="28" t="s">
        <v>40</v>
      </c>
      <c r="AE63" s="89">
        <v>44653</v>
      </c>
      <c r="AF63" s="89" t="s">
        <v>166</v>
      </c>
      <c r="AG63" s="26" t="s">
        <v>44</v>
      </c>
      <c r="AH63" s="26">
        <v>73</v>
      </c>
      <c r="AI63" s="26">
        <v>0</v>
      </c>
      <c r="AJ63" s="26">
        <v>9</v>
      </c>
      <c r="AK63" s="26">
        <v>82</v>
      </c>
      <c r="AL63" s="26" t="s">
        <v>141</v>
      </c>
      <c r="AM63" s="26" t="s">
        <v>40</v>
      </c>
      <c r="AN63" s="26">
        <f>(AE63-E63)</f>
        <v>54</v>
      </c>
      <c r="AO63" s="156">
        <f>(AH63*100/AK63)</f>
        <v>89.024390243902445</v>
      </c>
      <c r="AP63" s="28" t="s">
        <v>167</v>
      </c>
    </row>
    <row r="64" spans="1:42" s="28" customFormat="1" x14ac:dyDescent="0.3">
      <c r="A64" s="28">
        <v>63</v>
      </c>
      <c r="B64" s="28" t="s">
        <v>39</v>
      </c>
      <c r="C64" s="28" t="s">
        <v>41</v>
      </c>
      <c r="D64" s="28" t="s">
        <v>156</v>
      </c>
      <c r="E64" s="43">
        <v>44600</v>
      </c>
      <c r="F64" s="26">
        <v>32</v>
      </c>
      <c r="G64" s="220">
        <v>0.86458333333333337</v>
      </c>
      <c r="H64" s="26">
        <v>10</v>
      </c>
      <c r="I64" s="26">
        <v>40</v>
      </c>
      <c r="J64" s="28">
        <v>-3.87018</v>
      </c>
      <c r="K64" s="28">
        <v>-32.437860000000001</v>
      </c>
      <c r="L64" s="28" t="s">
        <v>40</v>
      </c>
      <c r="M64" s="28" t="s">
        <v>40</v>
      </c>
      <c r="N64" s="28" t="s">
        <v>157</v>
      </c>
      <c r="O64" s="28" t="s">
        <v>158</v>
      </c>
      <c r="P64" s="28" t="s">
        <v>40</v>
      </c>
      <c r="Q64" s="28" t="s">
        <v>40</v>
      </c>
      <c r="R64" s="28">
        <v>104.5</v>
      </c>
      <c r="S64" s="28">
        <v>96.1</v>
      </c>
      <c r="T64" s="28" t="s">
        <v>47</v>
      </c>
      <c r="U64" s="28" t="s">
        <v>168</v>
      </c>
      <c r="V64" s="26" t="s">
        <v>46</v>
      </c>
      <c r="W64" s="26">
        <v>21309339</v>
      </c>
      <c r="X64" s="35">
        <v>44600.890972222223</v>
      </c>
      <c r="Y64" s="72">
        <v>44662.708333333336</v>
      </c>
      <c r="Z64" s="28" t="s">
        <v>40</v>
      </c>
      <c r="AA64" s="28" t="s">
        <v>40</v>
      </c>
      <c r="AB64" s="28" t="s">
        <v>40</v>
      </c>
      <c r="AC64" s="28" t="s">
        <v>40</v>
      </c>
      <c r="AD64" s="28" t="s">
        <v>40</v>
      </c>
      <c r="AE64" s="89" t="s">
        <v>40</v>
      </c>
      <c r="AF64" s="89">
        <v>44662</v>
      </c>
      <c r="AG64" s="26" t="s">
        <v>44</v>
      </c>
      <c r="AH64" s="26">
        <v>4</v>
      </c>
      <c r="AI64" s="26">
        <v>10</v>
      </c>
      <c r="AJ64" s="26">
        <v>59</v>
      </c>
      <c r="AK64" s="26">
        <f>SUM(AH64:AJ64)</f>
        <v>73</v>
      </c>
      <c r="AL64" s="26" t="s">
        <v>141</v>
      </c>
      <c r="AM64" s="26" t="s">
        <v>40</v>
      </c>
      <c r="AN64" s="26" t="s">
        <v>40</v>
      </c>
      <c r="AO64" s="156">
        <f>(AH64*100/AK64)</f>
        <v>5.4794520547945202</v>
      </c>
      <c r="AP64" s="28" t="s">
        <v>169</v>
      </c>
    </row>
    <row r="65" spans="1:42" s="28" customFormat="1" x14ac:dyDescent="0.3">
      <c r="A65" s="28">
        <v>64</v>
      </c>
      <c r="B65" s="28" t="s">
        <v>39</v>
      </c>
      <c r="C65" s="28" t="s">
        <v>41</v>
      </c>
      <c r="D65" s="28" t="s">
        <v>84</v>
      </c>
      <c r="E65" s="43">
        <v>44600</v>
      </c>
      <c r="F65" s="26">
        <v>34</v>
      </c>
      <c r="G65" s="220">
        <v>0.875</v>
      </c>
      <c r="H65" s="26">
        <v>10</v>
      </c>
      <c r="I65" s="26">
        <v>42</v>
      </c>
      <c r="J65" s="28">
        <v>-3.86985</v>
      </c>
      <c r="K65" s="28">
        <v>-32.43768</v>
      </c>
      <c r="L65" s="28" t="s">
        <v>40</v>
      </c>
      <c r="M65" s="28" t="s">
        <v>40</v>
      </c>
      <c r="N65" s="28" t="s">
        <v>85</v>
      </c>
      <c r="O65" s="28" t="s">
        <v>86</v>
      </c>
      <c r="P65" s="28" t="s">
        <v>40</v>
      </c>
      <c r="Q65" s="28" t="s">
        <v>40</v>
      </c>
      <c r="R65" s="28" t="s">
        <v>40</v>
      </c>
      <c r="S65" s="28" t="s">
        <v>40</v>
      </c>
      <c r="T65" s="28" t="s">
        <v>141</v>
      </c>
      <c r="U65" s="28" t="s">
        <v>40</v>
      </c>
      <c r="V65" s="26" t="s">
        <v>46</v>
      </c>
      <c r="W65" s="26">
        <v>21309325</v>
      </c>
      <c r="X65" s="35">
        <v>44600.96597222222</v>
      </c>
      <c r="Y65" s="64">
        <v>44656.151388888888</v>
      </c>
      <c r="Z65" s="28" t="s">
        <v>40</v>
      </c>
      <c r="AA65" s="28" t="s">
        <v>40</v>
      </c>
      <c r="AB65" s="28" t="s">
        <v>40</v>
      </c>
      <c r="AC65" s="28" t="s">
        <v>40</v>
      </c>
      <c r="AD65" s="28" t="s">
        <v>40</v>
      </c>
      <c r="AE65" s="89">
        <v>44655</v>
      </c>
      <c r="AF65" s="89">
        <v>44655</v>
      </c>
      <c r="AG65" s="26" t="s">
        <v>44</v>
      </c>
      <c r="AH65" s="26">
        <v>101</v>
      </c>
      <c r="AI65" s="26">
        <v>12</v>
      </c>
      <c r="AJ65" s="26">
        <v>9</v>
      </c>
      <c r="AK65" s="26">
        <f>SUM(AH65:AJ65)</f>
        <v>122</v>
      </c>
      <c r="AL65" s="26" t="s">
        <v>47</v>
      </c>
      <c r="AM65" s="26">
        <v>32</v>
      </c>
      <c r="AN65" s="26">
        <f>(AE65-E65)</f>
        <v>55</v>
      </c>
      <c r="AO65" s="156">
        <f>(AH65*100/AK65)</f>
        <v>82.786885245901644</v>
      </c>
      <c r="AP65" s="28" t="s">
        <v>170</v>
      </c>
    </row>
    <row r="66" spans="1:42" s="28" customFormat="1" x14ac:dyDescent="0.3">
      <c r="A66" s="28">
        <v>65</v>
      </c>
      <c r="B66" s="28" t="s">
        <v>39</v>
      </c>
      <c r="C66" s="28" t="s">
        <v>49</v>
      </c>
      <c r="D66" s="28" t="s">
        <v>40</v>
      </c>
      <c r="E66" s="43">
        <v>44600</v>
      </c>
      <c r="F66" s="26" t="s">
        <v>40</v>
      </c>
      <c r="G66" s="26" t="s">
        <v>40</v>
      </c>
      <c r="H66" s="26">
        <v>10</v>
      </c>
      <c r="I66" s="26">
        <v>41</v>
      </c>
      <c r="J66" s="28">
        <v>-3.8695300000000001</v>
      </c>
      <c r="K66" s="28">
        <v>-32.43629</v>
      </c>
      <c r="L66" s="28" t="s">
        <v>40</v>
      </c>
      <c r="M66" s="28" t="s">
        <v>40</v>
      </c>
      <c r="N66" s="28" t="s">
        <v>40</v>
      </c>
      <c r="O66" s="28" t="s">
        <v>40</v>
      </c>
      <c r="P66" s="28" t="s">
        <v>40</v>
      </c>
      <c r="Q66" s="28" t="s">
        <v>40</v>
      </c>
      <c r="R66" s="28" t="s">
        <v>40</v>
      </c>
      <c r="S66" s="28" t="s">
        <v>40</v>
      </c>
      <c r="T66" s="28" t="s">
        <v>141</v>
      </c>
      <c r="U66" s="28" t="s">
        <v>40</v>
      </c>
      <c r="V66" s="26" t="s">
        <v>40</v>
      </c>
      <c r="W66" s="26" t="s">
        <v>40</v>
      </c>
      <c r="X66" s="35" t="s">
        <v>40</v>
      </c>
      <c r="Y66" s="64" t="s">
        <v>40</v>
      </c>
      <c r="Z66" s="28" t="s">
        <v>40</v>
      </c>
      <c r="AA66" s="28" t="s">
        <v>40</v>
      </c>
      <c r="AB66" s="28" t="s">
        <v>40</v>
      </c>
      <c r="AC66" s="28" t="s">
        <v>40</v>
      </c>
      <c r="AD66" s="28" t="s">
        <v>40</v>
      </c>
      <c r="AE66" s="89" t="s">
        <v>40</v>
      </c>
      <c r="AF66" s="89" t="s">
        <v>40</v>
      </c>
      <c r="AG66" s="26" t="s">
        <v>40</v>
      </c>
      <c r="AH66" s="26" t="s">
        <v>40</v>
      </c>
      <c r="AI66" s="26" t="s">
        <v>40</v>
      </c>
      <c r="AJ66" s="26" t="s">
        <v>40</v>
      </c>
      <c r="AK66" s="26" t="s">
        <v>40</v>
      </c>
      <c r="AL66" s="26" t="s">
        <v>40</v>
      </c>
      <c r="AM66" s="26" t="s">
        <v>40</v>
      </c>
      <c r="AN66" s="26" t="s">
        <v>40</v>
      </c>
      <c r="AO66" s="156" t="s">
        <v>40</v>
      </c>
      <c r="AP66" s="28" t="s">
        <v>90</v>
      </c>
    </row>
    <row r="67" spans="1:42" s="28" customFormat="1" x14ac:dyDescent="0.3">
      <c r="A67" s="28">
        <v>66</v>
      </c>
      <c r="B67" s="28" t="s">
        <v>39</v>
      </c>
      <c r="C67" s="28" t="s">
        <v>49</v>
      </c>
      <c r="D67" s="28" t="s">
        <v>80</v>
      </c>
      <c r="E67" s="43">
        <v>44600</v>
      </c>
      <c r="F67" s="26" t="s">
        <v>40</v>
      </c>
      <c r="G67" s="220">
        <v>4.2361111111111106E-2</v>
      </c>
      <c r="H67" s="26">
        <v>10</v>
      </c>
      <c r="I67" s="26">
        <v>43</v>
      </c>
      <c r="J67" s="28">
        <v>-3.8695400000000002</v>
      </c>
      <c r="K67" s="28">
        <v>-32.436450000000001</v>
      </c>
      <c r="L67" s="28" t="s">
        <v>40</v>
      </c>
      <c r="M67" s="28" t="s">
        <v>40</v>
      </c>
      <c r="N67" s="28" t="s">
        <v>82</v>
      </c>
      <c r="O67" s="28" t="s">
        <v>81</v>
      </c>
      <c r="P67" s="28" t="s">
        <v>98</v>
      </c>
      <c r="Q67" s="28" t="s">
        <v>40</v>
      </c>
      <c r="R67" s="28" t="s">
        <v>40</v>
      </c>
      <c r="S67" s="28" t="s">
        <v>40</v>
      </c>
      <c r="T67" s="28" t="s">
        <v>141</v>
      </c>
      <c r="U67" s="28" t="s">
        <v>40</v>
      </c>
      <c r="V67" s="26" t="s">
        <v>40</v>
      </c>
      <c r="W67" s="26" t="s">
        <v>40</v>
      </c>
      <c r="X67" s="35" t="s">
        <v>40</v>
      </c>
      <c r="Y67" s="64" t="s">
        <v>40</v>
      </c>
      <c r="Z67" s="28" t="s">
        <v>40</v>
      </c>
      <c r="AA67" s="28" t="s">
        <v>40</v>
      </c>
      <c r="AB67" s="28" t="s">
        <v>40</v>
      </c>
      <c r="AC67" s="28" t="s">
        <v>40</v>
      </c>
      <c r="AD67" s="28" t="s">
        <v>40</v>
      </c>
      <c r="AE67" s="89" t="s">
        <v>40</v>
      </c>
      <c r="AF67" s="89" t="s">
        <v>40</v>
      </c>
      <c r="AG67" s="26" t="s">
        <v>40</v>
      </c>
      <c r="AH67" s="26" t="s">
        <v>40</v>
      </c>
      <c r="AI67" s="26" t="s">
        <v>40</v>
      </c>
      <c r="AJ67" s="26" t="s">
        <v>40</v>
      </c>
      <c r="AK67" s="26" t="s">
        <v>40</v>
      </c>
      <c r="AL67" s="26" t="s">
        <v>40</v>
      </c>
      <c r="AM67" s="26" t="s">
        <v>40</v>
      </c>
      <c r="AN67" s="26" t="s">
        <v>40</v>
      </c>
      <c r="AO67" s="156" t="s">
        <v>40</v>
      </c>
      <c r="AP67" s="28" t="s">
        <v>1357</v>
      </c>
    </row>
    <row r="68" spans="1:42" s="28" customFormat="1" x14ac:dyDescent="0.3">
      <c r="A68" s="28">
        <v>67</v>
      </c>
      <c r="B68" s="28" t="s">
        <v>39</v>
      </c>
      <c r="C68" s="28" t="s">
        <v>59</v>
      </c>
      <c r="D68" s="28" t="s">
        <v>40</v>
      </c>
      <c r="E68" s="43">
        <v>44600</v>
      </c>
      <c r="F68" s="26" t="s">
        <v>40</v>
      </c>
      <c r="G68" s="26" t="s">
        <v>40</v>
      </c>
      <c r="H68" s="26">
        <v>10</v>
      </c>
      <c r="I68" s="26">
        <v>44</v>
      </c>
      <c r="J68" s="28">
        <v>-3.8694899999999999</v>
      </c>
      <c r="K68" s="28">
        <v>-32.435279999999999</v>
      </c>
      <c r="L68" s="28" t="s">
        <v>40</v>
      </c>
      <c r="M68" s="28" t="s">
        <v>40</v>
      </c>
      <c r="N68" s="28" t="s">
        <v>40</v>
      </c>
      <c r="O68" s="28" t="s">
        <v>40</v>
      </c>
      <c r="P68" s="28" t="s">
        <v>40</v>
      </c>
      <c r="Q68" s="28" t="s">
        <v>40</v>
      </c>
      <c r="R68" s="28" t="s">
        <v>40</v>
      </c>
      <c r="S68" s="28" t="s">
        <v>40</v>
      </c>
      <c r="T68" s="28" t="s">
        <v>141</v>
      </c>
      <c r="U68" s="28" t="s">
        <v>40</v>
      </c>
      <c r="V68" s="26" t="s">
        <v>40</v>
      </c>
      <c r="W68" s="26" t="s">
        <v>40</v>
      </c>
      <c r="X68" s="35" t="s">
        <v>40</v>
      </c>
      <c r="Y68" s="64" t="s">
        <v>40</v>
      </c>
      <c r="Z68" s="28" t="s">
        <v>40</v>
      </c>
      <c r="AA68" s="28" t="s">
        <v>40</v>
      </c>
      <c r="AB68" s="28" t="s">
        <v>40</v>
      </c>
      <c r="AC68" s="28" t="s">
        <v>40</v>
      </c>
      <c r="AD68" s="28" t="s">
        <v>40</v>
      </c>
      <c r="AE68" s="89" t="s">
        <v>40</v>
      </c>
      <c r="AF68" s="89" t="s">
        <v>40</v>
      </c>
      <c r="AG68" s="26" t="s">
        <v>40</v>
      </c>
      <c r="AH68" s="26" t="s">
        <v>40</v>
      </c>
      <c r="AI68" s="26" t="s">
        <v>40</v>
      </c>
      <c r="AJ68" s="26" t="s">
        <v>40</v>
      </c>
      <c r="AK68" s="26" t="s">
        <v>40</v>
      </c>
      <c r="AL68" s="26" t="s">
        <v>40</v>
      </c>
      <c r="AM68" s="26" t="s">
        <v>40</v>
      </c>
      <c r="AN68" s="26" t="s">
        <v>40</v>
      </c>
      <c r="AO68" s="156" t="s">
        <v>40</v>
      </c>
      <c r="AP68" s="28" t="s">
        <v>171</v>
      </c>
    </row>
    <row r="69" spans="1:42" s="28" customFormat="1" x14ac:dyDescent="0.3">
      <c r="A69" s="28">
        <v>68</v>
      </c>
      <c r="B69" s="28" t="s">
        <v>39</v>
      </c>
      <c r="C69" s="28" t="s">
        <v>49</v>
      </c>
      <c r="D69" s="28" t="s">
        <v>80</v>
      </c>
      <c r="E69" s="43">
        <v>44601</v>
      </c>
      <c r="F69" s="26" t="s">
        <v>40</v>
      </c>
      <c r="G69" s="220">
        <v>0.86388888888888893</v>
      </c>
      <c r="H69" s="26">
        <v>10</v>
      </c>
      <c r="I69" s="26">
        <v>46</v>
      </c>
      <c r="J69" s="28">
        <v>-3.86971</v>
      </c>
      <c r="K69" s="27">
        <v>-32.436799999999998</v>
      </c>
      <c r="L69" s="28" t="s">
        <v>40</v>
      </c>
      <c r="M69" s="28" t="s">
        <v>40</v>
      </c>
      <c r="N69" s="28" t="s">
        <v>82</v>
      </c>
      <c r="O69" s="28" t="s">
        <v>81</v>
      </c>
      <c r="P69" s="28" t="s">
        <v>98</v>
      </c>
      <c r="Q69" s="28" t="s">
        <v>40</v>
      </c>
      <c r="R69" s="28" t="s">
        <v>40</v>
      </c>
      <c r="S69" s="28" t="s">
        <v>40</v>
      </c>
      <c r="T69" s="28" t="s">
        <v>141</v>
      </c>
      <c r="U69" s="28" t="s">
        <v>40</v>
      </c>
      <c r="V69" s="26" t="s">
        <v>40</v>
      </c>
      <c r="W69" s="26" t="s">
        <v>40</v>
      </c>
      <c r="X69" s="35" t="s">
        <v>40</v>
      </c>
      <c r="Y69" s="64" t="s">
        <v>40</v>
      </c>
      <c r="Z69" s="28" t="s">
        <v>40</v>
      </c>
      <c r="AA69" s="28" t="s">
        <v>40</v>
      </c>
      <c r="AB69" s="28" t="s">
        <v>40</v>
      </c>
      <c r="AC69" s="28" t="s">
        <v>40</v>
      </c>
      <c r="AD69" s="28" t="s">
        <v>40</v>
      </c>
      <c r="AE69" s="89" t="s">
        <v>40</v>
      </c>
      <c r="AF69" s="89" t="s">
        <v>40</v>
      </c>
      <c r="AG69" s="26" t="s">
        <v>40</v>
      </c>
      <c r="AH69" s="26" t="s">
        <v>40</v>
      </c>
      <c r="AI69" s="26" t="s">
        <v>40</v>
      </c>
      <c r="AJ69" s="26" t="s">
        <v>40</v>
      </c>
      <c r="AK69" s="26" t="s">
        <v>40</v>
      </c>
      <c r="AL69" s="26" t="s">
        <v>40</v>
      </c>
      <c r="AM69" s="26" t="s">
        <v>40</v>
      </c>
      <c r="AN69" s="26" t="s">
        <v>40</v>
      </c>
      <c r="AO69" s="156" t="s">
        <v>40</v>
      </c>
      <c r="AP69" s="28" t="s">
        <v>172</v>
      </c>
    </row>
    <row r="70" spans="1:42" s="28" customFormat="1" x14ac:dyDescent="0.3">
      <c r="A70" s="28">
        <v>69</v>
      </c>
      <c r="B70" s="28" t="s">
        <v>39</v>
      </c>
      <c r="C70" s="28" t="s">
        <v>59</v>
      </c>
      <c r="D70" s="28" t="s">
        <v>173</v>
      </c>
      <c r="E70" s="43">
        <v>44601</v>
      </c>
      <c r="F70" s="26" t="s">
        <v>40</v>
      </c>
      <c r="G70" s="220">
        <v>0.9145833333333333</v>
      </c>
      <c r="H70" s="26">
        <v>11</v>
      </c>
      <c r="I70" s="26">
        <v>93</v>
      </c>
      <c r="J70" s="28">
        <v>-3.8702299999999998</v>
      </c>
      <c r="K70" s="28">
        <v>-32.439109999999999</v>
      </c>
      <c r="L70" s="28" t="s">
        <v>40</v>
      </c>
      <c r="M70" s="28" t="s">
        <v>40</v>
      </c>
      <c r="N70" s="28" t="s">
        <v>40</v>
      </c>
      <c r="O70" s="28" t="s">
        <v>175</v>
      </c>
      <c r="P70" s="28" t="s">
        <v>40</v>
      </c>
      <c r="Q70" s="28" t="s">
        <v>40</v>
      </c>
      <c r="R70" s="28" t="s">
        <v>40</v>
      </c>
      <c r="S70" s="28" t="s">
        <v>40</v>
      </c>
      <c r="T70" s="28" t="s">
        <v>141</v>
      </c>
      <c r="U70" s="28" t="s">
        <v>40</v>
      </c>
      <c r="V70" s="26" t="s">
        <v>40</v>
      </c>
      <c r="W70" s="26" t="s">
        <v>40</v>
      </c>
      <c r="X70" s="35" t="s">
        <v>40</v>
      </c>
      <c r="Y70" s="64" t="s">
        <v>40</v>
      </c>
      <c r="Z70" s="28" t="s">
        <v>40</v>
      </c>
      <c r="AA70" s="28" t="s">
        <v>40</v>
      </c>
      <c r="AB70" s="28" t="s">
        <v>40</v>
      </c>
      <c r="AC70" s="28" t="s">
        <v>40</v>
      </c>
      <c r="AD70" s="28" t="s">
        <v>40</v>
      </c>
      <c r="AE70" s="89" t="s">
        <v>40</v>
      </c>
      <c r="AF70" s="89" t="s">
        <v>40</v>
      </c>
      <c r="AG70" s="26" t="s">
        <v>40</v>
      </c>
      <c r="AH70" s="26" t="s">
        <v>40</v>
      </c>
      <c r="AI70" s="26" t="s">
        <v>40</v>
      </c>
      <c r="AJ70" s="26" t="s">
        <v>40</v>
      </c>
      <c r="AK70" s="26" t="s">
        <v>40</v>
      </c>
      <c r="AL70" s="26" t="s">
        <v>40</v>
      </c>
      <c r="AM70" s="26" t="s">
        <v>40</v>
      </c>
      <c r="AN70" s="26" t="s">
        <v>40</v>
      </c>
      <c r="AO70" s="156" t="s">
        <v>40</v>
      </c>
      <c r="AP70" s="28" t="s">
        <v>176</v>
      </c>
    </row>
    <row r="71" spans="1:42" s="28" customFormat="1" x14ac:dyDescent="0.3">
      <c r="A71" s="28">
        <v>70</v>
      </c>
      <c r="B71" s="28" t="s">
        <v>39</v>
      </c>
      <c r="C71" s="28" t="s">
        <v>59</v>
      </c>
      <c r="D71" s="28" t="s">
        <v>93</v>
      </c>
      <c r="E71" s="43">
        <v>44601</v>
      </c>
      <c r="F71" s="26" t="s">
        <v>40</v>
      </c>
      <c r="G71" s="220">
        <v>0.91666666666666663</v>
      </c>
      <c r="H71" s="26">
        <v>10</v>
      </c>
      <c r="I71" s="26">
        <v>45</v>
      </c>
      <c r="J71" s="28">
        <v>-3.86964</v>
      </c>
      <c r="K71" s="28">
        <v>-32.435929999999999</v>
      </c>
      <c r="L71" s="28" t="s">
        <v>40</v>
      </c>
      <c r="M71" s="28" t="s">
        <v>40</v>
      </c>
      <c r="N71" s="28" t="s">
        <v>40</v>
      </c>
      <c r="O71" s="28" t="s">
        <v>40</v>
      </c>
      <c r="P71" s="28" t="s">
        <v>40</v>
      </c>
      <c r="Q71" s="28" t="s">
        <v>40</v>
      </c>
      <c r="R71" s="28" t="s">
        <v>40</v>
      </c>
      <c r="S71" s="28" t="s">
        <v>40</v>
      </c>
      <c r="T71" s="28" t="s">
        <v>141</v>
      </c>
      <c r="U71" s="28" t="s">
        <v>40</v>
      </c>
      <c r="V71" s="26" t="s">
        <v>40</v>
      </c>
      <c r="W71" s="26" t="s">
        <v>40</v>
      </c>
      <c r="X71" s="35" t="s">
        <v>40</v>
      </c>
      <c r="Y71" s="64" t="s">
        <v>40</v>
      </c>
      <c r="Z71" s="28" t="s">
        <v>40</v>
      </c>
      <c r="AA71" s="28" t="s">
        <v>40</v>
      </c>
      <c r="AB71" s="28" t="s">
        <v>40</v>
      </c>
      <c r="AC71" s="28" t="s">
        <v>40</v>
      </c>
      <c r="AD71" s="28" t="s">
        <v>40</v>
      </c>
      <c r="AE71" s="89" t="s">
        <v>40</v>
      </c>
      <c r="AF71" s="89" t="s">
        <v>40</v>
      </c>
      <c r="AG71" s="26" t="s">
        <v>40</v>
      </c>
      <c r="AH71" s="26" t="s">
        <v>40</v>
      </c>
      <c r="AI71" s="26" t="s">
        <v>40</v>
      </c>
      <c r="AJ71" s="26" t="s">
        <v>40</v>
      </c>
      <c r="AK71" s="26" t="s">
        <v>40</v>
      </c>
      <c r="AL71" s="26" t="s">
        <v>40</v>
      </c>
      <c r="AM71" s="26" t="s">
        <v>40</v>
      </c>
      <c r="AN71" s="26" t="s">
        <v>40</v>
      </c>
      <c r="AO71" s="156" t="s">
        <v>40</v>
      </c>
      <c r="AP71" s="28" t="s">
        <v>93</v>
      </c>
    </row>
    <row r="72" spans="1:42" s="28" customFormat="1" x14ac:dyDescent="0.3">
      <c r="A72" s="28">
        <v>71</v>
      </c>
      <c r="B72" s="28" t="s">
        <v>39</v>
      </c>
      <c r="C72" s="28" t="s">
        <v>49</v>
      </c>
      <c r="D72" s="28" t="s">
        <v>80</v>
      </c>
      <c r="E72" s="43">
        <v>44601</v>
      </c>
      <c r="F72" s="26" t="s">
        <v>40</v>
      </c>
      <c r="G72" s="220">
        <v>5.5555555555555552E-2</v>
      </c>
      <c r="H72" s="26">
        <v>10</v>
      </c>
      <c r="I72" s="26">
        <v>47</v>
      </c>
      <c r="J72" s="28">
        <v>-3.8696199999999998</v>
      </c>
      <c r="K72" s="28">
        <v>-32.436660000000003</v>
      </c>
      <c r="L72" s="28" t="s">
        <v>40</v>
      </c>
      <c r="M72" s="28" t="s">
        <v>40</v>
      </c>
      <c r="N72" s="28" t="s">
        <v>82</v>
      </c>
      <c r="O72" s="28" t="s">
        <v>81</v>
      </c>
      <c r="P72" s="28" t="s">
        <v>98</v>
      </c>
      <c r="Q72" s="28" t="s">
        <v>40</v>
      </c>
      <c r="R72" s="28" t="s">
        <v>40</v>
      </c>
      <c r="S72" s="28" t="s">
        <v>40</v>
      </c>
      <c r="T72" s="28" t="s">
        <v>141</v>
      </c>
      <c r="U72" s="28" t="s">
        <v>40</v>
      </c>
      <c r="V72" s="26" t="s">
        <v>40</v>
      </c>
      <c r="W72" s="26" t="s">
        <v>40</v>
      </c>
      <c r="X72" s="28" t="s">
        <v>40</v>
      </c>
      <c r="Y72" s="64" t="s">
        <v>40</v>
      </c>
      <c r="Z72" s="28" t="s">
        <v>40</v>
      </c>
      <c r="AA72" s="28" t="s">
        <v>40</v>
      </c>
      <c r="AB72" s="28" t="s">
        <v>40</v>
      </c>
      <c r="AC72" s="28" t="s">
        <v>40</v>
      </c>
      <c r="AD72" s="28" t="s">
        <v>40</v>
      </c>
      <c r="AE72" s="89" t="s">
        <v>40</v>
      </c>
      <c r="AF72" s="89" t="s">
        <v>40</v>
      </c>
      <c r="AG72" s="26" t="s">
        <v>40</v>
      </c>
      <c r="AH72" s="26" t="s">
        <v>40</v>
      </c>
      <c r="AI72" s="26" t="s">
        <v>40</v>
      </c>
      <c r="AJ72" s="26" t="s">
        <v>40</v>
      </c>
      <c r="AK72" s="26" t="s">
        <v>40</v>
      </c>
      <c r="AL72" s="26" t="s">
        <v>40</v>
      </c>
      <c r="AM72" s="26" t="s">
        <v>40</v>
      </c>
      <c r="AN72" s="26" t="s">
        <v>40</v>
      </c>
      <c r="AO72" s="156" t="s">
        <v>40</v>
      </c>
      <c r="AP72" s="28" t="s">
        <v>80</v>
      </c>
    </row>
    <row r="73" spans="1:42" s="28" customFormat="1" x14ac:dyDescent="0.3">
      <c r="A73" s="28">
        <v>72</v>
      </c>
      <c r="B73" s="28" t="s">
        <v>39</v>
      </c>
      <c r="C73" s="28" t="s">
        <v>49</v>
      </c>
      <c r="D73" s="28" t="s">
        <v>68</v>
      </c>
      <c r="E73" s="43">
        <v>44601</v>
      </c>
      <c r="F73" s="26" t="s">
        <v>40</v>
      </c>
      <c r="G73" s="220">
        <v>7.2916666666666671E-2</v>
      </c>
      <c r="H73" s="26">
        <v>10</v>
      </c>
      <c r="I73" s="26">
        <v>48</v>
      </c>
      <c r="J73" s="28">
        <v>-3.86998</v>
      </c>
      <c r="K73" s="28">
        <v>-32.439169999999997</v>
      </c>
      <c r="L73" s="28" t="s">
        <v>40</v>
      </c>
      <c r="M73" s="28" t="s">
        <v>40</v>
      </c>
      <c r="N73" s="28" t="s">
        <v>70</v>
      </c>
      <c r="O73" s="28" t="s">
        <v>71</v>
      </c>
      <c r="P73" s="28" t="s">
        <v>40</v>
      </c>
      <c r="Q73" s="28" t="s">
        <v>40</v>
      </c>
      <c r="R73" s="28" t="s">
        <v>40</v>
      </c>
      <c r="S73" s="28" t="s">
        <v>40</v>
      </c>
      <c r="T73" s="28" t="s">
        <v>141</v>
      </c>
      <c r="U73" s="28" t="s">
        <v>40</v>
      </c>
      <c r="V73" s="26" t="s">
        <v>40</v>
      </c>
      <c r="W73" s="26" t="s">
        <v>40</v>
      </c>
      <c r="X73" s="28" t="s">
        <v>40</v>
      </c>
      <c r="Y73" s="64" t="s">
        <v>40</v>
      </c>
      <c r="Z73" s="28" t="s">
        <v>40</v>
      </c>
      <c r="AA73" s="28" t="s">
        <v>40</v>
      </c>
      <c r="AB73" s="28" t="s">
        <v>40</v>
      </c>
      <c r="AC73" s="28" t="s">
        <v>40</v>
      </c>
      <c r="AD73" s="28" t="s">
        <v>40</v>
      </c>
      <c r="AE73" s="89" t="s">
        <v>40</v>
      </c>
      <c r="AF73" s="89" t="s">
        <v>40</v>
      </c>
      <c r="AG73" s="26" t="s">
        <v>40</v>
      </c>
      <c r="AH73" s="26" t="s">
        <v>40</v>
      </c>
      <c r="AI73" s="26" t="s">
        <v>40</v>
      </c>
      <c r="AJ73" s="26" t="s">
        <v>40</v>
      </c>
      <c r="AK73" s="26" t="s">
        <v>40</v>
      </c>
      <c r="AL73" s="26" t="s">
        <v>40</v>
      </c>
      <c r="AM73" s="26" t="s">
        <v>40</v>
      </c>
      <c r="AN73" s="26" t="s">
        <v>40</v>
      </c>
      <c r="AO73" s="156" t="s">
        <v>40</v>
      </c>
      <c r="AP73" s="28" t="s">
        <v>177</v>
      </c>
    </row>
    <row r="74" spans="1:42" s="28" customFormat="1" x14ac:dyDescent="0.3">
      <c r="A74" s="28">
        <v>73</v>
      </c>
      <c r="B74" s="28" t="s">
        <v>39</v>
      </c>
      <c r="C74" s="28" t="s">
        <v>49</v>
      </c>
      <c r="D74" s="28" t="s">
        <v>134</v>
      </c>
      <c r="E74" s="43">
        <v>44602</v>
      </c>
      <c r="F74" s="26" t="s">
        <v>40</v>
      </c>
      <c r="G74" s="220">
        <v>0.82291666666666663</v>
      </c>
      <c r="H74" s="26">
        <v>10</v>
      </c>
      <c r="I74" s="26">
        <v>50</v>
      </c>
      <c r="J74" s="27">
        <v>-3.8698999999999999</v>
      </c>
      <c r="K74" s="28">
        <v>-32.438839999999999</v>
      </c>
      <c r="L74" s="28" t="s">
        <v>40</v>
      </c>
      <c r="M74" s="28" t="s">
        <v>40</v>
      </c>
      <c r="N74" s="28" t="s">
        <v>135</v>
      </c>
      <c r="O74" s="28" t="s">
        <v>178</v>
      </c>
      <c r="P74" s="28" t="s">
        <v>40</v>
      </c>
      <c r="Q74" s="28" t="s">
        <v>40</v>
      </c>
      <c r="R74" s="28" t="s">
        <v>40</v>
      </c>
      <c r="S74" s="28" t="s">
        <v>40</v>
      </c>
      <c r="T74" s="28" t="s">
        <v>141</v>
      </c>
      <c r="U74" s="28" t="s">
        <v>40</v>
      </c>
      <c r="V74" s="26" t="s">
        <v>40</v>
      </c>
      <c r="W74" s="26" t="s">
        <v>40</v>
      </c>
      <c r="X74" s="28" t="s">
        <v>40</v>
      </c>
      <c r="Y74" s="64" t="s">
        <v>40</v>
      </c>
      <c r="Z74" s="28" t="s">
        <v>40</v>
      </c>
      <c r="AA74" s="28" t="s">
        <v>40</v>
      </c>
      <c r="AB74" s="28" t="s">
        <v>40</v>
      </c>
      <c r="AC74" s="28" t="s">
        <v>40</v>
      </c>
      <c r="AD74" s="28" t="s">
        <v>40</v>
      </c>
      <c r="AE74" s="89" t="s">
        <v>40</v>
      </c>
      <c r="AF74" s="89" t="s">
        <v>40</v>
      </c>
      <c r="AG74" s="26" t="s">
        <v>40</v>
      </c>
      <c r="AH74" s="26" t="s">
        <v>40</v>
      </c>
      <c r="AI74" s="26" t="s">
        <v>40</v>
      </c>
      <c r="AJ74" s="26" t="s">
        <v>40</v>
      </c>
      <c r="AK74" s="26" t="s">
        <v>40</v>
      </c>
      <c r="AL74" s="26" t="s">
        <v>40</v>
      </c>
      <c r="AM74" s="26" t="s">
        <v>40</v>
      </c>
      <c r="AN74" s="26" t="s">
        <v>40</v>
      </c>
      <c r="AO74" s="156" t="s">
        <v>40</v>
      </c>
      <c r="AP74" s="28" t="s">
        <v>179</v>
      </c>
    </row>
    <row r="75" spans="1:42" s="28" customFormat="1" x14ac:dyDescent="0.3">
      <c r="A75" s="28">
        <v>74</v>
      </c>
      <c r="B75" s="28" t="s">
        <v>39</v>
      </c>
      <c r="C75" s="28" t="s">
        <v>59</v>
      </c>
      <c r="D75" s="28" t="s">
        <v>173</v>
      </c>
      <c r="E75" s="43">
        <v>44602</v>
      </c>
      <c r="F75" s="26" t="s">
        <v>40</v>
      </c>
      <c r="G75" s="220">
        <v>0.83333333333333337</v>
      </c>
      <c r="H75" s="26">
        <v>11</v>
      </c>
      <c r="I75" s="26">
        <v>94</v>
      </c>
      <c r="J75" s="28">
        <v>-3.87025</v>
      </c>
      <c r="K75" s="28">
        <v>-32.438980000000001</v>
      </c>
      <c r="L75" s="28" t="s">
        <v>40</v>
      </c>
      <c r="M75" s="28" t="s">
        <v>40</v>
      </c>
      <c r="N75" s="28" t="s">
        <v>174</v>
      </c>
      <c r="O75" s="28" t="s">
        <v>175</v>
      </c>
      <c r="P75" s="28" t="s">
        <v>40</v>
      </c>
      <c r="Q75" s="28" t="s">
        <v>40</v>
      </c>
      <c r="R75" s="28">
        <v>103.3</v>
      </c>
      <c r="S75" s="28">
        <v>97.2</v>
      </c>
      <c r="T75" s="28" t="s">
        <v>141</v>
      </c>
      <c r="U75" s="28" t="s">
        <v>40</v>
      </c>
      <c r="V75" s="26" t="s">
        <v>40</v>
      </c>
      <c r="W75" s="26" t="s">
        <v>40</v>
      </c>
      <c r="X75" s="28" t="s">
        <v>40</v>
      </c>
      <c r="Y75" s="64" t="s">
        <v>40</v>
      </c>
      <c r="Z75" s="28" t="s">
        <v>40</v>
      </c>
      <c r="AA75" s="28" t="s">
        <v>40</v>
      </c>
      <c r="AB75" s="28" t="s">
        <v>40</v>
      </c>
      <c r="AC75" s="28" t="s">
        <v>40</v>
      </c>
      <c r="AD75" s="28" t="s">
        <v>40</v>
      </c>
      <c r="AE75" s="89" t="s">
        <v>40</v>
      </c>
      <c r="AF75" s="89" t="s">
        <v>40</v>
      </c>
      <c r="AG75" s="26" t="s">
        <v>40</v>
      </c>
      <c r="AH75" s="26" t="s">
        <v>40</v>
      </c>
      <c r="AI75" s="26" t="s">
        <v>40</v>
      </c>
      <c r="AJ75" s="26" t="s">
        <v>40</v>
      </c>
      <c r="AK75" s="26" t="s">
        <v>40</v>
      </c>
      <c r="AL75" s="26" t="s">
        <v>40</v>
      </c>
      <c r="AM75" s="26" t="s">
        <v>40</v>
      </c>
      <c r="AN75" s="26" t="s">
        <v>40</v>
      </c>
      <c r="AO75" s="156" t="s">
        <v>40</v>
      </c>
      <c r="AP75" s="28" t="s">
        <v>1358</v>
      </c>
    </row>
    <row r="76" spans="1:42" s="28" customFormat="1" x14ac:dyDescent="0.3">
      <c r="A76" s="28">
        <v>75</v>
      </c>
      <c r="B76" s="28" t="s">
        <v>39</v>
      </c>
      <c r="C76" s="28" t="s">
        <v>41</v>
      </c>
      <c r="D76" s="28" t="s">
        <v>80</v>
      </c>
      <c r="E76" s="43">
        <v>44602</v>
      </c>
      <c r="F76" s="26">
        <v>35</v>
      </c>
      <c r="G76" s="220">
        <v>0.88888888888888884</v>
      </c>
      <c r="H76" s="26">
        <v>10</v>
      </c>
      <c r="I76" s="26">
        <v>49</v>
      </c>
      <c r="J76" s="28">
        <v>-3.8695499999999998</v>
      </c>
      <c r="K76" s="28">
        <v>-32.435940000000002</v>
      </c>
      <c r="L76" s="28" t="s">
        <v>40</v>
      </c>
      <c r="M76" s="28" t="s">
        <v>40</v>
      </c>
      <c r="N76" s="28" t="s">
        <v>82</v>
      </c>
      <c r="O76" s="28" t="s">
        <v>81</v>
      </c>
      <c r="P76" s="28" t="s">
        <v>98</v>
      </c>
      <c r="Q76" s="28" t="s">
        <v>40</v>
      </c>
      <c r="R76" s="28" t="s">
        <v>40</v>
      </c>
      <c r="S76" s="28" t="s">
        <v>40</v>
      </c>
      <c r="T76" s="28" t="s">
        <v>141</v>
      </c>
      <c r="U76" s="28" t="s">
        <v>40</v>
      </c>
      <c r="V76" s="26" t="s">
        <v>46</v>
      </c>
      <c r="W76" s="26">
        <v>21309334</v>
      </c>
      <c r="X76" s="35">
        <v>44602.896527777775</v>
      </c>
      <c r="Y76" s="64">
        <v>44654.044444444444</v>
      </c>
      <c r="Z76" s="28" t="s">
        <v>40</v>
      </c>
      <c r="AA76" s="28" t="s">
        <v>40</v>
      </c>
      <c r="AB76" s="28" t="s">
        <v>40</v>
      </c>
      <c r="AC76" s="28" t="s">
        <v>40</v>
      </c>
      <c r="AD76" s="28" t="s">
        <v>40</v>
      </c>
      <c r="AE76" s="89">
        <v>44652</v>
      </c>
      <c r="AF76" s="89">
        <v>44653</v>
      </c>
      <c r="AG76" s="26" t="s">
        <v>44</v>
      </c>
      <c r="AH76" s="26">
        <v>86</v>
      </c>
      <c r="AI76" s="26">
        <v>2</v>
      </c>
      <c r="AJ76" s="26">
        <v>5</v>
      </c>
      <c r="AK76" s="26">
        <v>93</v>
      </c>
      <c r="AL76" s="26" t="s">
        <v>47</v>
      </c>
      <c r="AM76" s="26">
        <v>32</v>
      </c>
      <c r="AN76" s="26">
        <f>(AE76-E76)</f>
        <v>50</v>
      </c>
      <c r="AO76" s="156">
        <f>(AH76*100/AK76)</f>
        <v>92.473118279569889</v>
      </c>
      <c r="AP76" s="28" t="s">
        <v>180</v>
      </c>
    </row>
    <row r="77" spans="1:42" s="28" customFormat="1" x14ac:dyDescent="0.3">
      <c r="A77" s="28">
        <v>76</v>
      </c>
      <c r="B77" s="28" t="s">
        <v>39</v>
      </c>
      <c r="C77" s="28" t="s">
        <v>59</v>
      </c>
      <c r="D77" s="28" t="s">
        <v>173</v>
      </c>
      <c r="E77" s="43">
        <v>44602</v>
      </c>
      <c r="F77" s="26" t="s">
        <v>40</v>
      </c>
      <c r="G77" s="220">
        <v>0.95138888888888884</v>
      </c>
      <c r="H77" s="26">
        <v>11</v>
      </c>
      <c r="I77" s="26">
        <v>107</v>
      </c>
      <c r="J77" s="27">
        <v>-3.870107</v>
      </c>
      <c r="K77" s="27">
        <v>-32.439461999999999</v>
      </c>
      <c r="L77" s="28" t="s">
        <v>40</v>
      </c>
      <c r="M77" s="28" t="s">
        <v>40</v>
      </c>
      <c r="N77" s="28" t="s">
        <v>174</v>
      </c>
      <c r="O77" s="28" t="s">
        <v>175</v>
      </c>
      <c r="P77" s="28" t="s">
        <v>40</v>
      </c>
      <c r="Q77" s="28" t="s">
        <v>40</v>
      </c>
      <c r="R77" s="28" t="s">
        <v>40</v>
      </c>
      <c r="S77" s="28" t="s">
        <v>40</v>
      </c>
      <c r="T77" s="28" t="s">
        <v>141</v>
      </c>
      <c r="U77" s="28" t="s">
        <v>40</v>
      </c>
      <c r="V77" s="26" t="s">
        <v>40</v>
      </c>
      <c r="W77" s="26" t="s">
        <v>40</v>
      </c>
      <c r="X77" s="28" t="s">
        <v>40</v>
      </c>
      <c r="Y77" s="64" t="s">
        <v>40</v>
      </c>
      <c r="Z77" s="28" t="s">
        <v>40</v>
      </c>
      <c r="AA77" s="28" t="s">
        <v>40</v>
      </c>
      <c r="AB77" s="28" t="s">
        <v>40</v>
      </c>
      <c r="AC77" s="28" t="s">
        <v>40</v>
      </c>
      <c r="AD77" s="28" t="s">
        <v>40</v>
      </c>
      <c r="AE77" s="89" t="s">
        <v>40</v>
      </c>
      <c r="AF77" s="89" t="s">
        <v>40</v>
      </c>
      <c r="AG77" s="26" t="s">
        <v>40</v>
      </c>
      <c r="AH77" s="26" t="s">
        <v>40</v>
      </c>
      <c r="AI77" s="26" t="s">
        <v>40</v>
      </c>
      <c r="AJ77" s="26" t="s">
        <v>40</v>
      </c>
      <c r="AK77" s="26" t="s">
        <v>40</v>
      </c>
      <c r="AL77" s="26" t="s">
        <v>40</v>
      </c>
      <c r="AM77" s="26" t="s">
        <v>40</v>
      </c>
      <c r="AN77" s="26" t="s">
        <v>40</v>
      </c>
      <c r="AO77" s="156" t="s">
        <v>40</v>
      </c>
      <c r="AP77" s="28" t="s">
        <v>181</v>
      </c>
    </row>
    <row r="78" spans="1:42" s="28" customFormat="1" x14ac:dyDescent="0.3">
      <c r="A78" s="28">
        <v>77</v>
      </c>
      <c r="B78" s="28" t="s">
        <v>39</v>
      </c>
      <c r="C78" s="28" t="s">
        <v>41</v>
      </c>
      <c r="D78" s="28" t="s">
        <v>68</v>
      </c>
      <c r="E78" s="43">
        <v>44602</v>
      </c>
      <c r="F78" s="26">
        <v>36</v>
      </c>
      <c r="G78" s="220">
        <v>0.95138888888888884</v>
      </c>
      <c r="H78" s="26">
        <v>11</v>
      </c>
      <c r="I78" s="26" t="s">
        <v>182</v>
      </c>
      <c r="J78" s="28">
        <v>-3.87012</v>
      </c>
      <c r="K78" s="27">
        <v>-32.439399999999999</v>
      </c>
      <c r="L78" s="28" t="s">
        <v>40</v>
      </c>
      <c r="M78" s="28" t="s">
        <v>40</v>
      </c>
      <c r="N78" s="28" t="s">
        <v>70</v>
      </c>
      <c r="O78" s="28" t="s">
        <v>71</v>
      </c>
      <c r="P78" s="28" t="s">
        <v>40</v>
      </c>
      <c r="Q78" s="28" t="s">
        <v>40</v>
      </c>
      <c r="R78" s="28" t="s">
        <v>40</v>
      </c>
      <c r="S78" s="28" t="s">
        <v>40</v>
      </c>
      <c r="T78" s="28" t="s">
        <v>141</v>
      </c>
      <c r="U78" s="28" t="s">
        <v>40</v>
      </c>
      <c r="V78" s="26" t="s">
        <v>73</v>
      </c>
      <c r="W78" s="26">
        <v>8001</v>
      </c>
      <c r="X78" s="35">
        <v>44603.007638888892</v>
      </c>
      <c r="Y78" s="64">
        <v>44654.12777777778</v>
      </c>
      <c r="Z78" s="28" t="s">
        <v>74</v>
      </c>
      <c r="AA78" s="28">
        <v>95</v>
      </c>
      <c r="AB78" s="28">
        <v>0</v>
      </c>
      <c r="AC78" s="28">
        <v>-3.87005</v>
      </c>
      <c r="AD78" s="28">
        <v>-32.437939999999998</v>
      </c>
      <c r="AE78" s="89">
        <v>44653</v>
      </c>
      <c r="AF78" s="89">
        <v>44653</v>
      </c>
      <c r="AG78" s="26" t="s">
        <v>44</v>
      </c>
      <c r="AH78" s="26">
        <v>90</v>
      </c>
      <c r="AI78" s="26">
        <v>0</v>
      </c>
      <c r="AJ78" s="26">
        <v>3</v>
      </c>
      <c r="AK78" s="26">
        <v>93</v>
      </c>
      <c r="AL78" s="26" t="s">
        <v>141</v>
      </c>
      <c r="AM78" s="26" t="s">
        <v>40</v>
      </c>
      <c r="AN78" s="26">
        <f t="shared" ref="AN78:AN83" si="0">(AE78-E78)</f>
        <v>51</v>
      </c>
      <c r="AO78" s="156">
        <f t="shared" ref="AO78:AO83" si="1">(AH78*100/AK78)</f>
        <v>96.774193548387103</v>
      </c>
      <c r="AP78" s="28" t="s">
        <v>1359</v>
      </c>
    </row>
    <row r="79" spans="1:42" s="28" customFormat="1" x14ac:dyDescent="0.3">
      <c r="A79" s="28">
        <v>78</v>
      </c>
      <c r="B79" s="28" t="s">
        <v>39</v>
      </c>
      <c r="C79" s="28" t="s">
        <v>41</v>
      </c>
      <c r="D79" s="28" t="s">
        <v>173</v>
      </c>
      <c r="E79" s="43">
        <v>44602</v>
      </c>
      <c r="F79" s="26">
        <v>37</v>
      </c>
      <c r="G79" s="220">
        <v>3.125E-2</v>
      </c>
      <c r="H79" s="26">
        <v>10</v>
      </c>
      <c r="I79" s="26">
        <v>163</v>
      </c>
      <c r="J79" s="28">
        <v>-3.86958</v>
      </c>
      <c r="K79" s="27">
        <v>-32.436399999999999</v>
      </c>
      <c r="L79" s="28" t="s">
        <v>40</v>
      </c>
      <c r="M79" s="28" t="s">
        <v>40</v>
      </c>
      <c r="N79" s="28" t="s">
        <v>174</v>
      </c>
      <c r="O79" s="28" t="s">
        <v>175</v>
      </c>
      <c r="P79" s="28" t="s">
        <v>40</v>
      </c>
      <c r="Q79" s="28" t="s">
        <v>40</v>
      </c>
      <c r="R79" s="28" t="s">
        <v>40</v>
      </c>
      <c r="S79" s="28" t="s">
        <v>40</v>
      </c>
      <c r="T79" s="28" t="s">
        <v>47</v>
      </c>
      <c r="U79" s="28" t="s">
        <v>183</v>
      </c>
      <c r="V79" s="26" t="s">
        <v>46</v>
      </c>
      <c r="W79" s="26">
        <v>21309335</v>
      </c>
      <c r="X79" s="35">
        <v>44603.047222222223</v>
      </c>
      <c r="Y79" s="64">
        <v>44653.098611111112</v>
      </c>
      <c r="Z79" s="28" t="s">
        <v>40</v>
      </c>
      <c r="AA79" s="28" t="s">
        <v>40</v>
      </c>
      <c r="AB79" s="28" t="s">
        <v>40</v>
      </c>
      <c r="AC79" s="28" t="s">
        <v>40</v>
      </c>
      <c r="AD79" s="28" t="s">
        <v>40</v>
      </c>
      <c r="AE79" s="89">
        <v>44652</v>
      </c>
      <c r="AF79" s="89">
        <v>44652</v>
      </c>
      <c r="AG79" s="26" t="s">
        <v>44</v>
      </c>
      <c r="AH79" s="26">
        <v>82</v>
      </c>
      <c r="AI79" s="26">
        <v>1</v>
      </c>
      <c r="AJ79" s="26">
        <v>5</v>
      </c>
      <c r="AK79" s="26">
        <v>88</v>
      </c>
      <c r="AL79" s="26" t="s">
        <v>47</v>
      </c>
      <c r="AM79" s="26">
        <v>32</v>
      </c>
      <c r="AN79" s="26">
        <f t="shared" si="0"/>
        <v>50</v>
      </c>
      <c r="AO79" s="156">
        <f t="shared" si="1"/>
        <v>93.181818181818187</v>
      </c>
      <c r="AP79" s="28" t="s">
        <v>1487</v>
      </c>
    </row>
    <row r="80" spans="1:42" s="28" customFormat="1" x14ac:dyDescent="0.3">
      <c r="A80" s="28">
        <v>79</v>
      </c>
      <c r="B80" s="28" t="s">
        <v>39</v>
      </c>
      <c r="C80" s="28" t="s">
        <v>41</v>
      </c>
      <c r="D80" s="28" t="s">
        <v>184</v>
      </c>
      <c r="E80" s="43">
        <v>44602</v>
      </c>
      <c r="F80" s="26">
        <v>38</v>
      </c>
      <c r="G80" s="220">
        <v>7.9166666666666663E-2</v>
      </c>
      <c r="H80" s="26">
        <v>11</v>
      </c>
      <c r="I80" s="26">
        <v>102</v>
      </c>
      <c r="J80" s="28">
        <v>-3.86958</v>
      </c>
      <c r="K80" s="28">
        <v>-32.436160000000001</v>
      </c>
      <c r="L80" s="28" t="s">
        <v>185</v>
      </c>
      <c r="M80" s="28" t="s">
        <v>186</v>
      </c>
      <c r="N80" s="28" t="s">
        <v>40</v>
      </c>
      <c r="O80" s="28" t="s">
        <v>40</v>
      </c>
      <c r="P80" s="28" t="s">
        <v>40</v>
      </c>
      <c r="Q80" s="28" t="s">
        <v>40</v>
      </c>
      <c r="R80" s="28">
        <v>112.6</v>
      </c>
      <c r="S80" s="28">
        <v>109</v>
      </c>
      <c r="T80" s="28" t="s">
        <v>47</v>
      </c>
      <c r="U80" s="28" t="s">
        <v>187</v>
      </c>
      <c r="V80" s="26" t="s">
        <v>46</v>
      </c>
      <c r="W80" s="26">
        <v>21309313</v>
      </c>
      <c r="X80" s="35">
        <v>44603.208333333336</v>
      </c>
      <c r="Y80" s="64">
        <v>44653.114583333336</v>
      </c>
      <c r="Z80" s="28" t="s">
        <v>40</v>
      </c>
      <c r="AA80" s="28" t="s">
        <v>40</v>
      </c>
      <c r="AB80" s="28" t="s">
        <v>40</v>
      </c>
      <c r="AC80" s="28" t="s">
        <v>40</v>
      </c>
      <c r="AD80" s="28" t="s">
        <v>40</v>
      </c>
      <c r="AE80" s="89">
        <v>44652</v>
      </c>
      <c r="AF80" s="89">
        <v>44652</v>
      </c>
      <c r="AG80" s="26" t="s">
        <v>44</v>
      </c>
      <c r="AH80" s="26">
        <v>94</v>
      </c>
      <c r="AI80" s="26">
        <v>2</v>
      </c>
      <c r="AJ80" s="26">
        <v>0</v>
      </c>
      <c r="AK80" s="26">
        <v>96</v>
      </c>
      <c r="AL80" s="26" t="s">
        <v>141</v>
      </c>
      <c r="AM80" s="26" t="s">
        <v>40</v>
      </c>
      <c r="AN80" s="26">
        <f t="shared" si="0"/>
        <v>50</v>
      </c>
      <c r="AO80" s="156">
        <f t="shared" si="1"/>
        <v>97.916666666666671</v>
      </c>
      <c r="AP80" s="28" t="s">
        <v>188</v>
      </c>
    </row>
    <row r="81" spans="1:43" s="28" customFormat="1" x14ac:dyDescent="0.3">
      <c r="A81" s="28">
        <v>80</v>
      </c>
      <c r="B81" s="28" t="s">
        <v>39</v>
      </c>
      <c r="C81" s="28" t="s">
        <v>41</v>
      </c>
      <c r="D81" s="28" t="s">
        <v>134</v>
      </c>
      <c r="E81" s="43">
        <v>44602</v>
      </c>
      <c r="F81" s="26">
        <v>39</v>
      </c>
      <c r="G81" s="220">
        <v>7.9861111111111105E-2</v>
      </c>
      <c r="H81" s="26">
        <v>11</v>
      </c>
      <c r="I81" s="26">
        <v>103</v>
      </c>
      <c r="J81" s="28">
        <v>-3.8697699999999999</v>
      </c>
      <c r="K81" s="28">
        <v>-32.436839999999997</v>
      </c>
      <c r="L81" s="28" t="s">
        <v>40</v>
      </c>
      <c r="M81" s="28" t="s">
        <v>40</v>
      </c>
      <c r="N81" s="28" t="s">
        <v>178</v>
      </c>
      <c r="O81" s="28" t="s">
        <v>135</v>
      </c>
      <c r="P81" s="28" t="s">
        <v>40</v>
      </c>
      <c r="Q81" s="28" t="s">
        <v>40</v>
      </c>
      <c r="R81" s="28" t="s">
        <v>40</v>
      </c>
      <c r="S81" s="28" t="s">
        <v>40</v>
      </c>
      <c r="T81" s="28" t="s">
        <v>47</v>
      </c>
      <c r="U81" s="28" t="s">
        <v>189</v>
      </c>
      <c r="V81" s="26" t="s">
        <v>46</v>
      </c>
      <c r="W81" s="26" t="s">
        <v>40</v>
      </c>
      <c r="X81" s="35" t="s">
        <v>40</v>
      </c>
      <c r="Y81" s="64" t="s">
        <v>40</v>
      </c>
      <c r="Z81" s="28" t="s">
        <v>40</v>
      </c>
      <c r="AA81" s="28" t="s">
        <v>40</v>
      </c>
      <c r="AB81" s="28" t="s">
        <v>40</v>
      </c>
      <c r="AC81" s="28" t="s">
        <v>40</v>
      </c>
      <c r="AD81" s="28" t="s">
        <v>40</v>
      </c>
      <c r="AE81" s="89">
        <v>44655</v>
      </c>
      <c r="AF81" s="89">
        <v>44656</v>
      </c>
      <c r="AG81" s="26" t="s">
        <v>44</v>
      </c>
      <c r="AH81" s="26">
        <v>71</v>
      </c>
      <c r="AI81" s="26">
        <v>1</v>
      </c>
      <c r="AJ81" s="26">
        <v>12</v>
      </c>
      <c r="AK81" s="26">
        <f>(AI81+AH81+AJ81)</f>
        <v>84</v>
      </c>
      <c r="AL81" s="26" t="s">
        <v>141</v>
      </c>
      <c r="AM81" s="26" t="s">
        <v>40</v>
      </c>
      <c r="AN81" s="26">
        <f t="shared" si="0"/>
        <v>53</v>
      </c>
      <c r="AO81" s="156">
        <f t="shared" si="1"/>
        <v>84.523809523809518</v>
      </c>
      <c r="AP81" s="28" t="s">
        <v>190</v>
      </c>
    </row>
    <row r="82" spans="1:43" s="28" customFormat="1" x14ac:dyDescent="0.3">
      <c r="A82" s="28">
        <v>81</v>
      </c>
      <c r="B82" s="28" t="s">
        <v>39</v>
      </c>
      <c r="C82" s="28" t="s">
        <v>41</v>
      </c>
      <c r="D82" s="28" t="s">
        <v>191</v>
      </c>
      <c r="E82" s="43">
        <v>44603</v>
      </c>
      <c r="F82" s="26">
        <v>40</v>
      </c>
      <c r="G82" s="220">
        <v>0.98263888888888884</v>
      </c>
      <c r="H82" s="26">
        <v>11</v>
      </c>
      <c r="I82" s="26">
        <v>104</v>
      </c>
      <c r="J82" s="27">
        <v>-3.8700999999999999</v>
      </c>
      <c r="K82" s="28">
        <v>-32.437950000000001</v>
      </c>
      <c r="L82" s="28" t="s">
        <v>192</v>
      </c>
      <c r="M82" s="28" t="s">
        <v>193</v>
      </c>
      <c r="N82" s="28" t="s">
        <v>40</v>
      </c>
      <c r="O82" s="28" t="s">
        <v>40</v>
      </c>
      <c r="P82" s="28" t="s">
        <v>40</v>
      </c>
      <c r="Q82" s="28" t="s">
        <v>40</v>
      </c>
      <c r="R82" s="28">
        <v>105.2</v>
      </c>
      <c r="S82" s="28">
        <v>99.1</v>
      </c>
      <c r="T82" s="28" t="s">
        <v>47</v>
      </c>
      <c r="U82" s="28" t="s">
        <v>194</v>
      </c>
      <c r="V82" s="26" t="s">
        <v>46</v>
      </c>
      <c r="W82" s="26">
        <v>21309336</v>
      </c>
      <c r="X82" s="35">
        <v>44604.003472222219</v>
      </c>
      <c r="Y82" s="64">
        <v>44656.104166666664</v>
      </c>
      <c r="Z82" s="28" t="s">
        <v>40</v>
      </c>
      <c r="AA82" s="28" t="s">
        <v>40</v>
      </c>
      <c r="AB82" s="28" t="s">
        <v>40</v>
      </c>
      <c r="AC82" s="28" t="s">
        <v>40</v>
      </c>
      <c r="AD82" s="28" t="s">
        <v>40</v>
      </c>
      <c r="AE82" s="89">
        <v>44655</v>
      </c>
      <c r="AF82" s="89">
        <v>44655</v>
      </c>
      <c r="AG82" s="26" t="s">
        <v>44</v>
      </c>
      <c r="AH82" s="26">
        <v>62</v>
      </c>
      <c r="AI82" s="26">
        <v>3</v>
      </c>
      <c r="AJ82" s="26">
        <v>6</v>
      </c>
      <c r="AK82" s="26">
        <v>71</v>
      </c>
      <c r="AL82" s="26" t="s">
        <v>47</v>
      </c>
      <c r="AM82" s="26">
        <v>62</v>
      </c>
      <c r="AN82" s="26">
        <f t="shared" si="0"/>
        <v>52</v>
      </c>
      <c r="AO82" s="156">
        <f t="shared" si="1"/>
        <v>87.323943661971825</v>
      </c>
      <c r="AP82" s="28" t="s">
        <v>195</v>
      </c>
    </row>
    <row r="83" spans="1:43" s="28" customFormat="1" x14ac:dyDescent="0.3">
      <c r="A83" s="28">
        <v>82</v>
      </c>
      <c r="B83" s="28" t="s">
        <v>39</v>
      </c>
      <c r="C83" s="28" t="s">
        <v>41</v>
      </c>
      <c r="D83" s="28" t="s">
        <v>93</v>
      </c>
      <c r="E83" s="43">
        <v>44604</v>
      </c>
      <c r="F83" s="26">
        <v>41</v>
      </c>
      <c r="G83" s="220">
        <v>0.92013888888888884</v>
      </c>
      <c r="H83" s="26">
        <v>10</v>
      </c>
      <c r="I83" s="26">
        <v>52</v>
      </c>
      <c r="J83" s="28">
        <v>-3.86998</v>
      </c>
      <c r="K83" s="28">
        <v>-32.437759999999997</v>
      </c>
      <c r="L83" s="28" t="s">
        <v>40</v>
      </c>
      <c r="M83" s="28" t="s">
        <v>40</v>
      </c>
      <c r="N83" s="28" t="s">
        <v>94</v>
      </c>
      <c r="O83" s="28" t="s">
        <v>95</v>
      </c>
      <c r="P83" s="28" t="s">
        <v>40</v>
      </c>
      <c r="Q83" s="28" t="s">
        <v>40</v>
      </c>
      <c r="R83" s="28" t="s">
        <v>40</v>
      </c>
      <c r="S83" s="28" t="s">
        <v>40</v>
      </c>
      <c r="T83" s="28" t="s">
        <v>141</v>
      </c>
      <c r="U83" s="28" t="s">
        <v>40</v>
      </c>
      <c r="V83" s="26" t="s">
        <v>46</v>
      </c>
      <c r="W83" s="26">
        <v>21309323</v>
      </c>
      <c r="X83" s="35">
        <v>44604.988888888889</v>
      </c>
      <c r="Y83" s="64">
        <v>44657.114583333336</v>
      </c>
      <c r="Z83" s="28" t="s">
        <v>40</v>
      </c>
      <c r="AA83" s="28" t="s">
        <v>40</v>
      </c>
      <c r="AB83" s="28" t="s">
        <v>40</v>
      </c>
      <c r="AC83" s="28" t="s">
        <v>40</v>
      </c>
      <c r="AD83" s="28" t="s">
        <v>40</v>
      </c>
      <c r="AE83" s="89">
        <v>44655</v>
      </c>
      <c r="AF83" s="89">
        <v>44656</v>
      </c>
      <c r="AG83" s="26" t="s">
        <v>44</v>
      </c>
      <c r="AH83" s="26">
        <v>124</v>
      </c>
      <c r="AI83" s="26">
        <v>8</v>
      </c>
      <c r="AJ83" s="26">
        <v>8</v>
      </c>
      <c r="AK83" s="26">
        <f>(AI83+AH83+AJ83)</f>
        <v>140</v>
      </c>
      <c r="AL83" s="26" t="s">
        <v>47</v>
      </c>
      <c r="AM83" s="26">
        <v>32</v>
      </c>
      <c r="AN83" s="26">
        <f t="shared" si="0"/>
        <v>51</v>
      </c>
      <c r="AO83" s="156">
        <f t="shared" si="1"/>
        <v>88.571428571428569</v>
      </c>
      <c r="AP83" s="28" t="s">
        <v>196</v>
      </c>
    </row>
    <row r="84" spans="1:43" s="28" customFormat="1" x14ac:dyDescent="0.3">
      <c r="A84" s="28">
        <v>83</v>
      </c>
      <c r="B84" s="28" t="s">
        <v>39</v>
      </c>
      <c r="C84" s="28" t="s">
        <v>59</v>
      </c>
      <c r="D84" s="28" t="s">
        <v>40</v>
      </c>
      <c r="E84" s="43">
        <v>44605</v>
      </c>
      <c r="F84" s="26" t="s">
        <v>40</v>
      </c>
      <c r="G84" s="26" t="s">
        <v>40</v>
      </c>
      <c r="H84" s="26">
        <v>10</v>
      </c>
      <c r="I84" s="26">
        <v>53</v>
      </c>
      <c r="J84" s="28">
        <v>-3.8700899999999998</v>
      </c>
      <c r="K84" s="28">
        <v>-32.436970000000002</v>
      </c>
      <c r="L84" s="28" t="s">
        <v>40</v>
      </c>
      <c r="M84" s="28" t="s">
        <v>40</v>
      </c>
      <c r="N84" s="28" t="s">
        <v>40</v>
      </c>
      <c r="O84" s="28" t="s">
        <v>40</v>
      </c>
      <c r="P84" s="28" t="s">
        <v>40</v>
      </c>
      <c r="Q84" s="28" t="s">
        <v>40</v>
      </c>
      <c r="R84" s="28" t="s">
        <v>40</v>
      </c>
      <c r="S84" s="28" t="s">
        <v>40</v>
      </c>
      <c r="T84" s="28" t="s">
        <v>141</v>
      </c>
      <c r="U84" s="28" t="s">
        <v>40</v>
      </c>
      <c r="V84" s="26" t="s">
        <v>40</v>
      </c>
      <c r="W84" s="26" t="s">
        <v>40</v>
      </c>
      <c r="X84" s="35" t="s">
        <v>40</v>
      </c>
      <c r="Y84" s="64" t="s">
        <v>40</v>
      </c>
      <c r="Z84" s="28" t="s">
        <v>40</v>
      </c>
      <c r="AA84" s="28" t="s">
        <v>40</v>
      </c>
      <c r="AB84" s="28" t="s">
        <v>40</v>
      </c>
      <c r="AC84" s="28" t="s">
        <v>40</v>
      </c>
      <c r="AD84" s="28" t="s">
        <v>40</v>
      </c>
      <c r="AE84" s="89" t="s">
        <v>40</v>
      </c>
      <c r="AF84" s="89" t="s">
        <v>40</v>
      </c>
      <c r="AG84" s="26" t="s">
        <v>40</v>
      </c>
      <c r="AH84" s="26" t="s">
        <v>40</v>
      </c>
      <c r="AI84" s="26" t="s">
        <v>40</v>
      </c>
      <c r="AJ84" s="26" t="s">
        <v>40</v>
      </c>
      <c r="AK84" s="26" t="s">
        <v>40</v>
      </c>
      <c r="AL84" s="26" t="s">
        <v>40</v>
      </c>
      <c r="AM84" s="26" t="s">
        <v>40</v>
      </c>
      <c r="AN84" s="26" t="s">
        <v>40</v>
      </c>
      <c r="AO84" s="156" t="s">
        <v>40</v>
      </c>
      <c r="AP84" s="28" t="s">
        <v>197</v>
      </c>
    </row>
    <row r="85" spans="1:43" s="28" customFormat="1" x14ac:dyDescent="0.3">
      <c r="A85" s="28">
        <v>84</v>
      </c>
      <c r="B85" s="28" t="s">
        <v>39</v>
      </c>
      <c r="C85" s="28" t="s">
        <v>41</v>
      </c>
      <c r="D85" s="28" t="s">
        <v>109</v>
      </c>
      <c r="E85" s="43">
        <v>44605</v>
      </c>
      <c r="F85" s="26">
        <v>42</v>
      </c>
      <c r="G85" s="220">
        <v>0.92013888888888884</v>
      </c>
      <c r="H85" s="26">
        <v>11</v>
      </c>
      <c r="I85" s="26">
        <v>105</v>
      </c>
      <c r="J85" s="28">
        <v>-3.8700399999999999</v>
      </c>
      <c r="K85" s="28">
        <v>-32.437980000000003</v>
      </c>
      <c r="L85" s="28" t="s">
        <v>40</v>
      </c>
      <c r="M85" s="28" t="s">
        <v>40</v>
      </c>
      <c r="N85" s="28" t="s">
        <v>110</v>
      </c>
      <c r="O85" s="28" t="s">
        <v>111</v>
      </c>
      <c r="P85" s="28" t="s">
        <v>40</v>
      </c>
      <c r="Q85" s="28" t="s">
        <v>40</v>
      </c>
      <c r="R85" s="28" t="s">
        <v>40</v>
      </c>
      <c r="S85" s="28" t="s">
        <v>40</v>
      </c>
      <c r="T85" s="28" t="s">
        <v>141</v>
      </c>
      <c r="U85" s="28" t="s">
        <v>40</v>
      </c>
      <c r="V85" s="26" t="s">
        <v>46</v>
      </c>
      <c r="W85" s="26">
        <v>21309337</v>
      </c>
      <c r="X85" s="35">
        <v>44606.01666666667</v>
      </c>
      <c r="Y85" s="64">
        <v>44656.124305555553</v>
      </c>
      <c r="Z85" s="28" t="s">
        <v>40</v>
      </c>
      <c r="AA85" s="28" t="s">
        <v>40</v>
      </c>
      <c r="AB85" s="28" t="s">
        <v>40</v>
      </c>
      <c r="AC85" s="28" t="s">
        <v>40</v>
      </c>
      <c r="AD85" s="28" t="s">
        <v>40</v>
      </c>
      <c r="AE85" s="89">
        <v>44655</v>
      </c>
      <c r="AF85" s="89">
        <v>44655</v>
      </c>
      <c r="AG85" s="26" t="s">
        <v>44</v>
      </c>
      <c r="AH85" s="26">
        <v>105</v>
      </c>
      <c r="AI85" s="26">
        <v>2</v>
      </c>
      <c r="AJ85" s="26">
        <v>4</v>
      </c>
      <c r="AK85" s="26">
        <f>SUM(AH85:AJ85)</f>
        <v>111</v>
      </c>
      <c r="AL85" s="26" t="s">
        <v>47</v>
      </c>
      <c r="AM85" s="26">
        <v>32</v>
      </c>
      <c r="AN85" s="26">
        <f>(AE85-E85)</f>
        <v>50</v>
      </c>
      <c r="AO85" s="156">
        <f>(AH85*100/AK85)</f>
        <v>94.594594594594597</v>
      </c>
      <c r="AP85" s="28" t="s">
        <v>198</v>
      </c>
    </row>
    <row r="86" spans="1:43" s="28" customFormat="1" x14ac:dyDescent="0.3">
      <c r="A86" s="28">
        <v>85</v>
      </c>
      <c r="B86" s="28" t="s">
        <v>39</v>
      </c>
      <c r="C86" s="28" t="s">
        <v>49</v>
      </c>
      <c r="D86" s="28" t="s">
        <v>199</v>
      </c>
      <c r="E86" s="43">
        <v>44605</v>
      </c>
      <c r="F86" s="26" t="s">
        <v>40</v>
      </c>
      <c r="G86" s="220">
        <v>3.4722222222222224E-2</v>
      </c>
      <c r="H86" s="26">
        <v>11</v>
      </c>
      <c r="I86" s="26">
        <v>106</v>
      </c>
      <c r="J86" s="27">
        <v>-3.869926</v>
      </c>
      <c r="K86" s="27">
        <v>-32.437317999999998</v>
      </c>
      <c r="L86" s="28" t="s">
        <v>200</v>
      </c>
      <c r="M86" s="28" t="s">
        <v>40</v>
      </c>
      <c r="N86" s="28" t="s">
        <v>40</v>
      </c>
      <c r="O86" s="28" t="s">
        <v>40</v>
      </c>
      <c r="P86" s="28" t="s">
        <v>40</v>
      </c>
      <c r="Q86" s="28" t="s">
        <v>40</v>
      </c>
      <c r="R86" s="28" t="s">
        <v>40</v>
      </c>
      <c r="S86" s="28" t="s">
        <v>40</v>
      </c>
      <c r="T86" s="28" t="s">
        <v>141</v>
      </c>
      <c r="U86" s="28" t="s">
        <v>40</v>
      </c>
      <c r="V86" s="26" t="s">
        <v>40</v>
      </c>
      <c r="W86" s="26" t="s">
        <v>40</v>
      </c>
      <c r="X86" s="35" t="s">
        <v>40</v>
      </c>
      <c r="Y86" s="64" t="s">
        <v>40</v>
      </c>
      <c r="Z86" s="28" t="s">
        <v>40</v>
      </c>
      <c r="AA86" s="28" t="s">
        <v>40</v>
      </c>
      <c r="AB86" s="28" t="s">
        <v>40</v>
      </c>
      <c r="AC86" s="28" t="s">
        <v>40</v>
      </c>
      <c r="AD86" s="28" t="s">
        <v>40</v>
      </c>
      <c r="AE86" s="89" t="s">
        <v>40</v>
      </c>
      <c r="AF86" s="89" t="s">
        <v>40</v>
      </c>
      <c r="AG86" s="26" t="s">
        <v>40</v>
      </c>
      <c r="AH86" s="26" t="s">
        <v>40</v>
      </c>
      <c r="AI86" s="26" t="s">
        <v>40</v>
      </c>
      <c r="AJ86" s="26" t="s">
        <v>40</v>
      </c>
      <c r="AK86" s="26" t="s">
        <v>40</v>
      </c>
      <c r="AL86" s="26" t="s">
        <v>40</v>
      </c>
      <c r="AM86" s="26" t="s">
        <v>40</v>
      </c>
      <c r="AN86" s="26" t="s">
        <v>40</v>
      </c>
      <c r="AO86" s="156" t="s">
        <v>40</v>
      </c>
      <c r="AP86" s="28" t="s">
        <v>201</v>
      </c>
    </row>
    <row r="87" spans="1:43" s="28" customFormat="1" x14ac:dyDescent="0.3">
      <c r="A87" s="28">
        <v>86</v>
      </c>
      <c r="B87" s="28" t="s">
        <v>39</v>
      </c>
      <c r="C87" s="28" t="s">
        <v>59</v>
      </c>
      <c r="D87" s="28" t="s">
        <v>40</v>
      </c>
      <c r="E87" s="43">
        <v>44605</v>
      </c>
      <c r="F87" s="26" t="s">
        <v>40</v>
      </c>
      <c r="G87" s="26" t="s">
        <v>40</v>
      </c>
      <c r="H87" s="26">
        <v>11</v>
      </c>
      <c r="I87" s="26">
        <v>108</v>
      </c>
      <c r="J87" s="28">
        <v>-3.8694899999999999</v>
      </c>
      <c r="K87" s="28">
        <v>-32.43506</v>
      </c>
      <c r="L87" s="28" t="s">
        <v>40</v>
      </c>
      <c r="M87" s="28" t="s">
        <v>40</v>
      </c>
      <c r="N87" s="28" t="s">
        <v>40</v>
      </c>
      <c r="O87" s="28" t="s">
        <v>40</v>
      </c>
      <c r="P87" s="28" t="s">
        <v>40</v>
      </c>
      <c r="Q87" s="28" t="s">
        <v>40</v>
      </c>
      <c r="R87" s="28" t="s">
        <v>40</v>
      </c>
      <c r="S87" s="28" t="s">
        <v>40</v>
      </c>
      <c r="T87" s="28" t="s">
        <v>141</v>
      </c>
      <c r="U87" s="28" t="s">
        <v>40</v>
      </c>
      <c r="V87" s="26" t="s">
        <v>40</v>
      </c>
      <c r="W87" s="26" t="s">
        <v>40</v>
      </c>
      <c r="X87" s="35" t="s">
        <v>40</v>
      </c>
      <c r="Y87" s="64" t="s">
        <v>40</v>
      </c>
      <c r="Z87" s="28" t="s">
        <v>40</v>
      </c>
      <c r="AA87" s="28" t="s">
        <v>40</v>
      </c>
      <c r="AB87" s="28" t="s">
        <v>40</v>
      </c>
      <c r="AC87" s="28" t="s">
        <v>40</v>
      </c>
      <c r="AD87" s="28" t="s">
        <v>40</v>
      </c>
      <c r="AE87" s="89" t="s">
        <v>40</v>
      </c>
      <c r="AF87" s="89" t="s">
        <v>40</v>
      </c>
      <c r="AG87" s="26" t="s">
        <v>40</v>
      </c>
      <c r="AH87" s="26" t="s">
        <v>40</v>
      </c>
      <c r="AI87" s="26" t="s">
        <v>40</v>
      </c>
      <c r="AJ87" s="26" t="s">
        <v>40</v>
      </c>
      <c r="AK87" s="26" t="s">
        <v>40</v>
      </c>
      <c r="AL87" s="26" t="s">
        <v>40</v>
      </c>
      <c r="AM87" s="26" t="s">
        <v>40</v>
      </c>
      <c r="AN87" s="26" t="s">
        <v>40</v>
      </c>
      <c r="AO87" s="156" t="s">
        <v>40</v>
      </c>
      <c r="AP87" s="28" t="s">
        <v>202</v>
      </c>
    </row>
    <row r="88" spans="1:43" s="28" customFormat="1" x14ac:dyDescent="0.3">
      <c r="A88" s="28">
        <v>87</v>
      </c>
      <c r="B88" s="28" t="s">
        <v>39</v>
      </c>
      <c r="C88" s="28" t="s">
        <v>49</v>
      </c>
      <c r="D88" s="28" t="s">
        <v>203</v>
      </c>
      <c r="E88" s="43">
        <v>44606</v>
      </c>
      <c r="F88" s="26" t="s">
        <v>40</v>
      </c>
      <c r="G88" s="220">
        <v>0.86458333333333337</v>
      </c>
      <c r="H88" s="26">
        <v>10</v>
      </c>
      <c r="I88" s="26">
        <v>55</v>
      </c>
      <c r="J88" s="28">
        <v>-3.8698700000000001</v>
      </c>
      <c r="K88" s="28">
        <v>-32.437719999999999</v>
      </c>
      <c r="L88" s="28" t="s">
        <v>204</v>
      </c>
      <c r="M88" s="28" t="s">
        <v>40</v>
      </c>
      <c r="N88" s="28" t="s">
        <v>40</v>
      </c>
      <c r="O88" s="28" t="s">
        <v>40</v>
      </c>
      <c r="P88" s="28" t="s">
        <v>40</v>
      </c>
      <c r="Q88" s="28" t="s">
        <v>40</v>
      </c>
      <c r="R88" s="28" t="s">
        <v>40</v>
      </c>
      <c r="S88" s="28" t="s">
        <v>40</v>
      </c>
      <c r="T88" s="28" t="s">
        <v>141</v>
      </c>
      <c r="U88" s="28" t="s">
        <v>40</v>
      </c>
      <c r="V88" s="26" t="s">
        <v>40</v>
      </c>
      <c r="W88" s="26" t="s">
        <v>40</v>
      </c>
      <c r="X88" s="35" t="s">
        <v>40</v>
      </c>
      <c r="Y88" s="64" t="s">
        <v>40</v>
      </c>
      <c r="Z88" s="28" t="s">
        <v>40</v>
      </c>
      <c r="AA88" s="28" t="s">
        <v>40</v>
      </c>
      <c r="AB88" s="28" t="s">
        <v>40</v>
      </c>
      <c r="AC88" s="28" t="s">
        <v>40</v>
      </c>
      <c r="AD88" s="28" t="s">
        <v>40</v>
      </c>
      <c r="AE88" s="89" t="s">
        <v>40</v>
      </c>
      <c r="AF88" s="89" t="s">
        <v>40</v>
      </c>
      <c r="AG88" s="26" t="s">
        <v>40</v>
      </c>
      <c r="AH88" s="26" t="s">
        <v>40</v>
      </c>
      <c r="AI88" s="26" t="s">
        <v>40</v>
      </c>
      <c r="AJ88" s="26" t="s">
        <v>40</v>
      </c>
      <c r="AK88" s="26" t="s">
        <v>40</v>
      </c>
      <c r="AL88" s="26" t="s">
        <v>40</v>
      </c>
      <c r="AM88" s="26" t="s">
        <v>40</v>
      </c>
      <c r="AN88" s="26" t="s">
        <v>40</v>
      </c>
      <c r="AO88" s="156" t="s">
        <v>40</v>
      </c>
      <c r="AP88" s="28" t="s">
        <v>1360</v>
      </c>
    </row>
    <row r="89" spans="1:43" s="28" customFormat="1" x14ac:dyDescent="0.3">
      <c r="A89" s="28">
        <v>88</v>
      </c>
      <c r="B89" s="28" t="s">
        <v>39</v>
      </c>
      <c r="C89" s="28" t="s">
        <v>41</v>
      </c>
      <c r="D89" s="28" t="s">
        <v>205</v>
      </c>
      <c r="E89" s="43">
        <v>44606</v>
      </c>
      <c r="F89" s="26">
        <v>44</v>
      </c>
      <c r="G89" s="220">
        <v>0.86805555555555547</v>
      </c>
      <c r="H89" s="26">
        <v>11</v>
      </c>
      <c r="I89" s="26" t="s">
        <v>206</v>
      </c>
      <c r="J89" s="28">
        <v>-3.8700800000000002</v>
      </c>
      <c r="K89" s="28">
        <v>-32.439070000000001</v>
      </c>
      <c r="L89" s="28" t="s">
        <v>207</v>
      </c>
      <c r="M89" s="28" t="s">
        <v>208</v>
      </c>
      <c r="N89" s="28" t="s">
        <v>40</v>
      </c>
      <c r="O89" s="28" t="s">
        <v>40</v>
      </c>
      <c r="P89" s="28" t="s">
        <v>40</v>
      </c>
      <c r="Q89" s="28" t="s">
        <v>40</v>
      </c>
      <c r="R89" s="28">
        <v>114.9</v>
      </c>
      <c r="S89" s="28">
        <v>102.4</v>
      </c>
      <c r="T89" s="28" t="s">
        <v>47</v>
      </c>
      <c r="U89" s="28" t="s">
        <v>209</v>
      </c>
      <c r="V89" s="26" t="s">
        <v>73</v>
      </c>
      <c r="W89" s="26" t="s">
        <v>40</v>
      </c>
      <c r="X89" s="35" t="s">
        <v>40</v>
      </c>
      <c r="Y89" s="64" t="s">
        <v>40</v>
      </c>
      <c r="Z89" s="28" t="s">
        <v>74</v>
      </c>
      <c r="AA89" s="28">
        <v>107</v>
      </c>
      <c r="AB89" s="28">
        <v>0</v>
      </c>
      <c r="AC89" s="28">
        <v>-3.8700399999999999</v>
      </c>
      <c r="AD89" s="28">
        <v>-32.437840000000001</v>
      </c>
      <c r="AE89" s="89">
        <v>44656</v>
      </c>
      <c r="AF89" s="89">
        <v>44662</v>
      </c>
      <c r="AG89" s="26" t="s">
        <v>44</v>
      </c>
      <c r="AH89" s="26">
        <v>83</v>
      </c>
      <c r="AI89" s="26">
        <v>1</v>
      </c>
      <c r="AJ89" s="26">
        <v>24</v>
      </c>
      <c r="AK89" s="26">
        <f>(AI89+AH89+AJ89)</f>
        <v>108</v>
      </c>
      <c r="AL89" s="26" t="s">
        <v>47</v>
      </c>
      <c r="AM89" s="26">
        <v>17</v>
      </c>
      <c r="AN89" s="26">
        <f>(AE89-E89)</f>
        <v>50</v>
      </c>
      <c r="AO89" s="156">
        <f>(AH89*100/AK89)</f>
        <v>76.851851851851848</v>
      </c>
      <c r="AP89" s="28" t="s">
        <v>1361</v>
      </c>
    </row>
    <row r="90" spans="1:43" s="28" customFormat="1" x14ac:dyDescent="0.3">
      <c r="A90" s="28">
        <v>89</v>
      </c>
      <c r="B90" s="28" t="s">
        <v>39</v>
      </c>
      <c r="C90" s="28" t="s">
        <v>49</v>
      </c>
      <c r="D90" s="28" t="s">
        <v>50</v>
      </c>
      <c r="E90" s="43">
        <v>44606</v>
      </c>
      <c r="F90" s="26" t="s">
        <v>40</v>
      </c>
      <c r="G90" s="220">
        <v>4.0972222222222222E-2</v>
      </c>
      <c r="H90" s="26">
        <v>10</v>
      </c>
      <c r="I90" s="26">
        <v>56</v>
      </c>
      <c r="J90" s="28">
        <v>-3.8696700000000002</v>
      </c>
      <c r="K90" s="28">
        <v>-32.437620000000003</v>
      </c>
      <c r="L90" s="28" t="s">
        <v>40</v>
      </c>
      <c r="M90" s="28" t="s">
        <v>40</v>
      </c>
      <c r="N90" s="28" t="s">
        <v>51</v>
      </c>
      <c r="O90" s="28" t="s">
        <v>52</v>
      </c>
      <c r="P90" s="28" t="s">
        <v>40</v>
      </c>
      <c r="Q90" s="28" t="s">
        <v>40</v>
      </c>
      <c r="R90" s="28" t="s">
        <v>40</v>
      </c>
      <c r="S90" s="28" t="s">
        <v>40</v>
      </c>
      <c r="T90" s="28" t="s">
        <v>141</v>
      </c>
      <c r="U90" s="28" t="s">
        <v>40</v>
      </c>
      <c r="V90" s="26" t="s">
        <v>40</v>
      </c>
      <c r="W90" s="26" t="s">
        <v>40</v>
      </c>
      <c r="X90" s="35" t="s">
        <v>40</v>
      </c>
      <c r="Y90" s="64" t="s">
        <v>40</v>
      </c>
      <c r="Z90" s="28" t="s">
        <v>40</v>
      </c>
      <c r="AA90" s="28" t="s">
        <v>40</v>
      </c>
      <c r="AB90" s="28" t="s">
        <v>40</v>
      </c>
      <c r="AC90" s="28" t="s">
        <v>40</v>
      </c>
      <c r="AD90" s="28" t="s">
        <v>40</v>
      </c>
      <c r="AE90" s="89" t="s">
        <v>40</v>
      </c>
      <c r="AF90" s="89" t="s">
        <v>40</v>
      </c>
      <c r="AG90" s="26" t="s">
        <v>40</v>
      </c>
      <c r="AH90" s="26" t="s">
        <v>40</v>
      </c>
      <c r="AI90" s="26" t="s">
        <v>40</v>
      </c>
      <c r="AJ90" s="26" t="s">
        <v>40</v>
      </c>
      <c r="AK90" s="26" t="s">
        <v>40</v>
      </c>
      <c r="AL90" s="26" t="s">
        <v>40</v>
      </c>
      <c r="AM90" s="26" t="s">
        <v>40</v>
      </c>
      <c r="AN90" s="26" t="s">
        <v>40</v>
      </c>
      <c r="AO90" s="156" t="s">
        <v>40</v>
      </c>
      <c r="AP90" s="28" t="s">
        <v>1362</v>
      </c>
    </row>
    <row r="91" spans="1:43" s="28" customFormat="1" x14ac:dyDescent="0.3">
      <c r="A91" s="28">
        <v>90</v>
      </c>
      <c r="B91" s="28" t="s">
        <v>39</v>
      </c>
      <c r="C91" s="28" t="s">
        <v>59</v>
      </c>
      <c r="D91" s="28" t="s">
        <v>75</v>
      </c>
      <c r="E91" s="43">
        <v>44606</v>
      </c>
      <c r="F91" s="26" t="s">
        <v>40</v>
      </c>
      <c r="G91" s="220">
        <v>7.6388888888888895E-2</v>
      </c>
      <c r="H91" s="26">
        <v>10</v>
      </c>
      <c r="I91" s="26">
        <v>54</v>
      </c>
      <c r="J91" s="28">
        <v>-3.8700299999999999</v>
      </c>
      <c r="K91" s="28">
        <v>-32.439239999999998</v>
      </c>
      <c r="L91" s="28" t="s">
        <v>40</v>
      </c>
      <c r="M91" s="28" t="s">
        <v>40</v>
      </c>
      <c r="N91" s="28" t="s">
        <v>76</v>
      </c>
      <c r="O91" s="28" t="s">
        <v>77</v>
      </c>
      <c r="P91" s="28" t="s">
        <v>40</v>
      </c>
      <c r="Q91" s="28" t="s">
        <v>40</v>
      </c>
      <c r="R91" s="28" t="s">
        <v>40</v>
      </c>
      <c r="S91" s="28" t="s">
        <v>40</v>
      </c>
      <c r="T91" s="28" t="s">
        <v>141</v>
      </c>
      <c r="U91" s="28" t="s">
        <v>40</v>
      </c>
      <c r="V91" s="26" t="s">
        <v>40</v>
      </c>
      <c r="W91" s="26" t="s">
        <v>40</v>
      </c>
      <c r="X91" s="35" t="s">
        <v>40</v>
      </c>
      <c r="Y91" s="64" t="s">
        <v>40</v>
      </c>
      <c r="Z91" s="28" t="s">
        <v>40</v>
      </c>
      <c r="AA91" s="28" t="s">
        <v>40</v>
      </c>
      <c r="AB91" s="28" t="s">
        <v>40</v>
      </c>
      <c r="AC91" s="28" t="s">
        <v>40</v>
      </c>
      <c r="AD91" s="28" t="s">
        <v>40</v>
      </c>
      <c r="AE91" s="89" t="s">
        <v>40</v>
      </c>
      <c r="AF91" s="89" t="s">
        <v>40</v>
      </c>
      <c r="AG91" s="26" t="s">
        <v>40</v>
      </c>
      <c r="AH91" s="26" t="s">
        <v>40</v>
      </c>
      <c r="AI91" s="26" t="s">
        <v>40</v>
      </c>
      <c r="AJ91" s="26" t="s">
        <v>40</v>
      </c>
      <c r="AK91" s="26" t="s">
        <v>40</v>
      </c>
      <c r="AL91" s="26" t="s">
        <v>40</v>
      </c>
      <c r="AM91" s="26" t="s">
        <v>40</v>
      </c>
      <c r="AN91" s="26" t="s">
        <v>40</v>
      </c>
      <c r="AO91" s="156" t="s">
        <v>40</v>
      </c>
      <c r="AP91" s="28" t="s">
        <v>75</v>
      </c>
    </row>
    <row r="92" spans="1:43" x14ac:dyDescent="0.3">
      <c r="A92" s="28">
        <v>91</v>
      </c>
      <c r="B92" s="121" t="s">
        <v>39</v>
      </c>
      <c r="C92" s="121" t="s">
        <v>59</v>
      </c>
      <c r="D92" s="121" t="s">
        <v>40</v>
      </c>
      <c r="E92" s="18">
        <v>44607</v>
      </c>
      <c r="F92" s="15" t="s">
        <v>40</v>
      </c>
      <c r="G92" s="15" t="s">
        <v>40</v>
      </c>
      <c r="H92" s="15">
        <v>10</v>
      </c>
      <c r="I92" s="15">
        <v>57</v>
      </c>
      <c r="J92" s="121">
        <v>-3.8694799999999998</v>
      </c>
      <c r="K92" s="121">
        <v>-32.435220000000001</v>
      </c>
      <c r="L92" s="121" t="s">
        <v>40</v>
      </c>
      <c r="M92" s="121" t="s">
        <v>40</v>
      </c>
      <c r="N92" s="121" t="s">
        <v>40</v>
      </c>
      <c r="O92" s="121" t="s">
        <v>40</v>
      </c>
      <c r="P92" s="121" t="s">
        <v>40</v>
      </c>
      <c r="Q92" s="121" t="s">
        <v>40</v>
      </c>
      <c r="R92" s="121" t="s">
        <v>40</v>
      </c>
      <c r="S92" s="121" t="s">
        <v>40</v>
      </c>
      <c r="T92" s="121" t="s">
        <v>141</v>
      </c>
      <c r="U92" s="121" t="s">
        <v>40</v>
      </c>
      <c r="V92" s="15" t="s">
        <v>40</v>
      </c>
      <c r="W92" s="15" t="s">
        <v>40</v>
      </c>
      <c r="X92" s="19" t="s">
        <v>40</v>
      </c>
      <c r="Y92" s="34" t="s">
        <v>40</v>
      </c>
      <c r="Z92" s="121" t="s">
        <v>40</v>
      </c>
      <c r="AA92" s="121" t="s">
        <v>40</v>
      </c>
      <c r="AB92" s="121" t="s">
        <v>40</v>
      </c>
      <c r="AC92" s="121" t="s">
        <v>40</v>
      </c>
      <c r="AD92" s="121" t="s">
        <v>40</v>
      </c>
      <c r="AE92" s="89" t="s">
        <v>40</v>
      </c>
      <c r="AF92" s="89" t="s">
        <v>40</v>
      </c>
      <c r="AG92" s="15" t="s">
        <v>40</v>
      </c>
      <c r="AH92" s="15" t="s">
        <v>40</v>
      </c>
      <c r="AI92" s="15" t="s">
        <v>40</v>
      </c>
      <c r="AJ92" s="15" t="s">
        <v>40</v>
      </c>
      <c r="AK92" s="15" t="s">
        <v>40</v>
      </c>
      <c r="AL92" s="15" t="s">
        <v>40</v>
      </c>
      <c r="AM92" s="15" t="s">
        <v>40</v>
      </c>
      <c r="AN92" s="15" t="s">
        <v>40</v>
      </c>
      <c r="AO92" s="155" t="s">
        <v>40</v>
      </c>
      <c r="AP92" s="121" t="s">
        <v>210</v>
      </c>
      <c r="AQ92" s="121"/>
    </row>
    <row r="93" spans="1:43" s="28" customFormat="1" x14ac:dyDescent="0.3">
      <c r="A93" s="28">
        <v>92</v>
      </c>
      <c r="B93" s="28" t="s">
        <v>39</v>
      </c>
      <c r="C93" s="28" t="s">
        <v>41</v>
      </c>
      <c r="D93" s="28" t="s">
        <v>50</v>
      </c>
      <c r="E93" s="43">
        <v>44607</v>
      </c>
      <c r="F93" s="26">
        <v>43</v>
      </c>
      <c r="G93" s="220">
        <v>0.86458333333333337</v>
      </c>
      <c r="H93" s="26">
        <v>11</v>
      </c>
      <c r="I93" s="26">
        <v>111</v>
      </c>
      <c r="J93" s="28">
        <v>-3.8694500000000001</v>
      </c>
      <c r="K93" s="28">
        <v>-32.436419999999998</v>
      </c>
      <c r="L93" s="28" t="s">
        <v>40</v>
      </c>
      <c r="M93" s="28" t="s">
        <v>40</v>
      </c>
      <c r="N93" s="28" t="s">
        <v>52</v>
      </c>
      <c r="O93" s="28" t="s">
        <v>51</v>
      </c>
      <c r="P93" s="28" t="s">
        <v>40</v>
      </c>
      <c r="Q93" s="28" t="s">
        <v>40</v>
      </c>
      <c r="R93" s="28" t="s">
        <v>40</v>
      </c>
      <c r="S93" s="28" t="s">
        <v>40</v>
      </c>
      <c r="T93" s="28" t="s">
        <v>141</v>
      </c>
      <c r="U93" s="28" t="s">
        <v>40</v>
      </c>
      <c r="V93" s="26" t="s">
        <v>46</v>
      </c>
      <c r="W93" s="26">
        <v>21309316</v>
      </c>
      <c r="X93" s="35">
        <v>44607.897916666669</v>
      </c>
      <c r="Y93" s="72">
        <v>44658.003472222219</v>
      </c>
      <c r="Z93" s="28" t="s">
        <v>40</v>
      </c>
      <c r="AA93" s="28" t="s">
        <v>40</v>
      </c>
      <c r="AB93" s="28" t="s">
        <v>40</v>
      </c>
      <c r="AC93" s="28" t="s">
        <v>40</v>
      </c>
      <c r="AD93" s="28" t="s">
        <v>40</v>
      </c>
      <c r="AE93" s="89">
        <v>44657</v>
      </c>
      <c r="AF93" s="89">
        <v>44657</v>
      </c>
      <c r="AG93" s="26" t="s">
        <v>44</v>
      </c>
      <c r="AH93" s="26">
        <v>96</v>
      </c>
      <c r="AI93" s="26">
        <v>3</v>
      </c>
      <c r="AJ93" s="26">
        <v>4</v>
      </c>
      <c r="AK93" s="26">
        <f>SUM(AH93:AJ93)</f>
        <v>103</v>
      </c>
      <c r="AL93" s="26" t="s">
        <v>47</v>
      </c>
      <c r="AM93" s="26">
        <v>32</v>
      </c>
      <c r="AN93" s="26">
        <f>(AE93-E93)</f>
        <v>50</v>
      </c>
      <c r="AO93" s="156">
        <f>(AH93*100/AK93)</f>
        <v>93.203883495145632</v>
      </c>
      <c r="AP93" s="28" t="s">
        <v>1363</v>
      </c>
    </row>
    <row r="94" spans="1:43" s="31" customFormat="1" x14ac:dyDescent="0.3">
      <c r="A94" s="28">
        <v>93</v>
      </c>
      <c r="B94" s="121" t="s">
        <v>39</v>
      </c>
      <c r="C94" s="121" t="s">
        <v>59</v>
      </c>
      <c r="D94" s="121" t="s">
        <v>203</v>
      </c>
      <c r="E94" s="18">
        <v>44607</v>
      </c>
      <c r="F94" s="15" t="s">
        <v>40</v>
      </c>
      <c r="G94" s="221">
        <v>0.86805555555555547</v>
      </c>
      <c r="H94" s="15">
        <v>10</v>
      </c>
      <c r="I94" s="15">
        <v>58</v>
      </c>
      <c r="J94" s="121">
        <v>-3.8699300000000001</v>
      </c>
      <c r="K94" s="121">
        <v>-32.436689999999999</v>
      </c>
      <c r="L94" s="121" t="s">
        <v>40</v>
      </c>
      <c r="M94" s="121" t="s">
        <v>40</v>
      </c>
      <c r="N94" s="121" t="s">
        <v>204</v>
      </c>
      <c r="O94" s="121" t="s">
        <v>40</v>
      </c>
      <c r="P94" s="121" t="s">
        <v>40</v>
      </c>
      <c r="Q94" s="121" t="s">
        <v>40</v>
      </c>
      <c r="R94" s="121" t="s">
        <v>40</v>
      </c>
      <c r="S94" s="121" t="s">
        <v>40</v>
      </c>
      <c r="T94" s="121" t="s">
        <v>141</v>
      </c>
      <c r="U94" s="121" t="s">
        <v>40</v>
      </c>
      <c r="V94" s="15" t="s">
        <v>40</v>
      </c>
      <c r="W94" s="15" t="s">
        <v>40</v>
      </c>
      <c r="X94" s="19" t="s">
        <v>40</v>
      </c>
      <c r="Y94" s="34" t="s">
        <v>40</v>
      </c>
      <c r="Z94" s="121" t="s">
        <v>40</v>
      </c>
      <c r="AA94" s="121" t="s">
        <v>40</v>
      </c>
      <c r="AB94" s="121" t="s">
        <v>40</v>
      </c>
      <c r="AC94" s="121" t="s">
        <v>40</v>
      </c>
      <c r="AD94" s="121" t="s">
        <v>40</v>
      </c>
      <c r="AE94" s="89" t="s">
        <v>40</v>
      </c>
      <c r="AF94" s="89" t="s">
        <v>40</v>
      </c>
      <c r="AG94" s="15" t="s">
        <v>40</v>
      </c>
      <c r="AH94" s="15" t="s">
        <v>40</v>
      </c>
      <c r="AI94" s="15" t="s">
        <v>40</v>
      </c>
      <c r="AJ94" s="15" t="s">
        <v>40</v>
      </c>
      <c r="AK94" s="15" t="s">
        <v>40</v>
      </c>
      <c r="AL94" s="15" t="s">
        <v>40</v>
      </c>
      <c r="AM94" s="15" t="s">
        <v>40</v>
      </c>
      <c r="AN94" s="15" t="s">
        <v>40</v>
      </c>
      <c r="AO94" s="155" t="s">
        <v>40</v>
      </c>
      <c r="AP94" s="76" t="s">
        <v>1364</v>
      </c>
      <c r="AQ94" s="121"/>
    </row>
    <row r="95" spans="1:43" s="28" customFormat="1" x14ac:dyDescent="0.3">
      <c r="A95" s="28">
        <v>94</v>
      </c>
      <c r="B95" s="28" t="s">
        <v>39</v>
      </c>
      <c r="C95" s="28" t="s">
        <v>41</v>
      </c>
      <c r="D95" s="28" t="s">
        <v>117</v>
      </c>
      <c r="E95" s="43">
        <v>44607</v>
      </c>
      <c r="F95" s="26">
        <v>45</v>
      </c>
      <c r="G95" s="220">
        <v>0.12986111111111112</v>
      </c>
      <c r="H95" s="26">
        <v>11</v>
      </c>
      <c r="I95" s="26">
        <v>112</v>
      </c>
      <c r="J95" s="28">
        <v>-3.8700299999999999</v>
      </c>
      <c r="K95" s="28">
        <v>-32.437869999999997</v>
      </c>
      <c r="L95" s="28" t="s">
        <v>40</v>
      </c>
      <c r="M95" s="28" t="s">
        <v>40</v>
      </c>
      <c r="N95" s="28" t="s">
        <v>119</v>
      </c>
      <c r="O95" s="121" t="s">
        <v>120</v>
      </c>
      <c r="P95" s="28" t="s">
        <v>40</v>
      </c>
      <c r="Q95" s="28" t="s">
        <v>40</v>
      </c>
      <c r="R95" s="28" t="s">
        <v>40</v>
      </c>
      <c r="S95" s="28" t="s">
        <v>40</v>
      </c>
      <c r="T95" s="28" t="s">
        <v>141</v>
      </c>
      <c r="U95" s="28" t="s">
        <v>40</v>
      </c>
      <c r="V95" s="26" t="s">
        <v>46</v>
      </c>
      <c r="W95" s="26">
        <v>21309319</v>
      </c>
      <c r="X95" s="35">
        <v>44608.21875</v>
      </c>
      <c r="Y95" s="64">
        <v>44661.105555555558</v>
      </c>
      <c r="Z95" s="28" t="s">
        <v>40</v>
      </c>
      <c r="AA95" s="28" t="s">
        <v>40</v>
      </c>
      <c r="AB95" s="28" t="s">
        <v>40</v>
      </c>
      <c r="AC95" s="28" t="s">
        <v>40</v>
      </c>
      <c r="AD95" s="28" t="s">
        <v>40</v>
      </c>
      <c r="AE95" s="89">
        <v>44659</v>
      </c>
      <c r="AF95" s="89">
        <v>44660</v>
      </c>
      <c r="AG95" s="26" t="s">
        <v>44</v>
      </c>
      <c r="AH95" s="26">
        <v>94</v>
      </c>
      <c r="AI95" s="26">
        <v>1</v>
      </c>
      <c r="AJ95" s="26">
        <v>3</v>
      </c>
      <c r="AK95" s="26">
        <v>98</v>
      </c>
      <c r="AL95" s="26" t="s">
        <v>47</v>
      </c>
      <c r="AM95" s="26">
        <v>32</v>
      </c>
      <c r="AN95" s="26">
        <f>(AE95-E95)</f>
        <v>52</v>
      </c>
      <c r="AO95" s="156">
        <f>(AH95*100/AK95)</f>
        <v>95.91836734693878</v>
      </c>
      <c r="AP95" s="28" t="s">
        <v>1365</v>
      </c>
    </row>
    <row r="96" spans="1:43" s="31" customFormat="1" x14ac:dyDescent="0.3">
      <c r="A96" s="28">
        <v>95</v>
      </c>
      <c r="B96" s="121" t="s">
        <v>39</v>
      </c>
      <c r="C96" s="121" t="s">
        <v>49</v>
      </c>
      <c r="D96" s="121" t="s">
        <v>60</v>
      </c>
      <c r="E96" s="18">
        <v>44607</v>
      </c>
      <c r="F96" s="15" t="s">
        <v>40</v>
      </c>
      <c r="G96" s="221">
        <v>0.1388888888888889</v>
      </c>
      <c r="H96" s="15">
        <v>10</v>
      </c>
      <c r="I96" s="15">
        <v>59</v>
      </c>
      <c r="J96" s="121">
        <v>-3.8694899999999999</v>
      </c>
      <c r="K96" s="121">
        <v>-32.437480000000001</v>
      </c>
      <c r="L96" s="121" t="s">
        <v>40</v>
      </c>
      <c r="M96" s="121" t="s">
        <v>40</v>
      </c>
      <c r="N96" s="121" t="s">
        <v>100</v>
      </c>
      <c r="O96" s="121" t="s">
        <v>61</v>
      </c>
      <c r="P96" s="121" t="s">
        <v>62</v>
      </c>
      <c r="Q96" s="121" t="s">
        <v>40</v>
      </c>
      <c r="R96" s="121" t="s">
        <v>40</v>
      </c>
      <c r="S96" s="121" t="s">
        <v>40</v>
      </c>
      <c r="T96" s="121" t="s">
        <v>141</v>
      </c>
      <c r="U96" s="121" t="s">
        <v>40</v>
      </c>
      <c r="V96" s="15" t="s">
        <v>40</v>
      </c>
      <c r="W96" s="15" t="s">
        <v>40</v>
      </c>
      <c r="X96" s="19" t="s">
        <v>40</v>
      </c>
      <c r="Y96" s="34" t="s">
        <v>40</v>
      </c>
      <c r="Z96" s="121" t="s">
        <v>40</v>
      </c>
      <c r="AA96" s="121" t="s">
        <v>40</v>
      </c>
      <c r="AB96" s="121" t="s">
        <v>40</v>
      </c>
      <c r="AC96" s="121" t="s">
        <v>40</v>
      </c>
      <c r="AD96" s="121" t="s">
        <v>40</v>
      </c>
      <c r="AE96" s="89" t="s">
        <v>40</v>
      </c>
      <c r="AF96" s="89" t="s">
        <v>40</v>
      </c>
      <c r="AG96" s="15" t="s">
        <v>40</v>
      </c>
      <c r="AH96" s="15" t="s">
        <v>40</v>
      </c>
      <c r="AI96" s="15" t="s">
        <v>40</v>
      </c>
      <c r="AJ96" s="15" t="s">
        <v>40</v>
      </c>
      <c r="AK96" s="15" t="s">
        <v>40</v>
      </c>
      <c r="AL96" s="15" t="s">
        <v>40</v>
      </c>
      <c r="AM96" s="15" t="s">
        <v>40</v>
      </c>
      <c r="AN96" s="15" t="s">
        <v>40</v>
      </c>
      <c r="AO96" s="155" t="s">
        <v>40</v>
      </c>
      <c r="AP96" s="121" t="s">
        <v>1366</v>
      </c>
      <c r="AQ96" s="121"/>
    </row>
    <row r="97" spans="1:43" x14ac:dyDescent="0.3">
      <c r="A97" s="28">
        <v>96</v>
      </c>
      <c r="B97" s="121" t="s">
        <v>39</v>
      </c>
      <c r="C97" s="121" t="s">
        <v>49</v>
      </c>
      <c r="D97" s="121" t="s">
        <v>40</v>
      </c>
      <c r="E97" s="18">
        <v>44608</v>
      </c>
      <c r="F97" s="15" t="s">
        <v>40</v>
      </c>
      <c r="G97" s="15" t="s">
        <v>40</v>
      </c>
      <c r="H97" s="15">
        <v>10</v>
      </c>
      <c r="I97" s="15">
        <v>60</v>
      </c>
      <c r="J97" s="121">
        <v>-3.8694099999999998</v>
      </c>
      <c r="K97" s="121">
        <v>-32.435380000000002</v>
      </c>
      <c r="L97" s="121" t="s">
        <v>40</v>
      </c>
      <c r="M97" s="121" t="s">
        <v>40</v>
      </c>
      <c r="N97" s="121" t="s">
        <v>40</v>
      </c>
      <c r="O97" s="121" t="s">
        <v>40</v>
      </c>
      <c r="P97" s="121" t="s">
        <v>40</v>
      </c>
      <c r="Q97" s="121" t="s">
        <v>40</v>
      </c>
      <c r="R97" s="121" t="s">
        <v>40</v>
      </c>
      <c r="S97" s="121" t="s">
        <v>40</v>
      </c>
      <c r="T97" s="121" t="s">
        <v>141</v>
      </c>
      <c r="U97" s="121" t="s">
        <v>40</v>
      </c>
      <c r="V97" s="15" t="s">
        <v>40</v>
      </c>
      <c r="W97" s="15" t="s">
        <v>40</v>
      </c>
      <c r="X97" s="121" t="s">
        <v>40</v>
      </c>
      <c r="Y97" s="34" t="s">
        <v>40</v>
      </c>
      <c r="Z97" s="121" t="s">
        <v>40</v>
      </c>
      <c r="AA97" s="121" t="s">
        <v>40</v>
      </c>
      <c r="AB97" s="121" t="s">
        <v>40</v>
      </c>
      <c r="AC97" s="121" t="s">
        <v>40</v>
      </c>
      <c r="AD97" s="121" t="s">
        <v>40</v>
      </c>
      <c r="AE97" s="89" t="s">
        <v>40</v>
      </c>
      <c r="AF97" s="89" t="s">
        <v>40</v>
      </c>
      <c r="AG97" s="15" t="s">
        <v>40</v>
      </c>
      <c r="AH97" s="15" t="s">
        <v>40</v>
      </c>
      <c r="AI97" s="15" t="s">
        <v>40</v>
      </c>
      <c r="AJ97" s="15" t="s">
        <v>40</v>
      </c>
      <c r="AK97" s="15" t="s">
        <v>40</v>
      </c>
      <c r="AL97" s="15" t="s">
        <v>40</v>
      </c>
      <c r="AM97" s="15" t="s">
        <v>40</v>
      </c>
      <c r="AN97" s="15" t="s">
        <v>40</v>
      </c>
      <c r="AO97" s="155" t="s">
        <v>40</v>
      </c>
      <c r="AP97" s="121" t="s">
        <v>211</v>
      </c>
      <c r="AQ97" s="121"/>
    </row>
    <row r="98" spans="1:43" x14ac:dyDescent="0.3">
      <c r="A98" s="28">
        <v>97</v>
      </c>
      <c r="B98" s="121" t="s">
        <v>39</v>
      </c>
      <c r="C98" s="121" t="s">
        <v>59</v>
      </c>
      <c r="D98" s="121" t="s">
        <v>40</v>
      </c>
      <c r="E98" s="18">
        <v>44608</v>
      </c>
      <c r="F98" s="15" t="s">
        <v>40</v>
      </c>
      <c r="G98" s="15" t="s">
        <v>40</v>
      </c>
      <c r="H98" s="15">
        <v>10</v>
      </c>
      <c r="I98" s="15">
        <v>61</v>
      </c>
      <c r="J98" s="121">
        <v>-3.8694700000000002</v>
      </c>
      <c r="K98" s="121">
        <v>-32.435470000000002</v>
      </c>
      <c r="L98" s="121" t="s">
        <v>40</v>
      </c>
      <c r="M98" s="121" t="s">
        <v>40</v>
      </c>
      <c r="N98" s="121" t="s">
        <v>40</v>
      </c>
      <c r="O98" s="121" t="s">
        <v>40</v>
      </c>
      <c r="P98" s="121" t="s">
        <v>40</v>
      </c>
      <c r="Q98" s="121" t="s">
        <v>40</v>
      </c>
      <c r="R98" s="121" t="s">
        <v>40</v>
      </c>
      <c r="S98" s="121" t="s">
        <v>40</v>
      </c>
      <c r="T98" s="121" t="s">
        <v>141</v>
      </c>
      <c r="U98" s="121" t="s">
        <v>40</v>
      </c>
      <c r="V98" s="15" t="s">
        <v>40</v>
      </c>
      <c r="W98" s="15" t="s">
        <v>40</v>
      </c>
      <c r="X98" s="121" t="s">
        <v>40</v>
      </c>
      <c r="Y98" s="34" t="s">
        <v>40</v>
      </c>
      <c r="Z98" s="121" t="s">
        <v>40</v>
      </c>
      <c r="AA98" s="121" t="s">
        <v>40</v>
      </c>
      <c r="AB98" s="121" t="s">
        <v>40</v>
      </c>
      <c r="AC98" s="121" t="s">
        <v>40</v>
      </c>
      <c r="AD98" s="121" t="s">
        <v>40</v>
      </c>
      <c r="AE98" s="89" t="s">
        <v>40</v>
      </c>
      <c r="AF98" s="89" t="s">
        <v>40</v>
      </c>
      <c r="AG98" s="15" t="s">
        <v>40</v>
      </c>
      <c r="AH98" s="15" t="s">
        <v>40</v>
      </c>
      <c r="AI98" s="15" t="s">
        <v>40</v>
      </c>
      <c r="AJ98" s="15" t="s">
        <v>40</v>
      </c>
      <c r="AK98" s="15" t="s">
        <v>40</v>
      </c>
      <c r="AL98" s="15" t="s">
        <v>40</v>
      </c>
      <c r="AM98" s="15" t="s">
        <v>40</v>
      </c>
      <c r="AN98" s="15" t="s">
        <v>40</v>
      </c>
      <c r="AO98" s="155" t="s">
        <v>40</v>
      </c>
      <c r="AP98" s="121" t="s">
        <v>211</v>
      </c>
      <c r="AQ98" s="121"/>
    </row>
    <row r="99" spans="1:43" s="28" customFormat="1" x14ac:dyDescent="0.3">
      <c r="A99" s="28">
        <v>98</v>
      </c>
      <c r="B99" s="28" t="s">
        <v>39</v>
      </c>
      <c r="C99" s="28" t="s">
        <v>41</v>
      </c>
      <c r="D99" s="28" t="s">
        <v>75</v>
      </c>
      <c r="E99" s="43">
        <v>44608</v>
      </c>
      <c r="F99" s="26">
        <v>47</v>
      </c>
      <c r="G99" s="220">
        <v>0.86111111111111116</v>
      </c>
      <c r="H99" s="26">
        <v>10</v>
      </c>
      <c r="I99" s="26">
        <v>62</v>
      </c>
      <c r="J99" s="28">
        <v>-3.86938</v>
      </c>
      <c r="K99" s="28">
        <v>-32.435740000000003</v>
      </c>
      <c r="L99" s="28" t="s">
        <v>40</v>
      </c>
      <c r="M99" s="28" t="s">
        <v>40</v>
      </c>
      <c r="N99" s="28" t="s">
        <v>76</v>
      </c>
      <c r="O99" s="28" t="s">
        <v>77</v>
      </c>
      <c r="P99" s="28" t="s">
        <v>40</v>
      </c>
      <c r="Q99" s="28" t="s">
        <v>40</v>
      </c>
      <c r="R99" s="28" t="s">
        <v>40</v>
      </c>
      <c r="S99" s="28" t="s">
        <v>40</v>
      </c>
      <c r="T99" s="28" t="s">
        <v>141</v>
      </c>
      <c r="U99" s="28" t="s">
        <v>40</v>
      </c>
      <c r="V99" s="26" t="s">
        <v>46</v>
      </c>
      <c r="W99" s="26">
        <v>21309302</v>
      </c>
      <c r="X99" s="35">
        <v>44608.897222222222</v>
      </c>
      <c r="Y99" s="64">
        <v>44661.12222222222</v>
      </c>
      <c r="Z99" s="28" t="s">
        <v>40</v>
      </c>
      <c r="AA99" s="28" t="s">
        <v>40</v>
      </c>
      <c r="AB99" s="28" t="s">
        <v>40</v>
      </c>
      <c r="AC99" s="28" t="s">
        <v>40</v>
      </c>
      <c r="AD99" s="28" t="s">
        <v>40</v>
      </c>
      <c r="AE99" s="89">
        <v>44660</v>
      </c>
      <c r="AF99" s="89">
        <v>44660</v>
      </c>
      <c r="AG99" s="26" t="s">
        <v>44</v>
      </c>
      <c r="AH99" s="26">
        <v>104</v>
      </c>
      <c r="AI99" s="26">
        <v>0</v>
      </c>
      <c r="AJ99" s="26">
        <v>0</v>
      </c>
      <c r="AK99" s="26">
        <v>104</v>
      </c>
      <c r="AL99" s="26" t="s">
        <v>47</v>
      </c>
      <c r="AM99" s="26">
        <v>32</v>
      </c>
      <c r="AN99" s="26">
        <f>(AE99-E99)</f>
        <v>52</v>
      </c>
      <c r="AO99" s="156">
        <f>(AH99*100/AK99)</f>
        <v>100</v>
      </c>
      <c r="AP99" s="28" t="s">
        <v>212</v>
      </c>
    </row>
    <row r="100" spans="1:43" s="28" customFormat="1" x14ac:dyDescent="0.3">
      <c r="A100" s="28">
        <v>99</v>
      </c>
      <c r="B100" s="28" t="s">
        <v>39</v>
      </c>
      <c r="C100" s="28" t="s">
        <v>41</v>
      </c>
      <c r="D100" s="28" t="s">
        <v>213</v>
      </c>
      <c r="E100" s="43">
        <v>44608</v>
      </c>
      <c r="F100" s="26">
        <v>48</v>
      </c>
      <c r="G100" s="220">
        <v>0.86111111111111116</v>
      </c>
      <c r="H100" s="26">
        <v>10</v>
      </c>
      <c r="I100" s="26">
        <v>63</v>
      </c>
      <c r="J100" s="28">
        <v>-3.8694700000000002</v>
      </c>
      <c r="K100" s="28">
        <v>-32.435679999999998</v>
      </c>
      <c r="L100" s="28" t="s">
        <v>214</v>
      </c>
      <c r="M100" s="28" t="s">
        <v>308</v>
      </c>
      <c r="N100" s="28" t="s">
        <v>215</v>
      </c>
      <c r="O100" s="28" t="s">
        <v>40</v>
      </c>
      <c r="P100" s="28" t="s">
        <v>40</v>
      </c>
      <c r="Q100" s="28" t="s">
        <v>215</v>
      </c>
      <c r="R100" s="28">
        <v>109</v>
      </c>
      <c r="S100" s="28">
        <v>100.5</v>
      </c>
      <c r="T100" s="28" t="s">
        <v>47</v>
      </c>
      <c r="U100" s="28" t="s">
        <v>216</v>
      </c>
      <c r="V100" s="26" t="s">
        <v>46</v>
      </c>
      <c r="W100" s="26">
        <v>21309301</v>
      </c>
      <c r="X100" s="35">
        <v>44608.946527777778</v>
      </c>
      <c r="Y100" s="72">
        <v>44669.055555555555</v>
      </c>
      <c r="Z100" s="28" t="s">
        <v>40</v>
      </c>
      <c r="AA100" s="28" t="s">
        <v>40</v>
      </c>
      <c r="AB100" s="28" t="s">
        <v>40</v>
      </c>
      <c r="AC100" s="28" t="s">
        <v>40</v>
      </c>
      <c r="AD100" s="28" t="s">
        <v>40</v>
      </c>
      <c r="AE100" s="89" t="s">
        <v>40</v>
      </c>
      <c r="AF100" s="89" t="s">
        <v>217</v>
      </c>
      <c r="AG100" s="26" t="s">
        <v>44</v>
      </c>
      <c r="AH100" s="26">
        <v>0</v>
      </c>
      <c r="AI100" s="26">
        <v>42</v>
      </c>
      <c r="AJ100" s="26">
        <v>53</v>
      </c>
      <c r="AK100" s="26">
        <f>SUM(AH100:AJ100)</f>
        <v>95</v>
      </c>
      <c r="AL100" s="26" t="s">
        <v>141</v>
      </c>
      <c r="AM100" s="26" t="s">
        <v>40</v>
      </c>
      <c r="AN100" s="26" t="s">
        <v>40</v>
      </c>
      <c r="AO100" s="156">
        <f>(AH100*100/AK100)</f>
        <v>0</v>
      </c>
      <c r="AP100" s="28" t="s">
        <v>218</v>
      </c>
    </row>
    <row r="101" spans="1:43" s="28" customFormat="1" x14ac:dyDescent="0.3">
      <c r="A101" s="28">
        <v>100</v>
      </c>
      <c r="B101" s="28" t="s">
        <v>39</v>
      </c>
      <c r="C101" s="28" t="s">
        <v>41</v>
      </c>
      <c r="D101" s="28" t="s">
        <v>199</v>
      </c>
      <c r="E101" s="43">
        <v>44608</v>
      </c>
      <c r="F101" s="26">
        <v>46</v>
      </c>
      <c r="G101" s="220">
        <v>0.86458333333333337</v>
      </c>
      <c r="H101" s="26">
        <v>11</v>
      </c>
      <c r="I101" s="26">
        <v>113</v>
      </c>
      <c r="J101" s="28">
        <v>-3.8700199999999998</v>
      </c>
      <c r="K101" s="28">
        <v>-32.437910000000002</v>
      </c>
      <c r="L101" s="28" t="s">
        <v>288</v>
      </c>
      <c r="M101" s="28" t="s">
        <v>40</v>
      </c>
      <c r="N101" s="28" t="s">
        <v>200</v>
      </c>
      <c r="O101" s="28" t="s">
        <v>40</v>
      </c>
      <c r="P101" s="28" t="s">
        <v>40</v>
      </c>
      <c r="Q101" s="28" t="s">
        <v>40</v>
      </c>
      <c r="R101" s="28">
        <v>117</v>
      </c>
      <c r="S101" s="28">
        <v>101.4</v>
      </c>
      <c r="T101" s="28" t="s">
        <v>47</v>
      </c>
      <c r="U101" s="28" t="s">
        <v>219</v>
      </c>
      <c r="V101" s="26" t="s">
        <v>46</v>
      </c>
      <c r="W101" s="26">
        <v>21309322</v>
      </c>
      <c r="X101" s="35">
        <v>44608.870833333334</v>
      </c>
      <c r="Y101" s="72">
        <v>44659.0625</v>
      </c>
      <c r="Z101" s="28" t="s">
        <v>40</v>
      </c>
      <c r="AA101" s="28" t="s">
        <v>40</v>
      </c>
      <c r="AB101" s="28" t="s">
        <v>40</v>
      </c>
      <c r="AC101" s="28" t="s">
        <v>40</v>
      </c>
      <c r="AD101" s="28" t="s">
        <v>40</v>
      </c>
      <c r="AE101" s="89">
        <v>44658</v>
      </c>
      <c r="AF101" s="89">
        <v>44658</v>
      </c>
      <c r="AG101" s="26" t="s">
        <v>44</v>
      </c>
      <c r="AH101" s="26">
        <v>79</v>
      </c>
      <c r="AI101" s="26">
        <v>1</v>
      </c>
      <c r="AJ101" s="26">
        <v>28</v>
      </c>
      <c r="AK101" s="26">
        <f>SUM(AH101:AJ101)</f>
        <v>108</v>
      </c>
      <c r="AL101" s="26" t="s">
        <v>47</v>
      </c>
      <c r="AM101" s="26">
        <v>79</v>
      </c>
      <c r="AN101" s="26">
        <f>(AE101-E101)</f>
        <v>50</v>
      </c>
      <c r="AO101" s="156">
        <f>(AH101*100/AK101)</f>
        <v>73.148148148148152</v>
      </c>
      <c r="AP101" s="28" t="s">
        <v>220</v>
      </c>
    </row>
    <row r="102" spans="1:43" s="31" customFormat="1" x14ac:dyDescent="0.3">
      <c r="A102" s="28">
        <v>101</v>
      </c>
      <c r="B102" s="121" t="s">
        <v>39</v>
      </c>
      <c r="C102" s="121" t="s">
        <v>59</v>
      </c>
      <c r="D102" s="121" t="s">
        <v>40</v>
      </c>
      <c r="E102" s="18">
        <v>44608</v>
      </c>
      <c r="F102" s="15" t="s">
        <v>40</v>
      </c>
      <c r="G102" s="15" t="s">
        <v>40</v>
      </c>
      <c r="H102" s="15">
        <v>11</v>
      </c>
      <c r="I102" s="15">
        <v>114</v>
      </c>
      <c r="J102" s="16">
        <v>-3.8702000000000001</v>
      </c>
      <c r="K102" s="121">
        <v>-32.438319999999997</v>
      </c>
      <c r="L102" s="121" t="s">
        <v>40</v>
      </c>
      <c r="M102" s="121" t="s">
        <v>40</v>
      </c>
      <c r="N102" s="121" t="s">
        <v>40</v>
      </c>
      <c r="O102" s="121" t="s">
        <v>40</v>
      </c>
      <c r="P102" s="121" t="s">
        <v>40</v>
      </c>
      <c r="Q102" s="121" t="s">
        <v>40</v>
      </c>
      <c r="R102" s="121" t="s">
        <v>40</v>
      </c>
      <c r="S102" s="121" t="s">
        <v>40</v>
      </c>
      <c r="T102" s="121" t="s">
        <v>141</v>
      </c>
      <c r="U102" s="121" t="s">
        <v>40</v>
      </c>
      <c r="V102" s="15" t="s">
        <v>40</v>
      </c>
      <c r="W102" s="15" t="s">
        <v>40</v>
      </c>
      <c r="X102" s="121" t="s">
        <v>40</v>
      </c>
      <c r="Y102" s="34" t="s">
        <v>40</v>
      </c>
      <c r="Z102" s="121" t="s">
        <v>40</v>
      </c>
      <c r="AA102" s="121" t="s">
        <v>40</v>
      </c>
      <c r="AB102" s="121" t="s">
        <v>40</v>
      </c>
      <c r="AC102" s="121" t="s">
        <v>40</v>
      </c>
      <c r="AD102" s="121" t="s">
        <v>40</v>
      </c>
      <c r="AE102" s="89" t="s">
        <v>40</v>
      </c>
      <c r="AF102" s="89" t="s">
        <v>40</v>
      </c>
      <c r="AG102" s="15" t="s">
        <v>40</v>
      </c>
      <c r="AH102" s="15" t="s">
        <v>40</v>
      </c>
      <c r="AI102" s="15" t="s">
        <v>40</v>
      </c>
      <c r="AJ102" s="15" t="s">
        <v>40</v>
      </c>
      <c r="AK102" s="15" t="s">
        <v>40</v>
      </c>
      <c r="AL102" s="15" t="s">
        <v>40</v>
      </c>
      <c r="AM102" s="15" t="s">
        <v>40</v>
      </c>
      <c r="AN102" s="15" t="s">
        <v>40</v>
      </c>
      <c r="AO102" s="155" t="s">
        <v>40</v>
      </c>
      <c r="AP102" s="121" t="s">
        <v>1368</v>
      </c>
      <c r="AQ102" s="121"/>
    </row>
    <row r="103" spans="1:43" s="28" customFormat="1" x14ac:dyDescent="0.3">
      <c r="A103" s="28">
        <v>102</v>
      </c>
      <c r="B103" s="28" t="s">
        <v>39</v>
      </c>
      <c r="C103" s="28" t="s">
        <v>41</v>
      </c>
      <c r="D103" s="28" t="s">
        <v>203</v>
      </c>
      <c r="E103" s="43">
        <v>44608</v>
      </c>
      <c r="F103" s="26">
        <v>49</v>
      </c>
      <c r="G103" s="220">
        <v>0.89236111111111116</v>
      </c>
      <c r="H103" s="26">
        <v>10</v>
      </c>
      <c r="I103" s="26">
        <v>64</v>
      </c>
      <c r="J103" s="27">
        <v>-3.8698999999999999</v>
      </c>
      <c r="K103" s="28">
        <v>-32.437469999999998</v>
      </c>
      <c r="L103" s="28" t="s">
        <v>221</v>
      </c>
      <c r="M103" s="28" t="s">
        <v>222</v>
      </c>
      <c r="N103" s="28" t="s">
        <v>40</v>
      </c>
      <c r="O103" s="28" t="s">
        <v>40</v>
      </c>
      <c r="P103" s="28" t="s">
        <v>40</v>
      </c>
      <c r="Q103" s="28" t="s">
        <v>40</v>
      </c>
      <c r="R103" s="28">
        <v>108.4</v>
      </c>
      <c r="S103" s="28">
        <v>101</v>
      </c>
      <c r="T103" s="28" t="s">
        <v>47</v>
      </c>
      <c r="U103" s="28" t="s">
        <v>223</v>
      </c>
      <c r="V103" s="26" t="s">
        <v>46</v>
      </c>
      <c r="W103" s="26" t="s">
        <v>224</v>
      </c>
      <c r="X103" s="35">
        <v>44608.999305555553</v>
      </c>
      <c r="Y103" s="72">
        <v>44659.883333333331</v>
      </c>
      <c r="Z103" s="28" t="s">
        <v>40</v>
      </c>
      <c r="AA103" s="28" t="s">
        <v>40</v>
      </c>
      <c r="AB103" s="28" t="s">
        <v>40</v>
      </c>
      <c r="AC103" s="28" t="s">
        <v>40</v>
      </c>
      <c r="AD103" s="28" t="s">
        <v>40</v>
      </c>
      <c r="AE103" s="89">
        <v>44658</v>
      </c>
      <c r="AF103" s="89">
        <v>44659</v>
      </c>
      <c r="AG103" s="26" t="s">
        <v>44</v>
      </c>
      <c r="AH103" s="26">
        <v>67</v>
      </c>
      <c r="AI103" s="26">
        <v>0</v>
      </c>
      <c r="AJ103" s="26">
        <v>9</v>
      </c>
      <c r="AK103" s="26">
        <f>SUM(AH103:AJ103)</f>
        <v>76</v>
      </c>
      <c r="AL103" s="26" t="s">
        <v>47</v>
      </c>
      <c r="AM103" s="26">
        <v>67</v>
      </c>
      <c r="AN103" s="26">
        <f>(AE103-E103)</f>
        <v>50</v>
      </c>
      <c r="AO103" s="156">
        <f>(AH103*100/AK103)</f>
        <v>88.15789473684211</v>
      </c>
      <c r="AP103" s="28" t="s">
        <v>1369</v>
      </c>
    </row>
    <row r="104" spans="1:43" s="31" customFormat="1" x14ac:dyDescent="0.3">
      <c r="A104" s="28">
        <v>103</v>
      </c>
      <c r="B104" s="121" t="s">
        <v>39</v>
      </c>
      <c r="C104" s="121" t="s">
        <v>59</v>
      </c>
      <c r="D104" s="121" t="s">
        <v>40</v>
      </c>
      <c r="E104" s="18">
        <v>44608</v>
      </c>
      <c r="F104" s="15" t="s">
        <v>40</v>
      </c>
      <c r="G104" s="15" t="s">
        <v>40</v>
      </c>
      <c r="H104" s="15">
        <v>10</v>
      </c>
      <c r="I104" s="15">
        <v>65</v>
      </c>
      <c r="J104" s="121">
        <v>-3.8697400000000002</v>
      </c>
      <c r="K104" s="121">
        <v>-32.435940000000002</v>
      </c>
      <c r="L104" s="121" t="s">
        <v>40</v>
      </c>
      <c r="M104" s="121" t="s">
        <v>40</v>
      </c>
      <c r="N104" s="121" t="s">
        <v>40</v>
      </c>
      <c r="O104" s="121" t="s">
        <v>40</v>
      </c>
      <c r="P104" s="121" t="s">
        <v>40</v>
      </c>
      <c r="Q104" s="121" t="s">
        <v>40</v>
      </c>
      <c r="R104" s="121" t="s">
        <v>40</v>
      </c>
      <c r="S104" s="121" t="s">
        <v>40</v>
      </c>
      <c r="T104" s="121" t="s">
        <v>141</v>
      </c>
      <c r="U104" s="121" t="s">
        <v>40</v>
      </c>
      <c r="V104" s="15" t="s">
        <v>40</v>
      </c>
      <c r="W104" s="15" t="s">
        <v>40</v>
      </c>
      <c r="X104" s="121" t="s">
        <v>40</v>
      </c>
      <c r="Y104" s="34" t="s">
        <v>40</v>
      </c>
      <c r="Z104" s="121" t="s">
        <v>40</v>
      </c>
      <c r="AA104" s="121" t="s">
        <v>40</v>
      </c>
      <c r="AB104" s="121" t="s">
        <v>40</v>
      </c>
      <c r="AC104" s="121" t="s">
        <v>40</v>
      </c>
      <c r="AD104" s="121" t="s">
        <v>40</v>
      </c>
      <c r="AE104" s="89" t="s">
        <v>40</v>
      </c>
      <c r="AF104" s="89" t="s">
        <v>40</v>
      </c>
      <c r="AG104" s="15" t="s">
        <v>40</v>
      </c>
      <c r="AH104" s="15" t="s">
        <v>40</v>
      </c>
      <c r="AI104" s="15" t="s">
        <v>40</v>
      </c>
      <c r="AJ104" s="15" t="s">
        <v>40</v>
      </c>
      <c r="AK104" s="15" t="s">
        <v>40</v>
      </c>
      <c r="AL104" s="15" t="s">
        <v>40</v>
      </c>
      <c r="AM104" s="15" t="s">
        <v>40</v>
      </c>
      <c r="AN104" s="15" t="s">
        <v>40</v>
      </c>
      <c r="AO104" s="155" t="s">
        <v>40</v>
      </c>
      <c r="AP104" s="121" t="s">
        <v>225</v>
      </c>
      <c r="AQ104" s="121"/>
    </row>
    <row r="105" spans="1:43" x14ac:dyDescent="0.3">
      <c r="A105" s="28">
        <v>104</v>
      </c>
      <c r="B105" s="121" t="s">
        <v>39</v>
      </c>
      <c r="C105" s="121" t="s">
        <v>59</v>
      </c>
      <c r="D105" s="121" t="s">
        <v>40</v>
      </c>
      <c r="E105" s="18">
        <v>44608</v>
      </c>
      <c r="F105" s="15" t="s">
        <v>40</v>
      </c>
      <c r="G105" s="15" t="s">
        <v>40</v>
      </c>
      <c r="H105" s="15">
        <v>10</v>
      </c>
      <c r="I105" s="15">
        <v>66</v>
      </c>
      <c r="J105" s="16">
        <v>-3.8698000000000001</v>
      </c>
      <c r="K105" s="121">
        <v>-32.436929999999997</v>
      </c>
      <c r="L105" s="121" t="s">
        <v>40</v>
      </c>
      <c r="M105" s="121" t="s">
        <v>40</v>
      </c>
      <c r="N105" s="121" t="s">
        <v>40</v>
      </c>
      <c r="O105" s="121" t="s">
        <v>40</v>
      </c>
      <c r="P105" s="121" t="s">
        <v>40</v>
      </c>
      <c r="Q105" s="121" t="s">
        <v>40</v>
      </c>
      <c r="R105" s="121" t="s">
        <v>40</v>
      </c>
      <c r="S105" s="121" t="s">
        <v>40</v>
      </c>
      <c r="T105" s="121" t="s">
        <v>141</v>
      </c>
      <c r="U105" s="121" t="s">
        <v>40</v>
      </c>
      <c r="V105" s="15" t="s">
        <v>40</v>
      </c>
      <c r="W105" s="15" t="s">
        <v>40</v>
      </c>
      <c r="X105" s="121" t="s">
        <v>40</v>
      </c>
      <c r="Y105" s="34" t="s">
        <v>40</v>
      </c>
      <c r="Z105" s="121" t="s">
        <v>40</v>
      </c>
      <c r="AA105" s="121" t="s">
        <v>40</v>
      </c>
      <c r="AB105" s="121" t="s">
        <v>40</v>
      </c>
      <c r="AC105" s="121" t="s">
        <v>40</v>
      </c>
      <c r="AD105" s="121" t="s">
        <v>40</v>
      </c>
      <c r="AE105" s="89" t="s">
        <v>40</v>
      </c>
      <c r="AF105" s="89" t="s">
        <v>40</v>
      </c>
      <c r="AG105" s="15" t="s">
        <v>40</v>
      </c>
      <c r="AH105" s="15" t="s">
        <v>40</v>
      </c>
      <c r="AI105" s="15" t="s">
        <v>40</v>
      </c>
      <c r="AJ105" s="15" t="s">
        <v>40</v>
      </c>
      <c r="AK105" s="15" t="s">
        <v>40</v>
      </c>
      <c r="AL105" s="15" t="s">
        <v>40</v>
      </c>
      <c r="AM105" s="15" t="s">
        <v>40</v>
      </c>
      <c r="AN105" s="15" t="s">
        <v>40</v>
      </c>
      <c r="AO105" s="155" t="s">
        <v>40</v>
      </c>
      <c r="AP105" s="121" t="s">
        <v>211</v>
      </c>
      <c r="AQ105" s="121"/>
    </row>
    <row r="106" spans="1:43" x14ac:dyDescent="0.3">
      <c r="A106" s="28">
        <v>105</v>
      </c>
      <c r="B106" s="121" t="s">
        <v>39</v>
      </c>
      <c r="C106" s="121" t="s">
        <v>49</v>
      </c>
      <c r="D106" s="121" t="s">
        <v>60</v>
      </c>
      <c r="E106" s="18">
        <v>44608</v>
      </c>
      <c r="F106" s="15" t="s">
        <v>40</v>
      </c>
      <c r="G106" s="221">
        <v>8.5416666666666655E-2</v>
      </c>
      <c r="H106" s="15">
        <v>11</v>
      </c>
      <c r="I106" s="15">
        <v>115</v>
      </c>
      <c r="J106" s="28">
        <v>-3.86951</v>
      </c>
      <c r="K106" s="121">
        <v>-32.43647</v>
      </c>
      <c r="L106" s="121" t="s">
        <v>40</v>
      </c>
      <c r="M106" s="121" t="s">
        <v>40</v>
      </c>
      <c r="N106" s="121" t="s">
        <v>100</v>
      </c>
      <c r="O106" s="121" t="s">
        <v>61</v>
      </c>
      <c r="P106" s="121" t="s">
        <v>62</v>
      </c>
      <c r="Q106" s="121" t="s">
        <v>40</v>
      </c>
      <c r="R106" s="121" t="s">
        <v>40</v>
      </c>
      <c r="S106" s="121" t="s">
        <v>40</v>
      </c>
      <c r="T106" s="121" t="s">
        <v>141</v>
      </c>
      <c r="U106" s="121" t="s">
        <v>40</v>
      </c>
      <c r="V106" s="15" t="s">
        <v>40</v>
      </c>
      <c r="W106" s="15" t="s">
        <v>40</v>
      </c>
      <c r="X106" s="121" t="s">
        <v>40</v>
      </c>
      <c r="Y106" s="34" t="s">
        <v>40</v>
      </c>
      <c r="Z106" s="121" t="s">
        <v>40</v>
      </c>
      <c r="AA106" s="121" t="s">
        <v>40</v>
      </c>
      <c r="AB106" s="121" t="s">
        <v>40</v>
      </c>
      <c r="AC106" s="121" t="s">
        <v>40</v>
      </c>
      <c r="AD106" s="121" t="s">
        <v>40</v>
      </c>
      <c r="AE106" s="89" t="s">
        <v>40</v>
      </c>
      <c r="AF106" s="89" t="s">
        <v>40</v>
      </c>
      <c r="AG106" s="15" t="s">
        <v>40</v>
      </c>
      <c r="AH106" s="15" t="s">
        <v>40</v>
      </c>
      <c r="AI106" s="15" t="s">
        <v>40</v>
      </c>
      <c r="AJ106" s="15" t="s">
        <v>40</v>
      </c>
      <c r="AK106" s="15" t="s">
        <v>40</v>
      </c>
      <c r="AL106" s="15" t="s">
        <v>40</v>
      </c>
      <c r="AM106" s="15" t="s">
        <v>40</v>
      </c>
      <c r="AN106" s="15" t="s">
        <v>40</v>
      </c>
      <c r="AO106" s="155" t="s">
        <v>40</v>
      </c>
      <c r="AP106" s="121" t="s">
        <v>1370</v>
      </c>
      <c r="AQ106" s="121"/>
    </row>
    <row r="107" spans="1:43" s="28" customFormat="1" x14ac:dyDescent="0.3">
      <c r="A107" s="28">
        <v>106</v>
      </c>
      <c r="B107" s="28" t="s">
        <v>39</v>
      </c>
      <c r="C107" s="28" t="s">
        <v>41</v>
      </c>
      <c r="D107" s="28" t="s">
        <v>145</v>
      </c>
      <c r="E107" s="43">
        <v>44609</v>
      </c>
      <c r="F107" s="26">
        <v>50</v>
      </c>
      <c r="G107" s="220">
        <v>0.8340277777777777</v>
      </c>
      <c r="H107" s="26">
        <v>10</v>
      </c>
      <c r="I107" s="26">
        <v>67</v>
      </c>
      <c r="J107" s="27">
        <v>-3.8696100000000002</v>
      </c>
      <c r="K107" s="28">
        <v>-32.436369999999997</v>
      </c>
      <c r="L107" s="28" t="s">
        <v>40</v>
      </c>
      <c r="M107" s="28" t="s">
        <v>40</v>
      </c>
      <c r="N107" s="28" t="s">
        <v>146</v>
      </c>
      <c r="O107" s="28" t="s">
        <v>149</v>
      </c>
      <c r="P107" s="28" t="s">
        <v>40</v>
      </c>
      <c r="Q107" s="28" t="s">
        <v>40</v>
      </c>
      <c r="R107" s="28" t="s">
        <v>40</v>
      </c>
      <c r="S107" s="28" t="s">
        <v>40</v>
      </c>
      <c r="T107" s="28" t="s">
        <v>47</v>
      </c>
      <c r="U107" s="28" t="s">
        <v>226</v>
      </c>
      <c r="V107" s="26" t="s">
        <v>46</v>
      </c>
      <c r="W107" s="26" t="s">
        <v>40</v>
      </c>
      <c r="X107" s="35" t="s">
        <v>40</v>
      </c>
      <c r="Y107" s="64" t="s">
        <v>40</v>
      </c>
      <c r="Z107" s="28" t="s">
        <v>40</v>
      </c>
      <c r="AA107" s="28" t="s">
        <v>40</v>
      </c>
      <c r="AB107" s="28" t="s">
        <v>40</v>
      </c>
      <c r="AC107" s="28" t="s">
        <v>40</v>
      </c>
      <c r="AD107" s="28" t="s">
        <v>40</v>
      </c>
      <c r="AE107" s="89">
        <v>44662</v>
      </c>
      <c r="AF107" s="89">
        <v>44662</v>
      </c>
      <c r="AG107" s="26" t="s">
        <v>44</v>
      </c>
      <c r="AH107" s="26">
        <v>115</v>
      </c>
      <c r="AI107" s="26">
        <v>1</v>
      </c>
      <c r="AJ107" s="26">
        <v>6</v>
      </c>
      <c r="AK107" s="26">
        <f>SUM(AH107:AJ107)</f>
        <v>122</v>
      </c>
      <c r="AL107" s="26" t="s">
        <v>141</v>
      </c>
      <c r="AM107" s="26" t="s">
        <v>40</v>
      </c>
      <c r="AN107" s="26">
        <f>(AE107-E107)</f>
        <v>53</v>
      </c>
      <c r="AO107" s="156">
        <f>(AH107*100/AK107)</f>
        <v>94.26229508196721</v>
      </c>
      <c r="AP107" s="28" t="s">
        <v>1371</v>
      </c>
    </row>
    <row r="108" spans="1:43" x14ac:dyDescent="0.3">
      <c r="A108" s="28">
        <v>107</v>
      </c>
      <c r="B108" s="28" t="s">
        <v>39</v>
      </c>
      <c r="C108" s="28" t="s">
        <v>41</v>
      </c>
      <c r="D108" s="28" t="s">
        <v>227</v>
      </c>
      <c r="E108" s="43">
        <v>44609</v>
      </c>
      <c r="F108" s="26">
        <v>51</v>
      </c>
      <c r="G108" s="220">
        <v>0.83333333333333337</v>
      </c>
      <c r="H108" s="26">
        <v>11</v>
      </c>
      <c r="I108" s="26">
        <v>116</v>
      </c>
      <c r="J108" s="27">
        <v>-3.8697900000000001</v>
      </c>
      <c r="K108" s="28">
        <v>-32.436959999999999</v>
      </c>
      <c r="L108" s="28" t="s">
        <v>229</v>
      </c>
      <c r="M108" s="28" t="s">
        <v>40</v>
      </c>
      <c r="N108" s="28" t="s">
        <v>228</v>
      </c>
      <c r="O108" s="28" t="s">
        <v>40</v>
      </c>
      <c r="P108" s="28" t="s">
        <v>40</v>
      </c>
      <c r="Q108" s="28" t="s">
        <v>40</v>
      </c>
      <c r="R108" s="28">
        <v>110.6</v>
      </c>
      <c r="S108" s="28">
        <v>103</v>
      </c>
      <c r="T108" s="28" t="s">
        <v>47</v>
      </c>
      <c r="U108" s="28" t="s">
        <v>230</v>
      </c>
      <c r="V108" s="26" t="s">
        <v>46</v>
      </c>
      <c r="W108" s="26">
        <v>21309344</v>
      </c>
      <c r="X108" s="35">
        <v>44609.871527777781</v>
      </c>
      <c r="Y108" s="64">
        <v>44661.09375</v>
      </c>
      <c r="Z108" s="28" t="s">
        <v>40</v>
      </c>
      <c r="AA108" s="28" t="s">
        <v>40</v>
      </c>
      <c r="AB108" s="28" t="s">
        <v>40</v>
      </c>
      <c r="AC108" s="28" t="s">
        <v>40</v>
      </c>
      <c r="AD108" s="28" t="s">
        <v>40</v>
      </c>
      <c r="AE108" s="89">
        <v>44660</v>
      </c>
      <c r="AF108" s="89">
        <v>44660</v>
      </c>
      <c r="AG108" s="26" t="s">
        <v>44</v>
      </c>
      <c r="AH108" s="26">
        <v>65</v>
      </c>
      <c r="AI108" s="26">
        <v>2</v>
      </c>
      <c r="AJ108" s="26">
        <v>16</v>
      </c>
      <c r="AK108" s="26">
        <v>83</v>
      </c>
      <c r="AL108" s="26" t="s">
        <v>47</v>
      </c>
      <c r="AM108" s="26">
        <v>32</v>
      </c>
      <c r="AN108" s="26">
        <f>(AE108-E108)</f>
        <v>51</v>
      </c>
      <c r="AO108" s="156">
        <f>(AH108*100/AK108)</f>
        <v>78.313253012048193</v>
      </c>
      <c r="AP108" s="28" t="s">
        <v>1372</v>
      </c>
      <c r="AQ108" s="28"/>
    </row>
    <row r="109" spans="1:43" s="28" customFormat="1" x14ac:dyDescent="0.3">
      <c r="A109" s="28">
        <v>108</v>
      </c>
      <c r="B109" s="28" t="s">
        <v>39</v>
      </c>
      <c r="C109" s="28" t="s">
        <v>41</v>
      </c>
      <c r="D109" s="28" t="s">
        <v>60</v>
      </c>
      <c r="E109" s="43">
        <v>44609</v>
      </c>
      <c r="F109" s="26">
        <v>52</v>
      </c>
      <c r="G109" s="220">
        <v>0.89513888888888893</v>
      </c>
      <c r="H109" s="26">
        <v>10</v>
      </c>
      <c r="I109" s="26">
        <v>68</v>
      </c>
      <c r="J109" s="28">
        <v>-3.86972</v>
      </c>
      <c r="K109" s="28">
        <v>-32.436570000000003</v>
      </c>
      <c r="L109" s="28" t="s">
        <v>40</v>
      </c>
      <c r="M109" s="28" t="s">
        <v>40</v>
      </c>
      <c r="N109" s="28" t="s">
        <v>100</v>
      </c>
      <c r="O109" s="28" t="s">
        <v>61</v>
      </c>
      <c r="P109" s="28" t="s">
        <v>62</v>
      </c>
      <c r="Q109" s="28" t="s">
        <v>40</v>
      </c>
      <c r="R109" s="28" t="s">
        <v>40</v>
      </c>
      <c r="S109" s="28" t="s">
        <v>40</v>
      </c>
      <c r="T109" s="28" t="s">
        <v>141</v>
      </c>
      <c r="U109" s="28" t="s">
        <v>40</v>
      </c>
      <c r="V109" s="26" t="s">
        <v>46</v>
      </c>
      <c r="W109" s="26">
        <v>21309346</v>
      </c>
      <c r="X109" s="35">
        <v>44609.959027777775</v>
      </c>
      <c r="Y109" s="64">
        <v>44661.097916666666</v>
      </c>
      <c r="Z109" s="28" t="s">
        <v>40</v>
      </c>
      <c r="AA109" s="28" t="s">
        <v>40</v>
      </c>
      <c r="AB109" s="28" t="s">
        <v>40</v>
      </c>
      <c r="AC109" s="28" t="s">
        <v>40</v>
      </c>
      <c r="AD109" s="28" t="s">
        <v>40</v>
      </c>
      <c r="AE109" s="89">
        <v>44660</v>
      </c>
      <c r="AF109" s="89">
        <v>44660</v>
      </c>
      <c r="AG109" s="26" t="s">
        <v>44</v>
      </c>
      <c r="AH109" s="26">
        <v>109</v>
      </c>
      <c r="AI109" s="26">
        <v>9</v>
      </c>
      <c r="AJ109" s="26">
        <v>3</v>
      </c>
      <c r="AK109" s="26">
        <v>121</v>
      </c>
      <c r="AL109" s="26" t="s">
        <v>47</v>
      </c>
      <c r="AM109" s="26">
        <v>32</v>
      </c>
      <c r="AN109" s="26">
        <f>(AE109-E109)</f>
        <v>51</v>
      </c>
      <c r="AO109" s="156">
        <f>(AH109*100/AK109)</f>
        <v>90.082644628099175</v>
      </c>
      <c r="AP109" s="28" t="s">
        <v>1373</v>
      </c>
    </row>
    <row r="110" spans="1:43" s="28" customFormat="1" x14ac:dyDescent="0.3">
      <c r="A110" s="28">
        <v>109</v>
      </c>
      <c r="B110" s="121" t="s">
        <v>39</v>
      </c>
      <c r="C110" s="121" t="s">
        <v>49</v>
      </c>
      <c r="D110" s="121" t="s">
        <v>126</v>
      </c>
      <c r="E110" s="18">
        <v>44610</v>
      </c>
      <c r="F110" s="15" t="s">
        <v>40</v>
      </c>
      <c r="G110" s="221">
        <v>0.84583333333333333</v>
      </c>
      <c r="H110" s="15">
        <v>11</v>
      </c>
      <c r="I110" s="15">
        <v>118</v>
      </c>
      <c r="J110" s="16">
        <v>-3.86944</v>
      </c>
      <c r="K110" s="121">
        <v>-32.435420000000001</v>
      </c>
      <c r="L110" s="121" t="s">
        <v>40</v>
      </c>
      <c r="M110" s="121" t="s">
        <v>40</v>
      </c>
      <c r="N110" s="121" t="s">
        <v>127</v>
      </c>
      <c r="O110" s="121" t="s">
        <v>128</v>
      </c>
      <c r="P110" s="121" t="s">
        <v>40</v>
      </c>
      <c r="Q110" s="121" t="s">
        <v>40</v>
      </c>
      <c r="R110" s="121" t="s">
        <v>40</v>
      </c>
      <c r="S110" s="121" t="s">
        <v>40</v>
      </c>
      <c r="T110" s="121" t="s">
        <v>141</v>
      </c>
      <c r="U110" s="121" t="s">
        <v>40</v>
      </c>
      <c r="V110" s="15" t="s">
        <v>40</v>
      </c>
      <c r="W110" s="15" t="s">
        <v>40</v>
      </c>
      <c r="X110" s="121" t="s">
        <v>40</v>
      </c>
      <c r="Y110" s="34" t="s">
        <v>40</v>
      </c>
      <c r="Z110" s="121" t="s">
        <v>40</v>
      </c>
      <c r="AA110" s="121" t="s">
        <v>40</v>
      </c>
      <c r="AB110" s="121" t="s">
        <v>40</v>
      </c>
      <c r="AC110" s="121" t="s">
        <v>40</v>
      </c>
      <c r="AD110" s="121" t="s">
        <v>40</v>
      </c>
      <c r="AE110" s="89" t="s">
        <v>40</v>
      </c>
      <c r="AF110" s="89" t="s">
        <v>40</v>
      </c>
      <c r="AG110" s="15" t="s">
        <v>40</v>
      </c>
      <c r="AH110" s="15" t="s">
        <v>40</v>
      </c>
      <c r="AI110" s="15" t="s">
        <v>40</v>
      </c>
      <c r="AJ110" s="15" t="s">
        <v>40</v>
      </c>
      <c r="AK110" s="15" t="s">
        <v>40</v>
      </c>
      <c r="AL110" s="15" t="s">
        <v>40</v>
      </c>
      <c r="AM110" s="15" t="s">
        <v>40</v>
      </c>
      <c r="AN110" s="15" t="s">
        <v>40</v>
      </c>
      <c r="AO110" s="155" t="s">
        <v>40</v>
      </c>
      <c r="AP110" s="121" t="s">
        <v>231</v>
      </c>
      <c r="AQ110" s="121"/>
    </row>
    <row r="111" spans="1:43" x14ac:dyDescent="0.3">
      <c r="A111" s="28">
        <v>110</v>
      </c>
      <c r="B111" s="121" t="s">
        <v>39</v>
      </c>
      <c r="C111" s="121" t="s">
        <v>49</v>
      </c>
      <c r="D111" s="121" t="s">
        <v>232</v>
      </c>
      <c r="E111" s="18">
        <v>44610</v>
      </c>
      <c r="F111" s="15" t="s">
        <v>40</v>
      </c>
      <c r="G111" s="221">
        <v>0.84722222222222221</v>
      </c>
      <c r="H111" s="15">
        <v>11</v>
      </c>
      <c r="I111" s="15">
        <v>117</v>
      </c>
      <c r="J111" s="16">
        <v>-3.8694299999999999</v>
      </c>
      <c r="K111" s="121">
        <v>-32.435720000000003</v>
      </c>
      <c r="L111" s="121" t="s">
        <v>233</v>
      </c>
      <c r="M111" s="121" t="s">
        <v>234</v>
      </c>
      <c r="N111" s="121" t="s">
        <v>40</v>
      </c>
      <c r="O111" s="121" t="s">
        <v>40</v>
      </c>
      <c r="P111" s="121" t="s">
        <v>40</v>
      </c>
      <c r="Q111" s="121" t="s">
        <v>40</v>
      </c>
      <c r="R111" s="121" t="s">
        <v>40</v>
      </c>
      <c r="S111" s="121" t="s">
        <v>40</v>
      </c>
      <c r="T111" s="121" t="s">
        <v>141</v>
      </c>
      <c r="U111" s="121" t="s">
        <v>40</v>
      </c>
      <c r="V111" s="15" t="s">
        <v>40</v>
      </c>
      <c r="W111" s="15" t="s">
        <v>40</v>
      </c>
      <c r="X111" s="121" t="s">
        <v>40</v>
      </c>
      <c r="Y111" s="34" t="s">
        <v>40</v>
      </c>
      <c r="Z111" s="121" t="s">
        <v>40</v>
      </c>
      <c r="AA111" s="121" t="s">
        <v>40</v>
      </c>
      <c r="AB111" s="121" t="s">
        <v>40</v>
      </c>
      <c r="AC111" s="121" t="s">
        <v>40</v>
      </c>
      <c r="AD111" s="121" t="s">
        <v>40</v>
      </c>
      <c r="AE111" s="89" t="s">
        <v>40</v>
      </c>
      <c r="AF111" s="89" t="s">
        <v>40</v>
      </c>
      <c r="AG111" s="15" t="s">
        <v>40</v>
      </c>
      <c r="AH111" s="15" t="s">
        <v>40</v>
      </c>
      <c r="AI111" s="15" t="s">
        <v>40</v>
      </c>
      <c r="AJ111" s="15" t="s">
        <v>40</v>
      </c>
      <c r="AK111" s="15" t="s">
        <v>40</v>
      </c>
      <c r="AL111" s="15" t="s">
        <v>40</v>
      </c>
      <c r="AM111" s="15" t="s">
        <v>40</v>
      </c>
      <c r="AN111" s="15" t="s">
        <v>40</v>
      </c>
      <c r="AO111" s="155" t="s">
        <v>40</v>
      </c>
      <c r="AP111" s="121" t="s">
        <v>235</v>
      </c>
      <c r="AQ111" s="121"/>
    </row>
    <row r="112" spans="1:43" s="28" customFormat="1" x14ac:dyDescent="0.3">
      <c r="A112" s="28">
        <v>111</v>
      </c>
      <c r="B112" s="28" t="s">
        <v>39</v>
      </c>
      <c r="C112" s="28" t="s">
        <v>41</v>
      </c>
      <c r="D112" s="28" t="s">
        <v>102</v>
      </c>
      <c r="E112" s="43">
        <v>44610</v>
      </c>
      <c r="F112" s="26">
        <v>55</v>
      </c>
      <c r="G112" s="220">
        <v>0.85763888888888884</v>
      </c>
      <c r="H112" s="26">
        <v>10</v>
      </c>
      <c r="I112" s="26">
        <v>69</v>
      </c>
      <c r="J112" s="27">
        <v>-3.8698600000000001</v>
      </c>
      <c r="K112" s="28">
        <v>-32.437629999999999</v>
      </c>
      <c r="L112" s="28" t="s">
        <v>40</v>
      </c>
      <c r="M112" s="28" t="s">
        <v>40</v>
      </c>
      <c r="N112" s="28" t="s">
        <v>104</v>
      </c>
      <c r="O112" s="28" t="s">
        <v>103</v>
      </c>
      <c r="P112" s="28" t="s">
        <v>40</v>
      </c>
      <c r="Q112" s="28" t="s">
        <v>40</v>
      </c>
      <c r="R112" s="28" t="s">
        <v>40</v>
      </c>
      <c r="S112" s="28" t="s">
        <v>40</v>
      </c>
      <c r="T112" s="28" t="s">
        <v>141</v>
      </c>
      <c r="U112" s="28" t="s">
        <v>40</v>
      </c>
      <c r="V112" s="26" t="s">
        <v>46</v>
      </c>
      <c r="W112" s="26">
        <v>21309345</v>
      </c>
      <c r="X112" s="35">
        <v>44610.871527777781</v>
      </c>
      <c r="Y112" s="72" t="s">
        <v>236</v>
      </c>
      <c r="Z112" s="28" t="s">
        <v>40</v>
      </c>
      <c r="AA112" s="28" t="s">
        <v>40</v>
      </c>
      <c r="AB112" s="28" t="s">
        <v>40</v>
      </c>
      <c r="AC112" s="28" t="s">
        <v>40</v>
      </c>
      <c r="AD112" s="28" t="s">
        <v>40</v>
      </c>
      <c r="AE112" s="89">
        <v>44661</v>
      </c>
      <c r="AF112" s="89">
        <v>44662</v>
      </c>
      <c r="AG112" s="26" t="s">
        <v>44</v>
      </c>
      <c r="AH112" s="26">
        <v>83</v>
      </c>
      <c r="AI112" s="26">
        <v>1</v>
      </c>
      <c r="AJ112" s="26">
        <v>2</v>
      </c>
      <c r="AK112" s="26">
        <f>SUM(AH112:AJ112)</f>
        <v>86</v>
      </c>
      <c r="AL112" s="26" t="s">
        <v>47</v>
      </c>
      <c r="AM112" s="26">
        <v>32</v>
      </c>
      <c r="AN112" s="26">
        <f>(AE112-E112)</f>
        <v>51</v>
      </c>
      <c r="AO112" s="156">
        <f>(AH112*100/AK112)</f>
        <v>96.511627906976742</v>
      </c>
      <c r="AP112" s="28" t="s">
        <v>237</v>
      </c>
    </row>
    <row r="113" spans="1:42" s="28" customFormat="1" x14ac:dyDescent="0.3">
      <c r="A113" s="28">
        <v>112</v>
      </c>
      <c r="B113" s="28" t="s">
        <v>39</v>
      </c>
      <c r="C113" s="28" t="s">
        <v>41</v>
      </c>
      <c r="D113" s="28" t="s">
        <v>126</v>
      </c>
      <c r="E113" s="43">
        <v>44610</v>
      </c>
      <c r="F113" s="26">
        <v>56</v>
      </c>
      <c r="G113" s="220">
        <v>6.9444444444444441E-3</v>
      </c>
      <c r="H113" s="26">
        <v>11</v>
      </c>
      <c r="I113" s="26">
        <v>119</v>
      </c>
      <c r="J113" s="27">
        <v>-3.8698899999999998</v>
      </c>
      <c r="K113" s="28">
        <v>-32.437690000000003</v>
      </c>
      <c r="L113" s="28" t="s">
        <v>40</v>
      </c>
      <c r="M113" s="28" t="s">
        <v>40</v>
      </c>
      <c r="N113" s="28" t="s">
        <v>127</v>
      </c>
      <c r="O113" s="28" t="s">
        <v>128</v>
      </c>
      <c r="P113" s="28" t="s">
        <v>40</v>
      </c>
      <c r="Q113" s="28" t="s">
        <v>40</v>
      </c>
      <c r="R113" s="28" t="s">
        <v>40</v>
      </c>
      <c r="S113" s="28" t="s">
        <v>40</v>
      </c>
      <c r="T113" s="28" t="s">
        <v>47</v>
      </c>
      <c r="U113" s="28" t="s">
        <v>238</v>
      </c>
      <c r="V113" s="26" t="s">
        <v>46</v>
      </c>
      <c r="W113" s="26" t="s">
        <v>239</v>
      </c>
      <c r="X113" s="35">
        <v>44611.078472222223</v>
      </c>
      <c r="Y113" s="72" t="s">
        <v>240</v>
      </c>
      <c r="Z113" s="28" t="s">
        <v>40</v>
      </c>
      <c r="AA113" s="28" t="s">
        <v>40</v>
      </c>
      <c r="AB113" s="28" t="s">
        <v>40</v>
      </c>
      <c r="AC113" s="28" t="s">
        <v>40</v>
      </c>
      <c r="AD113" s="28" t="s">
        <v>40</v>
      </c>
      <c r="AE113" s="89">
        <v>44661</v>
      </c>
      <c r="AF113" s="89">
        <v>44662</v>
      </c>
      <c r="AG113" s="26" t="s">
        <v>44</v>
      </c>
      <c r="AH113" s="26">
        <v>76</v>
      </c>
      <c r="AI113" s="26">
        <v>0</v>
      </c>
      <c r="AJ113" s="26">
        <v>8</v>
      </c>
      <c r="AK113" s="26">
        <f>SUM(AH113:AJ113)</f>
        <v>84</v>
      </c>
      <c r="AL113" s="26" t="s">
        <v>141</v>
      </c>
      <c r="AM113" s="26" t="s">
        <v>40</v>
      </c>
      <c r="AN113" s="26">
        <f>(AE113-E113)</f>
        <v>51</v>
      </c>
      <c r="AO113" s="156">
        <f>(AH113*100/AK113)</f>
        <v>90.476190476190482</v>
      </c>
      <c r="AP113" s="28" t="s">
        <v>241</v>
      </c>
    </row>
    <row r="114" spans="1:42" x14ac:dyDescent="0.3">
      <c r="A114" s="28">
        <v>113</v>
      </c>
      <c r="B114" s="121" t="s">
        <v>39</v>
      </c>
      <c r="C114" s="121" t="s">
        <v>49</v>
      </c>
      <c r="D114" s="121" t="s">
        <v>160</v>
      </c>
      <c r="E114" s="18">
        <v>44611</v>
      </c>
      <c r="F114" s="15" t="s">
        <v>40</v>
      </c>
      <c r="G114" s="221">
        <v>0.85416666666666663</v>
      </c>
      <c r="H114" s="15">
        <v>11</v>
      </c>
      <c r="I114" s="15">
        <v>120</v>
      </c>
      <c r="J114" s="16">
        <v>-3.86958</v>
      </c>
      <c r="K114" s="121">
        <v>-32.437130000000003</v>
      </c>
      <c r="L114" s="121" t="s">
        <v>40</v>
      </c>
      <c r="M114" s="121" t="s">
        <v>40</v>
      </c>
      <c r="N114" s="121" t="s">
        <v>161</v>
      </c>
      <c r="O114" s="121" t="s">
        <v>162</v>
      </c>
      <c r="P114" s="121" t="s">
        <v>40</v>
      </c>
      <c r="Q114" s="121" t="s">
        <v>40</v>
      </c>
      <c r="R114" s="121" t="s">
        <v>40</v>
      </c>
      <c r="S114" s="121" t="s">
        <v>40</v>
      </c>
      <c r="T114" s="121" t="s">
        <v>141</v>
      </c>
      <c r="U114" s="121" t="s">
        <v>40</v>
      </c>
      <c r="V114" s="15" t="s">
        <v>40</v>
      </c>
      <c r="W114" s="15" t="s">
        <v>40</v>
      </c>
      <c r="X114" s="19" t="s">
        <v>40</v>
      </c>
      <c r="Y114" s="34" t="s">
        <v>40</v>
      </c>
      <c r="Z114" s="121" t="s">
        <v>40</v>
      </c>
      <c r="AA114" s="121" t="s">
        <v>40</v>
      </c>
      <c r="AB114" s="121" t="s">
        <v>40</v>
      </c>
      <c r="AC114" s="121" t="s">
        <v>40</v>
      </c>
      <c r="AD114" s="121" t="s">
        <v>40</v>
      </c>
      <c r="AE114" s="89" t="s">
        <v>40</v>
      </c>
      <c r="AF114" s="89" t="s">
        <v>40</v>
      </c>
      <c r="AG114" s="15" t="s">
        <v>40</v>
      </c>
      <c r="AH114" s="15" t="s">
        <v>40</v>
      </c>
      <c r="AI114" s="15" t="s">
        <v>40</v>
      </c>
      <c r="AJ114" s="15" t="s">
        <v>40</v>
      </c>
      <c r="AK114" s="15" t="s">
        <v>40</v>
      </c>
      <c r="AL114" s="15" t="s">
        <v>40</v>
      </c>
      <c r="AM114" s="15" t="s">
        <v>40</v>
      </c>
      <c r="AN114" s="15" t="s">
        <v>40</v>
      </c>
      <c r="AO114" s="155" t="s">
        <v>40</v>
      </c>
      <c r="AP114" s="121" t="s">
        <v>242</v>
      </c>
    </row>
    <row r="115" spans="1:42" s="28" customFormat="1" x14ac:dyDescent="0.3">
      <c r="A115" s="28">
        <v>114</v>
      </c>
      <c r="B115" s="28" t="s">
        <v>39</v>
      </c>
      <c r="C115" s="28" t="s">
        <v>41</v>
      </c>
      <c r="D115" s="28" t="s">
        <v>243</v>
      </c>
      <c r="E115" s="43">
        <v>44611</v>
      </c>
      <c r="F115" s="26">
        <v>53</v>
      </c>
      <c r="G115" s="220">
        <v>0.85416666666666663</v>
      </c>
      <c r="H115" s="26">
        <v>10</v>
      </c>
      <c r="I115" s="26">
        <v>71</v>
      </c>
      <c r="J115" s="27">
        <v>-3.86957</v>
      </c>
      <c r="K115" s="28">
        <v>-32.436619999999998</v>
      </c>
      <c r="L115" s="28" t="s">
        <v>244</v>
      </c>
      <c r="M115" s="28" t="s">
        <v>245</v>
      </c>
      <c r="N115" s="28" t="s">
        <v>40</v>
      </c>
      <c r="O115" s="28" t="s">
        <v>40</v>
      </c>
      <c r="P115" s="28" t="s">
        <v>40</v>
      </c>
      <c r="Q115" s="28" t="s">
        <v>40</v>
      </c>
      <c r="R115" s="28">
        <v>118.4</v>
      </c>
      <c r="S115" s="28">
        <v>107</v>
      </c>
      <c r="T115" s="28" t="s">
        <v>47</v>
      </c>
      <c r="U115" s="28" t="s">
        <v>246</v>
      </c>
      <c r="V115" s="26" t="s">
        <v>46</v>
      </c>
      <c r="W115" s="26">
        <v>21309299</v>
      </c>
      <c r="X115" s="35">
        <v>44612.013888888891</v>
      </c>
      <c r="Y115" s="72" t="s">
        <v>236</v>
      </c>
      <c r="Z115" s="28" t="s">
        <v>40</v>
      </c>
      <c r="AA115" s="28" t="s">
        <v>40</v>
      </c>
      <c r="AB115" s="28" t="s">
        <v>40</v>
      </c>
      <c r="AC115" s="28" t="s">
        <v>40</v>
      </c>
      <c r="AD115" s="28" t="s">
        <v>40</v>
      </c>
      <c r="AE115" s="89">
        <v>44661</v>
      </c>
      <c r="AF115" s="89">
        <v>44662</v>
      </c>
      <c r="AG115" s="26" t="s">
        <v>44</v>
      </c>
      <c r="AH115" s="26">
        <v>130</v>
      </c>
      <c r="AI115" s="26">
        <v>2</v>
      </c>
      <c r="AJ115" s="26">
        <v>17</v>
      </c>
      <c r="AK115" s="26">
        <f>SUM(AH115:AJ115)</f>
        <v>149</v>
      </c>
      <c r="AL115" s="26" t="s">
        <v>47</v>
      </c>
      <c r="AM115" s="26">
        <v>96</v>
      </c>
      <c r="AN115" s="26">
        <f>(AE115-E115)</f>
        <v>50</v>
      </c>
      <c r="AO115" s="156">
        <f>(AH115*100/AK115)</f>
        <v>87.24832214765101</v>
      </c>
      <c r="AP115" s="28" t="s">
        <v>1374</v>
      </c>
    </row>
    <row r="116" spans="1:42" s="28" customFormat="1" x14ac:dyDescent="0.3">
      <c r="A116" s="28">
        <v>115</v>
      </c>
      <c r="B116" s="28" t="s">
        <v>39</v>
      </c>
      <c r="C116" s="28" t="s">
        <v>41</v>
      </c>
      <c r="D116" s="28" t="s">
        <v>156</v>
      </c>
      <c r="E116" s="43">
        <v>44611</v>
      </c>
      <c r="F116" s="26">
        <v>57</v>
      </c>
      <c r="G116" s="220">
        <v>0.875</v>
      </c>
      <c r="H116" s="26">
        <v>11</v>
      </c>
      <c r="I116" s="26">
        <v>121</v>
      </c>
      <c r="J116" s="27">
        <v>-3.8698399999999999</v>
      </c>
      <c r="K116" s="27">
        <v>-32.4377</v>
      </c>
      <c r="L116" s="28" t="s">
        <v>40</v>
      </c>
      <c r="M116" s="28" t="s">
        <v>40</v>
      </c>
      <c r="N116" s="28" t="s">
        <v>157</v>
      </c>
      <c r="O116" s="28" t="s">
        <v>158</v>
      </c>
      <c r="P116" s="28" t="s">
        <v>40</v>
      </c>
      <c r="Q116" s="28" t="s">
        <v>40</v>
      </c>
      <c r="R116" s="28" t="s">
        <v>40</v>
      </c>
      <c r="S116" s="28" t="s">
        <v>40</v>
      </c>
      <c r="T116" s="28" t="s">
        <v>47</v>
      </c>
      <c r="U116" s="28" t="s">
        <v>247</v>
      </c>
      <c r="V116" s="26" t="s">
        <v>46</v>
      </c>
      <c r="W116" s="26" t="s">
        <v>40</v>
      </c>
      <c r="X116" s="35" t="s">
        <v>40</v>
      </c>
      <c r="Y116" s="64" t="s">
        <v>40</v>
      </c>
      <c r="Z116" s="28" t="s">
        <v>40</v>
      </c>
      <c r="AA116" s="28" t="s">
        <v>40</v>
      </c>
      <c r="AB116" s="28" t="s">
        <v>40</v>
      </c>
      <c r="AC116" s="28" t="s">
        <v>40</v>
      </c>
      <c r="AD116" s="28" t="s">
        <v>40</v>
      </c>
      <c r="AE116" s="89">
        <v>44662</v>
      </c>
      <c r="AF116" s="89">
        <v>44663</v>
      </c>
      <c r="AG116" s="26" t="s">
        <v>44</v>
      </c>
      <c r="AH116" s="26">
        <v>73</v>
      </c>
      <c r="AI116" s="26">
        <v>0</v>
      </c>
      <c r="AJ116" s="26">
        <v>4</v>
      </c>
      <c r="AK116" s="26">
        <v>77</v>
      </c>
      <c r="AL116" s="26" t="s">
        <v>141</v>
      </c>
      <c r="AM116" s="26" t="s">
        <v>40</v>
      </c>
      <c r="AN116" s="26">
        <f>(AE116-E116)</f>
        <v>51</v>
      </c>
      <c r="AO116" s="156">
        <f>(AH116*100/AK116)</f>
        <v>94.805194805194802</v>
      </c>
      <c r="AP116" s="28" t="s">
        <v>1375</v>
      </c>
    </row>
    <row r="117" spans="1:42" s="28" customFormat="1" x14ac:dyDescent="0.3">
      <c r="A117" s="28">
        <v>116</v>
      </c>
      <c r="B117" s="28" t="s">
        <v>39</v>
      </c>
      <c r="C117" s="28" t="s">
        <v>41</v>
      </c>
      <c r="D117" s="28" t="s">
        <v>232</v>
      </c>
      <c r="E117" s="43">
        <v>44611</v>
      </c>
      <c r="F117" s="26">
        <v>54</v>
      </c>
      <c r="G117" s="220">
        <v>0.89583333333333337</v>
      </c>
      <c r="H117" s="26">
        <v>10</v>
      </c>
      <c r="I117" s="26">
        <v>201</v>
      </c>
      <c r="J117" s="27">
        <v>-3.86978</v>
      </c>
      <c r="K117" s="28">
        <v>-32.436860000000003</v>
      </c>
      <c r="L117" s="28" t="s">
        <v>40</v>
      </c>
      <c r="M117" s="28" t="s">
        <v>40</v>
      </c>
      <c r="N117" s="28" t="s">
        <v>233</v>
      </c>
      <c r="O117" s="28" t="s">
        <v>234</v>
      </c>
      <c r="P117" s="28" t="s">
        <v>40</v>
      </c>
      <c r="Q117" s="28" t="s">
        <v>40</v>
      </c>
      <c r="R117" s="28">
        <v>118.5</v>
      </c>
      <c r="S117" s="28">
        <v>116.5</v>
      </c>
      <c r="T117" s="28" t="s">
        <v>47</v>
      </c>
      <c r="U117" s="28" t="s">
        <v>248</v>
      </c>
      <c r="V117" s="26" t="s">
        <v>46</v>
      </c>
      <c r="W117" s="26">
        <v>21309332</v>
      </c>
      <c r="X117" s="35">
        <v>44611.942361111112</v>
      </c>
      <c r="Y117" s="72" t="s">
        <v>236</v>
      </c>
      <c r="Z117" s="28" t="s">
        <v>40</v>
      </c>
      <c r="AA117" s="28" t="s">
        <v>40</v>
      </c>
      <c r="AB117" s="28" t="s">
        <v>40</v>
      </c>
      <c r="AC117" s="28" t="s">
        <v>40</v>
      </c>
      <c r="AD117" s="28" t="s">
        <v>40</v>
      </c>
      <c r="AE117" s="89">
        <v>44661</v>
      </c>
      <c r="AF117" s="89">
        <v>44662</v>
      </c>
      <c r="AG117" s="26" t="s">
        <v>44</v>
      </c>
      <c r="AH117" s="26">
        <v>140</v>
      </c>
      <c r="AI117" s="26">
        <v>2</v>
      </c>
      <c r="AJ117" s="26">
        <v>6</v>
      </c>
      <c r="AK117" s="26">
        <f>SUM(AH117:AJ117)</f>
        <v>148</v>
      </c>
      <c r="AL117" s="26" t="s">
        <v>47</v>
      </c>
      <c r="AM117" s="26">
        <v>32</v>
      </c>
      <c r="AN117" s="26">
        <f>(AE117-E117)</f>
        <v>50</v>
      </c>
      <c r="AO117" s="156">
        <f>(AH117*100/AK117)</f>
        <v>94.594594594594597</v>
      </c>
      <c r="AP117" s="28" t="s">
        <v>249</v>
      </c>
    </row>
    <row r="118" spans="1:42" x14ac:dyDescent="0.3">
      <c r="A118" s="28">
        <v>117</v>
      </c>
      <c r="B118" s="121" t="s">
        <v>39</v>
      </c>
      <c r="C118" s="121" t="s">
        <v>59</v>
      </c>
      <c r="D118" s="121" t="s">
        <v>40</v>
      </c>
      <c r="E118" s="18">
        <v>44612</v>
      </c>
      <c r="F118" s="15" t="s">
        <v>40</v>
      </c>
      <c r="G118" s="15" t="s">
        <v>40</v>
      </c>
      <c r="H118" s="15">
        <v>10</v>
      </c>
      <c r="I118" s="15">
        <v>72</v>
      </c>
      <c r="J118" s="16">
        <v>-3.8691599999999999</v>
      </c>
      <c r="K118" s="121">
        <v>-32.435229999999997</v>
      </c>
      <c r="L118" s="121" t="s">
        <v>40</v>
      </c>
      <c r="M118" s="121" t="s">
        <v>40</v>
      </c>
      <c r="N118" s="121" t="s">
        <v>40</v>
      </c>
      <c r="O118" s="121" t="s">
        <v>40</v>
      </c>
      <c r="P118" s="121" t="s">
        <v>40</v>
      </c>
      <c r="Q118" s="121" t="s">
        <v>40</v>
      </c>
      <c r="R118" s="121" t="s">
        <v>40</v>
      </c>
      <c r="S118" s="121" t="s">
        <v>40</v>
      </c>
      <c r="T118" s="121" t="s">
        <v>141</v>
      </c>
      <c r="U118" s="121" t="s">
        <v>40</v>
      </c>
      <c r="V118" s="15" t="s">
        <v>40</v>
      </c>
      <c r="W118" s="15" t="s">
        <v>40</v>
      </c>
      <c r="X118" s="121" t="s">
        <v>40</v>
      </c>
      <c r="Y118" s="34" t="s">
        <v>40</v>
      </c>
      <c r="Z118" s="121" t="s">
        <v>40</v>
      </c>
      <c r="AA118" s="121" t="s">
        <v>40</v>
      </c>
      <c r="AB118" s="121" t="s">
        <v>40</v>
      </c>
      <c r="AC118" s="121" t="s">
        <v>40</v>
      </c>
      <c r="AD118" s="121" t="s">
        <v>40</v>
      </c>
      <c r="AE118" s="89" t="s">
        <v>40</v>
      </c>
      <c r="AF118" s="89" t="s">
        <v>40</v>
      </c>
      <c r="AG118" s="15" t="s">
        <v>40</v>
      </c>
      <c r="AH118" s="15" t="s">
        <v>40</v>
      </c>
      <c r="AI118" s="15" t="s">
        <v>40</v>
      </c>
      <c r="AJ118" s="15" t="s">
        <v>40</v>
      </c>
      <c r="AK118" s="15" t="s">
        <v>40</v>
      </c>
      <c r="AL118" s="15" t="s">
        <v>40</v>
      </c>
      <c r="AM118" s="15" t="s">
        <v>40</v>
      </c>
      <c r="AN118" s="15" t="s">
        <v>40</v>
      </c>
      <c r="AO118" s="156" t="s">
        <v>40</v>
      </c>
      <c r="AP118" s="121" t="s">
        <v>1379</v>
      </c>
    </row>
    <row r="119" spans="1:42" s="28" customFormat="1" x14ac:dyDescent="0.3">
      <c r="A119" s="28">
        <v>118</v>
      </c>
      <c r="B119" s="28" t="s">
        <v>39</v>
      </c>
      <c r="C119" s="28" t="s">
        <v>41</v>
      </c>
      <c r="D119" s="28" t="s">
        <v>80</v>
      </c>
      <c r="E119" s="43">
        <v>44612</v>
      </c>
      <c r="F119" s="26">
        <v>59</v>
      </c>
      <c r="G119" s="220">
        <v>0.86111111111111116</v>
      </c>
      <c r="H119" s="26">
        <v>10</v>
      </c>
      <c r="I119" s="26">
        <v>73</v>
      </c>
      <c r="J119" s="27">
        <v>-3.8693</v>
      </c>
      <c r="K119" s="28">
        <v>-32.435690000000001</v>
      </c>
      <c r="L119" s="28" t="s">
        <v>40</v>
      </c>
      <c r="M119" s="28" t="s">
        <v>40</v>
      </c>
      <c r="N119" s="121" t="s">
        <v>82</v>
      </c>
      <c r="O119" s="121" t="s">
        <v>81</v>
      </c>
      <c r="P119" s="28" t="s">
        <v>98</v>
      </c>
      <c r="Q119" s="28" t="s">
        <v>40</v>
      </c>
      <c r="R119" s="28" t="s">
        <v>40</v>
      </c>
      <c r="S119" s="28" t="s">
        <v>40</v>
      </c>
      <c r="T119" s="28" t="s">
        <v>141</v>
      </c>
      <c r="U119" s="28" t="s">
        <v>40</v>
      </c>
      <c r="V119" s="26" t="s">
        <v>46</v>
      </c>
      <c r="W119" s="26" t="s">
        <v>40</v>
      </c>
      <c r="X119" s="35" t="s">
        <v>40</v>
      </c>
      <c r="Y119" s="64" t="s">
        <v>40</v>
      </c>
      <c r="Z119" s="28" t="s">
        <v>40</v>
      </c>
      <c r="AA119" s="28" t="s">
        <v>40</v>
      </c>
      <c r="AB119" s="28" t="s">
        <v>40</v>
      </c>
      <c r="AC119" s="28" t="s">
        <v>40</v>
      </c>
      <c r="AD119" s="28" t="s">
        <v>40</v>
      </c>
      <c r="AE119" s="89">
        <v>44666</v>
      </c>
      <c r="AF119" s="89">
        <v>44667</v>
      </c>
      <c r="AG119" s="26" t="s">
        <v>44</v>
      </c>
      <c r="AH119" s="26">
        <v>97</v>
      </c>
      <c r="AI119" s="26">
        <v>3</v>
      </c>
      <c r="AJ119" s="26">
        <v>0</v>
      </c>
      <c r="AK119" s="26">
        <v>100</v>
      </c>
      <c r="AL119" s="26" t="s">
        <v>141</v>
      </c>
      <c r="AM119" s="26" t="s">
        <v>40</v>
      </c>
      <c r="AN119" s="26">
        <f>(AE119-E119)</f>
        <v>54</v>
      </c>
      <c r="AO119" s="156">
        <f>(AH119*100/AK119)</f>
        <v>97</v>
      </c>
      <c r="AP119" s="28" t="s">
        <v>1380</v>
      </c>
    </row>
    <row r="120" spans="1:42" s="28" customFormat="1" x14ac:dyDescent="0.3">
      <c r="A120" s="28">
        <v>119</v>
      </c>
      <c r="B120" s="28" t="s">
        <v>39</v>
      </c>
      <c r="C120" s="28" t="s">
        <v>41</v>
      </c>
      <c r="D120" s="28" t="s">
        <v>134</v>
      </c>
      <c r="E120" s="43">
        <v>44612</v>
      </c>
      <c r="F120" s="26">
        <v>60</v>
      </c>
      <c r="G120" s="220">
        <v>0.86111111111111116</v>
      </c>
      <c r="H120" s="26">
        <v>11</v>
      </c>
      <c r="I120" s="26">
        <v>123</v>
      </c>
      <c r="J120" s="27">
        <v>-3.86951</v>
      </c>
      <c r="K120" s="28">
        <v>-32.436439999999997</v>
      </c>
      <c r="L120" s="28" t="s">
        <v>40</v>
      </c>
      <c r="M120" s="28" t="s">
        <v>178</v>
      </c>
      <c r="N120" s="28" t="s">
        <v>135</v>
      </c>
      <c r="O120" s="28" t="s">
        <v>40</v>
      </c>
      <c r="P120" s="28" t="s">
        <v>40</v>
      </c>
      <c r="Q120" s="28" t="s">
        <v>40</v>
      </c>
      <c r="R120" s="28" t="s">
        <v>40</v>
      </c>
      <c r="S120" s="28" t="s">
        <v>40</v>
      </c>
      <c r="T120" s="28" t="s">
        <v>141</v>
      </c>
      <c r="U120" s="28" t="s">
        <v>40</v>
      </c>
      <c r="V120" s="26" t="s">
        <v>46</v>
      </c>
      <c r="W120" s="26">
        <v>21309338</v>
      </c>
      <c r="X120" s="35">
        <v>44612.913194444445</v>
      </c>
      <c r="Y120" s="64">
        <v>44667.007638888892</v>
      </c>
      <c r="Z120" s="28" t="s">
        <v>40</v>
      </c>
      <c r="AA120" s="28" t="s">
        <v>40</v>
      </c>
      <c r="AB120" s="28" t="s">
        <v>40</v>
      </c>
      <c r="AC120" s="28" t="s">
        <v>40</v>
      </c>
      <c r="AD120" s="28" t="s">
        <v>40</v>
      </c>
      <c r="AE120" s="89">
        <v>44666</v>
      </c>
      <c r="AF120" s="89">
        <v>44666</v>
      </c>
      <c r="AG120" s="26" t="s">
        <v>44</v>
      </c>
      <c r="AH120" s="26">
        <v>85</v>
      </c>
      <c r="AI120" s="26">
        <v>2</v>
      </c>
      <c r="AJ120" s="26">
        <v>16</v>
      </c>
      <c r="AK120" s="26">
        <v>103</v>
      </c>
      <c r="AL120" s="26" t="s">
        <v>47</v>
      </c>
      <c r="AM120" s="26">
        <v>85</v>
      </c>
      <c r="AN120" s="26">
        <f>(AE120-E120)</f>
        <v>54</v>
      </c>
      <c r="AO120" s="156">
        <f>(AH120*100/AK120)</f>
        <v>82.524271844660191</v>
      </c>
      <c r="AP120" s="28" t="s">
        <v>250</v>
      </c>
    </row>
    <row r="121" spans="1:42" x14ac:dyDescent="0.3">
      <c r="A121" s="28">
        <v>120</v>
      </c>
      <c r="B121" s="121" t="s">
        <v>39</v>
      </c>
      <c r="C121" s="121" t="s">
        <v>59</v>
      </c>
      <c r="D121" s="121" t="s">
        <v>40</v>
      </c>
      <c r="E121" s="18">
        <v>44612</v>
      </c>
      <c r="F121" s="15" t="s">
        <v>40</v>
      </c>
      <c r="G121" s="15" t="s">
        <v>40</v>
      </c>
      <c r="H121" s="15">
        <v>11</v>
      </c>
      <c r="I121" s="15">
        <v>124</v>
      </c>
      <c r="J121" s="16">
        <v>-3.8699400000000002</v>
      </c>
      <c r="K121" s="121">
        <v>-32.439689999999999</v>
      </c>
      <c r="L121" s="121" t="s">
        <v>40</v>
      </c>
      <c r="M121" s="121" t="s">
        <v>40</v>
      </c>
      <c r="N121" s="121" t="s">
        <v>40</v>
      </c>
      <c r="O121" s="121" t="s">
        <v>40</v>
      </c>
      <c r="P121" s="121" t="s">
        <v>40</v>
      </c>
      <c r="Q121" s="121" t="s">
        <v>40</v>
      </c>
      <c r="R121" s="121" t="s">
        <v>40</v>
      </c>
      <c r="S121" s="121" t="s">
        <v>40</v>
      </c>
      <c r="T121" s="121" t="s">
        <v>40</v>
      </c>
      <c r="U121" s="121" t="s">
        <v>40</v>
      </c>
      <c r="V121" s="15" t="s">
        <v>40</v>
      </c>
      <c r="W121" s="15" t="s">
        <v>40</v>
      </c>
      <c r="X121" s="121" t="s">
        <v>40</v>
      </c>
      <c r="Y121" s="34" t="s">
        <v>40</v>
      </c>
      <c r="Z121" s="121" t="s">
        <v>40</v>
      </c>
      <c r="AA121" s="121" t="s">
        <v>40</v>
      </c>
      <c r="AB121" s="121" t="s">
        <v>40</v>
      </c>
      <c r="AC121" s="121" t="s">
        <v>40</v>
      </c>
      <c r="AD121" s="121" t="s">
        <v>40</v>
      </c>
      <c r="AE121" s="89" t="s">
        <v>40</v>
      </c>
      <c r="AF121" s="89" t="s">
        <v>40</v>
      </c>
      <c r="AG121" s="15" t="s">
        <v>40</v>
      </c>
      <c r="AH121" s="15" t="s">
        <v>40</v>
      </c>
      <c r="AI121" s="15" t="s">
        <v>40</v>
      </c>
      <c r="AJ121" s="15" t="s">
        <v>40</v>
      </c>
      <c r="AK121" s="15" t="s">
        <v>40</v>
      </c>
      <c r="AL121" s="15" t="s">
        <v>40</v>
      </c>
      <c r="AM121" s="15" t="s">
        <v>40</v>
      </c>
      <c r="AN121" s="15" t="s">
        <v>40</v>
      </c>
      <c r="AO121" s="155" t="s">
        <v>40</v>
      </c>
      <c r="AP121" s="121" t="s">
        <v>1368</v>
      </c>
    </row>
    <row r="122" spans="1:42" s="28" customFormat="1" x14ac:dyDescent="0.3">
      <c r="A122" s="28">
        <v>121</v>
      </c>
      <c r="B122" s="28" t="s">
        <v>39</v>
      </c>
      <c r="C122" s="28" t="s">
        <v>41</v>
      </c>
      <c r="D122" s="28" t="s">
        <v>160</v>
      </c>
      <c r="E122" s="43">
        <v>44612</v>
      </c>
      <c r="F122" s="26">
        <v>58</v>
      </c>
      <c r="G122" s="220">
        <v>0.86458333333333337</v>
      </c>
      <c r="H122" s="26">
        <v>11</v>
      </c>
      <c r="I122" s="26">
        <v>122</v>
      </c>
      <c r="J122" s="27">
        <v>-3.8700399999999999</v>
      </c>
      <c r="K122" s="28">
        <v>-32.438609999999997</v>
      </c>
      <c r="L122" s="28" t="s">
        <v>40</v>
      </c>
      <c r="M122" s="28" t="s">
        <v>40</v>
      </c>
      <c r="N122" s="28" t="s">
        <v>161</v>
      </c>
      <c r="O122" s="28" t="s">
        <v>162</v>
      </c>
      <c r="P122" s="28" t="s">
        <v>40</v>
      </c>
      <c r="Q122" s="28" t="s">
        <v>40</v>
      </c>
      <c r="R122" s="28" t="s">
        <v>40</v>
      </c>
      <c r="S122" s="28" t="s">
        <v>40</v>
      </c>
      <c r="T122" s="28" t="s">
        <v>47</v>
      </c>
      <c r="U122" s="28" t="s">
        <v>251</v>
      </c>
      <c r="V122" s="26" t="s">
        <v>46</v>
      </c>
      <c r="W122" s="26">
        <v>21309307</v>
      </c>
      <c r="X122" s="35">
        <v>44612.947916666664</v>
      </c>
      <c r="Y122" s="64">
        <v>44673.043055555558</v>
      </c>
      <c r="Z122" s="28" t="s">
        <v>40</v>
      </c>
      <c r="AA122" s="28" t="s">
        <v>40</v>
      </c>
      <c r="AB122" s="28" t="s">
        <v>40</v>
      </c>
      <c r="AC122" s="28" t="s">
        <v>40</v>
      </c>
      <c r="AD122" s="28" t="s">
        <v>40</v>
      </c>
      <c r="AE122" s="89" t="s">
        <v>40</v>
      </c>
      <c r="AF122" s="89" t="s">
        <v>252</v>
      </c>
      <c r="AG122" s="26" t="s">
        <v>44</v>
      </c>
      <c r="AH122" s="26">
        <v>0</v>
      </c>
      <c r="AI122" s="26">
        <v>0</v>
      </c>
      <c r="AJ122" s="26">
        <v>122</v>
      </c>
      <c r="AK122" s="26">
        <v>122</v>
      </c>
      <c r="AL122" s="26" t="s">
        <v>141</v>
      </c>
      <c r="AM122" s="26" t="s">
        <v>40</v>
      </c>
      <c r="AN122" s="26" t="s">
        <v>40</v>
      </c>
      <c r="AO122" s="156">
        <f>(AH122*100/AK122)</f>
        <v>0</v>
      </c>
      <c r="AP122" s="28" t="s">
        <v>253</v>
      </c>
    </row>
    <row r="123" spans="1:42" s="28" customFormat="1" x14ac:dyDescent="0.3">
      <c r="A123" s="28">
        <v>122</v>
      </c>
      <c r="B123" s="28" t="s">
        <v>39</v>
      </c>
      <c r="C123" s="28" t="s">
        <v>41</v>
      </c>
      <c r="D123" s="28" t="s">
        <v>84</v>
      </c>
      <c r="E123" s="43">
        <v>44612</v>
      </c>
      <c r="F123" s="26">
        <v>61</v>
      </c>
      <c r="G123" s="220">
        <v>0.89583333333333337</v>
      </c>
      <c r="H123" s="26">
        <v>10</v>
      </c>
      <c r="I123" s="26">
        <v>74</v>
      </c>
      <c r="J123" s="27">
        <v>-3.86937</v>
      </c>
      <c r="K123" s="28">
        <v>-32.435740000000003</v>
      </c>
      <c r="L123" s="28" t="s">
        <v>40</v>
      </c>
      <c r="M123" s="28" t="s">
        <v>40</v>
      </c>
      <c r="N123" s="28" t="s">
        <v>85</v>
      </c>
      <c r="O123" s="28" t="s">
        <v>86</v>
      </c>
      <c r="P123" s="28" t="s">
        <v>40</v>
      </c>
      <c r="Q123" s="28" t="s">
        <v>40</v>
      </c>
      <c r="R123" s="28" t="s">
        <v>40</v>
      </c>
      <c r="S123" s="28" t="s">
        <v>40</v>
      </c>
      <c r="T123" s="28" t="s">
        <v>141</v>
      </c>
      <c r="U123" s="28" t="s">
        <v>40</v>
      </c>
      <c r="V123" s="26" t="s">
        <v>46</v>
      </c>
      <c r="W123" s="26" t="s">
        <v>254</v>
      </c>
      <c r="X123" s="35">
        <v>44612.960416666669</v>
      </c>
      <c r="Y123" s="72" t="s">
        <v>255</v>
      </c>
      <c r="Z123" s="28" t="s">
        <v>40</v>
      </c>
      <c r="AA123" s="28" t="s">
        <v>40</v>
      </c>
      <c r="AB123" s="28" t="s">
        <v>40</v>
      </c>
      <c r="AC123" s="28" t="s">
        <v>40</v>
      </c>
      <c r="AD123" s="28" t="s">
        <v>40</v>
      </c>
      <c r="AE123" s="89">
        <v>44665</v>
      </c>
      <c r="AF123" s="89">
        <v>44666</v>
      </c>
      <c r="AG123" s="26" t="s">
        <v>256</v>
      </c>
      <c r="AH123" s="26">
        <v>120</v>
      </c>
      <c r="AI123" s="26">
        <v>0</v>
      </c>
      <c r="AJ123" s="26">
        <v>3</v>
      </c>
      <c r="AK123" s="26">
        <f>SUM(AH123:AJ123)</f>
        <v>123</v>
      </c>
      <c r="AL123" s="26" t="s">
        <v>141</v>
      </c>
      <c r="AM123" s="26" t="s">
        <v>40</v>
      </c>
      <c r="AN123" s="26">
        <f>(AE123-E123)</f>
        <v>53</v>
      </c>
      <c r="AO123" s="156">
        <f>(AH123*100/AK123)</f>
        <v>97.560975609756099</v>
      </c>
      <c r="AP123" s="28" t="s">
        <v>257</v>
      </c>
    </row>
    <row r="124" spans="1:42" s="28" customFormat="1" x14ac:dyDescent="0.3">
      <c r="A124" s="28">
        <v>123</v>
      </c>
      <c r="B124" s="28" t="s">
        <v>39</v>
      </c>
      <c r="C124" s="28" t="s">
        <v>41</v>
      </c>
      <c r="D124" s="28" t="s">
        <v>68</v>
      </c>
      <c r="E124" s="43">
        <v>44612</v>
      </c>
      <c r="F124" s="26">
        <v>62</v>
      </c>
      <c r="G124" s="220">
        <v>6.9444444444444441E-3</v>
      </c>
      <c r="H124" s="26">
        <v>11</v>
      </c>
      <c r="I124" s="26" t="s">
        <v>258</v>
      </c>
      <c r="J124" s="27">
        <v>-3.8700199999999998</v>
      </c>
      <c r="K124" s="28">
        <v>-32.439340000000001</v>
      </c>
      <c r="L124" s="28" t="s">
        <v>40</v>
      </c>
      <c r="M124" s="28" t="s">
        <v>40</v>
      </c>
      <c r="N124" s="28" t="s">
        <v>70</v>
      </c>
      <c r="O124" s="28" t="s">
        <v>71</v>
      </c>
      <c r="P124" s="28" t="s">
        <v>40</v>
      </c>
      <c r="Q124" s="28" t="s">
        <v>40</v>
      </c>
      <c r="R124" s="28" t="s">
        <v>40</v>
      </c>
      <c r="S124" s="28" t="s">
        <v>40</v>
      </c>
      <c r="T124" s="28" t="s">
        <v>141</v>
      </c>
      <c r="U124" s="28" t="s">
        <v>40</v>
      </c>
      <c r="V124" s="26" t="s">
        <v>73</v>
      </c>
      <c r="W124" s="26" t="s">
        <v>259</v>
      </c>
      <c r="X124" s="35">
        <v>44613.197916666664</v>
      </c>
      <c r="Y124" s="64">
        <v>44665.947916666664</v>
      </c>
      <c r="Z124" s="28" t="s">
        <v>74</v>
      </c>
      <c r="AA124" s="28">
        <v>99</v>
      </c>
      <c r="AB124" s="28">
        <v>0</v>
      </c>
      <c r="AC124" s="28">
        <v>-3.8700299999999999</v>
      </c>
      <c r="AD124" s="28">
        <v>-32.437759999999997</v>
      </c>
      <c r="AE124" s="89">
        <v>44664</v>
      </c>
      <c r="AF124" s="89">
        <v>44665</v>
      </c>
      <c r="AG124" s="26" t="s">
        <v>256</v>
      </c>
      <c r="AH124" s="26">
        <v>37</v>
      </c>
      <c r="AI124" s="26">
        <v>0</v>
      </c>
      <c r="AJ124" s="26">
        <v>23</v>
      </c>
      <c r="AK124" s="26">
        <v>60</v>
      </c>
      <c r="AL124" s="26" t="s">
        <v>141</v>
      </c>
      <c r="AM124" s="26" t="s">
        <v>40</v>
      </c>
      <c r="AN124" s="26">
        <f>(AE124-E124)</f>
        <v>52</v>
      </c>
      <c r="AO124" s="156">
        <f>(AH124*100/AK124)</f>
        <v>61.666666666666664</v>
      </c>
      <c r="AP124" s="28" t="s">
        <v>1381</v>
      </c>
    </row>
    <row r="125" spans="1:42" x14ac:dyDescent="0.3">
      <c r="A125" s="28">
        <v>124</v>
      </c>
      <c r="B125" s="121" t="s">
        <v>39</v>
      </c>
      <c r="C125" s="121" t="s">
        <v>59</v>
      </c>
      <c r="D125" s="121" t="s">
        <v>184</v>
      </c>
      <c r="E125" s="18">
        <v>44613</v>
      </c>
      <c r="F125" s="15" t="s">
        <v>40</v>
      </c>
      <c r="G125" s="221">
        <v>0.85416666666666663</v>
      </c>
      <c r="H125" s="15">
        <v>10</v>
      </c>
      <c r="I125" s="15">
        <v>75</v>
      </c>
      <c r="J125" s="16">
        <v>-3.86958</v>
      </c>
      <c r="K125" s="205">
        <v>-32.436599999999999</v>
      </c>
      <c r="L125" s="121" t="s">
        <v>40</v>
      </c>
      <c r="M125" s="121" t="s">
        <v>40</v>
      </c>
      <c r="N125" s="121" t="s">
        <v>185</v>
      </c>
      <c r="O125" s="121" t="s">
        <v>186</v>
      </c>
      <c r="P125" s="121" t="s">
        <v>40</v>
      </c>
      <c r="Q125" s="121" t="s">
        <v>40</v>
      </c>
      <c r="R125" s="121" t="s">
        <v>40</v>
      </c>
      <c r="S125" s="121" t="s">
        <v>40</v>
      </c>
      <c r="T125" s="121" t="s">
        <v>40</v>
      </c>
      <c r="U125" s="121" t="s">
        <v>40</v>
      </c>
      <c r="V125" s="15" t="s">
        <v>40</v>
      </c>
      <c r="W125" s="15" t="s">
        <v>40</v>
      </c>
      <c r="X125" s="121" t="s">
        <v>40</v>
      </c>
      <c r="Y125" s="34" t="s">
        <v>40</v>
      </c>
      <c r="Z125" s="121" t="s">
        <v>40</v>
      </c>
      <c r="AA125" s="121" t="s">
        <v>40</v>
      </c>
      <c r="AB125" s="121" t="s">
        <v>40</v>
      </c>
      <c r="AC125" s="121" t="s">
        <v>40</v>
      </c>
      <c r="AD125" s="121" t="s">
        <v>40</v>
      </c>
      <c r="AE125" s="89" t="s">
        <v>40</v>
      </c>
      <c r="AF125" s="89" t="s">
        <v>40</v>
      </c>
      <c r="AG125" s="15" t="s">
        <v>40</v>
      </c>
      <c r="AH125" s="15" t="s">
        <v>40</v>
      </c>
      <c r="AI125" s="15" t="s">
        <v>40</v>
      </c>
      <c r="AJ125" s="15" t="s">
        <v>40</v>
      </c>
      <c r="AK125" s="15" t="s">
        <v>40</v>
      </c>
      <c r="AL125" s="15" t="s">
        <v>40</v>
      </c>
      <c r="AM125" s="15" t="s">
        <v>40</v>
      </c>
      <c r="AN125" s="15" t="s">
        <v>40</v>
      </c>
      <c r="AO125" s="155" t="s">
        <v>40</v>
      </c>
      <c r="AP125" s="121" t="s">
        <v>184</v>
      </c>
    </row>
    <row r="126" spans="1:42" x14ac:dyDescent="0.3">
      <c r="A126" s="28">
        <v>125</v>
      </c>
      <c r="B126" s="121" t="s">
        <v>39</v>
      </c>
      <c r="C126" s="121" t="s">
        <v>59</v>
      </c>
      <c r="D126" s="121" t="s">
        <v>40</v>
      </c>
      <c r="E126" s="18">
        <v>44613</v>
      </c>
      <c r="F126" s="15" t="s">
        <v>40</v>
      </c>
      <c r="G126" s="15" t="s">
        <v>40</v>
      </c>
      <c r="H126" s="15">
        <v>10</v>
      </c>
      <c r="I126" s="15">
        <v>76</v>
      </c>
      <c r="J126" s="16">
        <v>-3.8696799999999998</v>
      </c>
      <c r="K126" s="121">
        <v>-32.436149999999998</v>
      </c>
      <c r="L126" s="121" t="s">
        <v>40</v>
      </c>
      <c r="M126" s="121" t="s">
        <v>40</v>
      </c>
      <c r="N126" s="121" t="s">
        <v>40</v>
      </c>
      <c r="O126" s="121" t="s">
        <v>40</v>
      </c>
      <c r="P126" s="121" t="s">
        <v>40</v>
      </c>
      <c r="Q126" s="121" t="s">
        <v>40</v>
      </c>
      <c r="R126" s="121" t="s">
        <v>40</v>
      </c>
      <c r="S126" s="121" t="s">
        <v>40</v>
      </c>
      <c r="T126" s="121" t="s">
        <v>40</v>
      </c>
      <c r="U126" s="121" t="s">
        <v>40</v>
      </c>
      <c r="V126" s="15" t="s">
        <v>40</v>
      </c>
      <c r="W126" s="15" t="s">
        <v>40</v>
      </c>
      <c r="X126" s="121" t="s">
        <v>40</v>
      </c>
      <c r="Y126" s="34" t="s">
        <v>40</v>
      </c>
      <c r="Z126" s="121" t="s">
        <v>40</v>
      </c>
      <c r="AA126" s="121" t="s">
        <v>40</v>
      </c>
      <c r="AB126" s="121" t="s">
        <v>40</v>
      </c>
      <c r="AC126" s="121" t="s">
        <v>40</v>
      </c>
      <c r="AD126" s="121" t="s">
        <v>40</v>
      </c>
      <c r="AE126" s="89" t="s">
        <v>40</v>
      </c>
      <c r="AF126" s="89" t="s">
        <v>40</v>
      </c>
      <c r="AG126" s="15" t="s">
        <v>40</v>
      </c>
      <c r="AH126" s="15" t="s">
        <v>40</v>
      </c>
      <c r="AI126" s="15" t="s">
        <v>40</v>
      </c>
      <c r="AJ126" s="15" t="s">
        <v>40</v>
      </c>
      <c r="AK126" s="15" t="s">
        <v>40</v>
      </c>
      <c r="AL126" s="15" t="s">
        <v>40</v>
      </c>
      <c r="AM126" s="15" t="s">
        <v>40</v>
      </c>
      <c r="AN126" s="15" t="s">
        <v>40</v>
      </c>
      <c r="AO126" s="155" t="s">
        <v>40</v>
      </c>
      <c r="AP126" s="121" t="s">
        <v>260</v>
      </c>
    </row>
    <row r="127" spans="1:42" x14ac:dyDescent="0.3">
      <c r="A127" s="28">
        <v>126</v>
      </c>
      <c r="B127" s="121" t="s">
        <v>39</v>
      </c>
      <c r="C127" s="121" t="s">
        <v>59</v>
      </c>
      <c r="D127" s="121" t="s">
        <v>40</v>
      </c>
      <c r="E127" s="18">
        <v>44613</v>
      </c>
      <c r="F127" s="15" t="s">
        <v>40</v>
      </c>
      <c r="G127" s="15" t="s">
        <v>40</v>
      </c>
      <c r="H127" s="15">
        <v>10</v>
      </c>
      <c r="I127" s="15">
        <v>77</v>
      </c>
      <c r="J127" s="16">
        <v>-3.8696700000000002</v>
      </c>
      <c r="K127" s="121">
        <v>-32.436039999999998</v>
      </c>
      <c r="L127" s="121" t="s">
        <v>40</v>
      </c>
      <c r="M127" s="121" t="s">
        <v>40</v>
      </c>
      <c r="N127" s="121" t="s">
        <v>40</v>
      </c>
      <c r="O127" s="121" t="s">
        <v>40</v>
      </c>
      <c r="P127" s="121" t="s">
        <v>40</v>
      </c>
      <c r="Q127" s="121" t="s">
        <v>40</v>
      </c>
      <c r="R127" s="121" t="s">
        <v>40</v>
      </c>
      <c r="S127" s="121" t="s">
        <v>40</v>
      </c>
      <c r="T127" s="121" t="s">
        <v>40</v>
      </c>
      <c r="U127" s="121" t="s">
        <v>40</v>
      </c>
      <c r="V127" s="15" t="s">
        <v>40</v>
      </c>
      <c r="W127" s="15" t="s">
        <v>40</v>
      </c>
      <c r="X127" s="121" t="s">
        <v>40</v>
      </c>
      <c r="Y127" s="34" t="s">
        <v>40</v>
      </c>
      <c r="Z127" s="121" t="s">
        <v>40</v>
      </c>
      <c r="AA127" s="121" t="s">
        <v>40</v>
      </c>
      <c r="AB127" s="121" t="s">
        <v>40</v>
      </c>
      <c r="AC127" s="121" t="s">
        <v>40</v>
      </c>
      <c r="AD127" s="121" t="s">
        <v>40</v>
      </c>
      <c r="AE127" s="89" t="s">
        <v>40</v>
      </c>
      <c r="AF127" s="89" t="s">
        <v>40</v>
      </c>
      <c r="AG127" s="15" t="s">
        <v>40</v>
      </c>
      <c r="AH127" s="15" t="s">
        <v>40</v>
      </c>
      <c r="AI127" s="15" t="s">
        <v>40</v>
      </c>
      <c r="AJ127" s="15" t="s">
        <v>40</v>
      </c>
      <c r="AK127" s="15" t="s">
        <v>40</v>
      </c>
      <c r="AL127" s="15" t="s">
        <v>40</v>
      </c>
      <c r="AM127" s="15" t="s">
        <v>40</v>
      </c>
      <c r="AN127" s="15" t="s">
        <v>40</v>
      </c>
      <c r="AO127" s="155" t="s">
        <v>40</v>
      </c>
      <c r="AP127" s="121" t="s">
        <v>261</v>
      </c>
    </row>
    <row r="128" spans="1:42" s="28" customFormat="1" x14ac:dyDescent="0.3">
      <c r="A128" s="28">
        <v>127</v>
      </c>
      <c r="B128" s="28" t="s">
        <v>39</v>
      </c>
      <c r="C128" s="28" t="s">
        <v>41</v>
      </c>
      <c r="D128" s="28" t="s">
        <v>184</v>
      </c>
      <c r="E128" s="43">
        <v>44614</v>
      </c>
      <c r="F128" s="26">
        <v>63</v>
      </c>
      <c r="G128" s="220">
        <v>0.86111111111111116</v>
      </c>
      <c r="H128" s="26">
        <v>11</v>
      </c>
      <c r="I128" s="26">
        <v>127</v>
      </c>
      <c r="J128" s="27">
        <v>-3.86998</v>
      </c>
      <c r="K128" s="28">
        <v>-32.437759999999997</v>
      </c>
      <c r="L128" s="28" t="s">
        <v>40</v>
      </c>
      <c r="M128" s="28" t="s">
        <v>40</v>
      </c>
      <c r="N128" s="28" t="s">
        <v>185</v>
      </c>
      <c r="O128" s="28" t="s">
        <v>186</v>
      </c>
      <c r="P128" s="28" t="s">
        <v>40</v>
      </c>
      <c r="Q128" s="28" t="s">
        <v>40</v>
      </c>
      <c r="R128" s="28" t="s">
        <v>40</v>
      </c>
      <c r="S128" s="28" t="s">
        <v>40</v>
      </c>
      <c r="T128" s="28" t="s">
        <v>47</v>
      </c>
      <c r="U128" s="28" t="s">
        <v>262</v>
      </c>
      <c r="V128" s="26" t="s">
        <v>46</v>
      </c>
      <c r="W128" s="26" t="s">
        <v>263</v>
      </c>
      <c r="X128" s="35">
        <v>44614.886111111111</v>
      </c>
      <c r="Y128" s="72">
        <v>44666.069444444445</v>
      </c>
      <c r="Z128" s="28" t="s">
        <v>40</v>
      </c>
      <c r="AA128" s="28" t="s">
        <v>40</v>
      </c>
      <c r="AB128" s="28" t="s">
        <v>40</v>
      </c>
      <c r="AC128" s="28" t="s">
        <v>40</v>
      </c>
      <c r="AD128" s="28" t="s">
        <v>40</v>
      </c>
      <c r="AE128" s="89">
        <v>44665</v>
      </c>
      <c r="AF128" s="89">
        <v>44665</v>
      </c>
      <c r="AG128" s="26" t="s">
        <v>44</v>
      </c>
      <c r="AH128" s="26">
        <v>111</v>
      </c>
      <c r="AI128" s="26">
        <v>0</v>
      </c>
      <c r="AJ128" s="26">
        <v>3</v>
      </c>
      <c r="AK128" s="26">
        <f>SUM(AH128:AJ128)</f>
        <v>114</v>
      </c>
      <c r="AL128" s="26" t="s">
        <v>47</v>
      </c>
      <c r="AM128" s="26">
        <v>96</v>
      </c>
      <c r="AN128" s="26">
        <f>(AE128-E128)</f>
        <v>51</v>
      </c>
      <c r="AO128" s="156">
        <f>(AH128*100/AK128)</f>
        <v>97.368421052631575</v>
      </c>
      <c r="AP128" s="28" t="s">
        <v>264</v>
      </c>
    </row>
    <row r="129" spans="1:43" x14ac:dyDescent="0.3">
      <c r="A129" s="28">
        <v>128</v>
      </c>
      <c r="B129" s="121" t="s">
        <v>39</v>
      </c>
      <c r="C129" s="121" t="s">
        <v>59</v>
      </c>
      <c r="D129" s="121" t="s">
        <v>173</v>
      </c>
      <c r="E129" s="18">
        <v>44614</v>
      </c>
      <c r="F129" s="15" t="s">
        <v>40</v>
      </c>
      <c r="G129" s="221">
        <v>0.9784722222222223</v>
      </c>
      <c r="H129" s="15">
        <v>11</v>
      </c>
      <c r="I129" s="15">
        <v>128</v>
      </c>
      <c r="J129" s="16">
        <v>-3.8703099999999999</v>
      </c>
      <c r="K129" s="121">
        <v>-32.438310000000001</v>
      </c>
      <c r="L129" s="121" t="s">
        <v>40</v>
      </c>
      <c r="M129" s="121" t="s">
        <v>40</v>
      </c>
      <c r="N129" s="121" t="s">
        <v>174</v>
      </c>
      <c r="O129" s="121" t="s">
        <v>175</v>
      </c>
      <c r="P129" s="121" t="s">
        <v>40</v>
      </c>
      <c r="Q129" s="121" t="s">
        <v>40</v>
      </c>
      <c r="R129" s="121" t="s">
        <v>40</v>
      </c>
      <c r="S129" s="121" t="s">
        <v>40</v>
      </c>
      <c r="T129" s="121" t="s">
        <v>141</v>
      </c>
      <c r="U129" s="121" t="s">
        <v>40</v>
      </c>
      <c r="V129" s="15" t="s">
        <v>40</v>
      </c>
      <c r="W129" s="15" t="s">
        <v>40</v>
      </c>
      <c r="X129" s="19" t="s">
        <v>40</v>
      </c>
      <c r="Y129" s="34" t="s">
        <v>40</v>
      </c>
      <c r="Z129" s="121" t="s">
        <v>40</v>
      </c>
      <c r="AA129" s="121" t="s">
        <v>40</v>
      </c>
      <c r="AB129" s="121" t="s">
        <v>40</v>
      </c>
      <c r="AC129" s="121" t="s">
        <v>40</v>
      </c>
      <c r="AD129" s="121" t="s">
        <v>40</v>
      </c>
      <c r="AE129" s="89" t="s">
        <v>40</v>
      </c>
      <c r="AF129" s="89" t="s">
        <v>40</v>
      </c>
      <c r="AG129" s="15" t="s">
        <v>40</v>
      </c>
      <c r="AH129" s="15" t="s">
        <v>40</v>
      </c>
      <c r="AI129" s="15" t="s">
        <v>40</v>
      </c>
      <c r="AJ129" s="15" t="s">
        <v>40</v>
      </c>
      <c r="AK129" s="15" t="s">
        <v>40</v>
      </c>
      <c r="AL129" s="15" t="s">
        <v>40</v>
      </c>
      <c r="AM129" s="15" t="s">
        <v>40</v>
      </c>
      <c r="AN129" s="15" t="s">
        <v>40</v>
      </c>
      <c r="AO129" s="155" t="s">
        <v>40</v>
      </c>
      <c r="AP129" s="121" t="s">
        <v>265</v>
      </c>
      <c r="AQ129" s="121"/>
    </row>
    <row r="130" spans="1:43" x14ac:dyDescent="0.3">
      <c r="A130" s="28">
        <v>129</v>
      </c>
      <c r="B130" s="121" t="s">
        <v>39</v>
      </c>
      <c r="C130" s="121" t="s">
        <v>41</v>
      </c>
      <c r="D130" s="121" t="s">
        <v>173</v>
      </c>
      <c r="E130" s="18">
        <v>44615</v>
      </c>
      <c r="F130" s="26">
        <v>65</v>
      </c>
      <c r="G130" s="221">
        <v>0.85069444444444453</v>
      </c>
      <c r="H130" s="15">
        <v>11</v>
      </c>
      <c r="I130" s="15">
        <v>130</v>
      </c>
      <c r="J130" s="16">
        <v>-3.86938</v>
      </c>
      <c r="K130" s="121">
        <v>-32.435749999999999</v>
      </c>
      <c r="L130" s="121" t="s">
        <v>40</v>
      </c>
      <c r="M130" s="121" t="s">
        <v>40</v>
      </c>
      <c r="N130" s="121" t="s">
        <v>174</v>
      </c>
      <c r="O130" s="121" t="s">
        <v>175</v>
      </c>
      <c r="P130" s="121" t="s">
        <v>40</v>
      </c>
      <c r="Q130" s="121" t="s">
        <v>40</v>
      </c>
      <c r="R130" s="121" t="s">
        <v>40</v>
      </c>
      <c r="S130" s="121" t="s">
        <v>40</v>
      </c>
      <c r="T130" s="121" t="s">
        <v>47</v>
      </c>
      <c r="U130" s="121" t="s">
        <v>266</v>
      </c>
      <c r="V130" s="15" t="s">
        <v>46</v>
      </c>
      <c r="W130" s="15" t="s">
        <v>267</v>
      </c>
      <c r="X130" s="19">
        <v>44615.927777777775</v>
      </c>
      <c r="Y130" s="64">
        <v>44638.180555555555</v>
      </c>
      <c r="Z130" s="121" t="s">
        <v>40</v>
      </c>
      <c r="AA130" s="121" t="s">
        <v>40</v>
      </c>
      <c r="AB130" s="121" t="s">
        <v>40</v>
      </c>
      <c r="AC130" s="121" t="s">
        <v>40</v>
      </c>
      <c r="AD130" s="121" t="s">
        <v>40</v>
      </c>
      <c r="AE130" s="89">
        <v>44667</v>
      </c>
      <c r="AF130" s="89">
        <v>44667</v>
      </c>
      <c r="AG130" s="15" t="s">
        <v>44</v>
      </c>
      <c r="AH130" s="15">
        <v>110</v>
      </c>
      <c r="AI130" s="15">
        <v>0</v>
      </c>
      <c r="AJ130" s="15">
        <v>5</v>
      </c>
      <c r="AK130" s="15">
        <v>115</v>
      </c>
      <c r="AL130" s="15" t="s">
        <v>141</v>
      </c>
      <c r="AM130" s="15" t="s">
        <v>40</v>
      </c>
      <c r="AN130" s="15">
        <f>(AE130-E130)</f>
        <v>52</v>
      </c>
      <c r="AO130" s="155">
        <f>(AH130*100/AK130)</f>
        <v>95.652173913043484</v>
      </c>
      <c r="AP130" s="121" t="s">
        <v>1382</v>
      </c>
      <c r="AQ130" s="121"/>
    </row>
    <row r="131" spans="1:43" s="28" customFormat="1" x14ac:dyDescent="0.3">
      <c r="A131" s="28">
        <v>130</v>
      </c>
      <c r="B131" s="28" t="s">
        <v>39</v>
      </c>
      <c r="C131" s="28" t="s">
        <v>41</v>
      </c>
      <c r="D131" s="28" t="s">
        <v>268</v>
      </c>
      <c r="E131" s="43">
        <v>44615</v>
      </c>
      <c r="F131" s="26">
        <v>66</v>
      </c>
      <c r="G131" s="220">
        <v>0.85763888888888884</v>
      </c>
      <c r="H131" s="26">
        <v>10</v>
      </c>
      <c r="I131" s="26">
        <v>79</v>
      </c>
      <c r="J131" s="27">
        <v>-3.86998</v>
      </c>
      <c r="K131" s="28">
        <v>-32.437759999999997</v>
      </c>
      <c r="L131" s="28" t="s">
        <v>40</v>
      </c>
      <c r="M131" s="28" t="s">
        <v>40</v>
      </c>
      <c r="N131" s="28" t="s">
        <v>269</v>
      </c>
      <c r="O131" s="28" t="s">
        <v>270</v>
      </c>
      <c r="P131" s="28" t="s">
        <v>40</v>
      </c>
      <c r="Q131" s="28" t="s">
        <v>40</v>
      </c>
      <c r="R131" s="28">
        <v>120</v>
      </c>
      <c r="S131" s="28">
        <v>114.4</v>
      </c>
      <c r="T131" s="28" t="s">
        <v>47</v>
      </c>
      <c r="U131" s="28" t="s">
        <v>271</v>
      </c>
      <c r="V131" s="26" t="s">
        <v>46</v>
      </c>
      <c r="W131" s="26">
        <v>21309314</v>
      </c>
      <c r="X131" s="35">
        <v>44615.980555555558</v>
      </c>
      <c r="Y131" s="63">
        <v>44669.009027777778</v>
      </c>
      <c r="Z131" s="28" t="s">
        <v>40</v>
      </c>
      <c r="AA131" s="28" t="s">
        <v>40</v>
      </c>
      <c r="AB131" s="28" t="s">
        <v>40</v>
      </c>
      <c r="AC131" s="28" t="s">
        <v>40</v>
      </c>
      <c r="AD131" s="28" t="s">
        <v>40</v>
      </c>
      <c r="AE131" s="89">
        <v>44668</v>
      </c>
      <c r="AF131" s="89">
        <v>44668</v>
      </c>
      <c r="AG131" s="26" t="s">
        <v>44</v>
      </c>
      <c r="AH131" s="26">
        <v>73</v>
      </c>
      <c r="AI131" s="26">
        <v>1</v>
      </c>
      <c r="AJ131" s="26">
        <v>16</v>
      </c>
      <c r="AK131" s="26">
        <f>SUM(AH131:AJ131)</f>
        <v>90</v>
      </c>
      <c r="AL131" s="26" t="s">
        <v>47</v>
      </c>
      <c r="AM131" s="26">
        <v>32</v>
      </c>
      <c r="AN131" s="26">
        <f>(AE131-E131)</f>
        <v>53</v>
      </c>
      <c r="AO131" s="156">
        <f>(AH131*100/AK131)</f>
        <v>81.111111111111114</v>
      </c>
      <c r="AP131" s="28" t="s">
        <v>272</v>
      </c>
    </row>
    <row r="132" spans="1:43" x14ac:dyDescent="0.3">
      <c r="A132" s="28">
        <v>131</v>
      </c>
      <c r="B132" s="121" t="s">
        <v>39</v>
      </c>
      <c r="C132" s="121" t="s">
        <v>59</v>
      </c>
      <c r="D132" s="121" t="s">
        <v>109</v>
      </c>
      <c r="E132" s="18">
        <v>44615</v>
      </c>
      <c r="F132" s="15" t="s">
        <v>40</v>
      </c>
      <c r="G132" s="221">
        <v>0.8881944444444444</v>
      </c>
      <c r="H132" s="15">
        <v>11</v>
      </c>
      <c r="I132" s="15">
        <v>129</v>
      </c>
      <c r="J132" s="16">
        <v>-3.8696100000000002</v>
      </c>
      <c r="K132" s="121">
        <v>-32.435879999999997</v>
      </c>
      <c r="L132" s="121" t="s">
        <v>40</v>
      </c>
      <c r="M132" s="121" t="s">
        <v>40</v>
      </c>
      <c r="N132" s="121" t="s">
        <v>110</v>
      </c>
      <c r="O132" s="121" t="s">
        <v>111</v>
      </c>
      <c r="P132" s="121" t="s">
        <v>40</v>
      </c>
      <c r="Q132" s="121" t="s">
        <v>40</v>
      </c>
      <c r="R132" s="121" t="s">
        <v>40</v>
      </c>
      <c r="S132" s="121" t="s">
        <v>40</v>
      </c>
      <c r="T132" s="121" t="s">
        <v>141</v>
      </c>
      <c r="U132" s="121" t="s">
        <v>40</v>
      </c>
      <c r="V132" s="15" t="s">
        <v>40</v>
      </c>
      <c r="W132" s="15" t="s">
        <v>40</v>
      </c>
      <c r="X132" s="19" t="s">
        <v>40</v>
      </c>
      <c r="Y132" s="63" t="s">
        <v>40</v>
      </c>
      <c r="Z132" s="121" t="s">
        <v>40</v>
      </c>
      <c r="AA132" s="121" t="s">
        <v>40</v>
      </c>
      <c r="AB132" s="121" t="s">
        <v>40</v>
      </c>
      <c r="AC132" s="121" t="s">
        <v>40</v>
      </c>
      <c r="AD132" s="121" t="s">
        <v>40</v>
      </c>
      <c r="AE132" s="89" t="s">
        <v>40</v>
      </c>
      <c r="AF132" s="89" t="s">
        <v>40</v>
      </c>
      <c r="AG132" s="15" t="s">
        <v>40</v>
      </c>
      <c r="AH132" s="15" t="s">
        <v>40</v>
      </c>
      <c r="AI132" s="15" t="s">
        <v>40</v>
      </c>
      <c r="AJ132" s="15" t="s">
        <v>40</v>
      </c>
      <c r="AK132" s="15" t="s">
        <v>40</v>
      </c>
      <c r="AL132" s="15" t="s">
        <v>40</v>
      </c>
      <c r="AM132" s="15" t="s">
        <v>40</v>
      </c>
      <c r="AN132" s="15" t="s">
        <v>40</v>
      </c>
      <c r="AO132" s="155" t="s">
        <v>40</v>
      </c>
      <c r="AP132" s="121" t="s">
        <v>273</v>
      </c>
      <c r="AQ132" s="121"/>
    </row>
    <row r="133" spans="1:43" x14ac:dyDescent="0.3">
      <c r="A133" s="28">
        <v>132</v>
      </c>
      <c r="B133" s="121" t="s">
        <v>39</v>
      </c>
      <c r="C133" s="121" t="s">
        <v>41</v>
      </c>
      <c r="D133" s="121" t="s">
        <v>93</v>
      </c>
      <c r="E133" s="18">
        <v>44615</v>
      </c>
      <c r="F133" s="15">
        <v>64</v>
      </c>
      <c r="G133" s="221">
        <v>0.91319444444444453</v>
      </c>
      <c r="H133" s="15">
        <v>10</v>
      </c>
      <c r="I133" s="15">
        <v>78</v>
      </c>
      <c r="J133" s="16">
        <v>-3.87005</v>
      </c>
      <c r="K133" s="121">
        <v>-32.437950000000001</v>
      </c>
      <c r="L133" s="121" t="s">
        <v>40</v>
      </c>
      <c r="M133" s="121" t="s">
        <v>40</v>
      </c>
      <c r="N133" s="121" t="s">
        <v>95</v>
      </c>
      <c r="O133" s="121" t="s">
        <v>94</v>
      </c>
      <c r="P133" s="121" t="s">
        <v>40</v>
      </c>
      <c r="Q133" s="121" t="s">
        <v>40</v>
      </c>
      <c r="R133" s="121" t="s">
        <v>40</v>
      </c>
      <c r="S133" s="121" t="s">
        <v>40</v>
      </c>
      <c r="T133" s="121" t="s">
        <v>141</v>
      </c>
      <c r="U133" s="121" t="s">
        <v>40</v>
      </c>
      <c r="V133" s="15" t="s">
        <v>46</v>
      </c>
      <c r="W133" s="15" t="s">
        <v>274</v>
      </c>
      <c r="X133" s="19">
        <v>44615.96875</v>
      </c>
      <c r="Y133" s="74">
        <v>44668.006249999999</v>
      </c>
      <c r="Z133" s="121" t="s">
        <v>40</v>
      </c>
      <c r="AA133" s="121" t="s">
        <v>40</v>
      </c>
      <c r="AB133" s="121" t="s">
        <v>40</v>
      </c>
      <c r="AC133" s="121" t="s">
        <v>40</v>
      </c>
      <c r="AD133" s="121" t="s">
        <v>40</v>
      </c>
      <c r="AE133" s="154">
        <v>44667</v>
      </c>
      <c r="AF133" s="154">
        <v>44667</v>
      </c>
      <c r="AG133" s="17" t="s">
        <v>44</v>
      </c>
      <c r="AH133" s="17">
        <v>137</v>
      </c>
      <c r="AI133" s="17">
        <v>6</v>
      </c>
      <c r="AJ133" s="17">
        <v>0</v>
      </c>
      <c r="AK133" s="17">
        <v>143</v>
      </c>
      <c r="AL133" s="15" t="s">
        <v>47</v>
      </c>
      <c r="AM133" s="17">
        <v>32</v>
      </c>
      <c r="AN133" s="17">
        <f>(AE133-E133)</f>
        <v>52</v>
      </c>
      <c r="AO133" s="155">
        <f>(AH133*100/AK133)</f>
        <v>95.8041958041958</v>
      </c>
      <c r="AP133" s="121" t="s">
        <v>275</v>
      </c>
      <c r="AQ133" s="121"/>
    </row>
    <row r="134" spans="1:43" x14ac:dyDescent="0.3">
      <c r="A134" s="28">
        <v>133</v>
      </c>
      <c r="B134" s="121" t="s">
        <v>39</v>
      </c>
      <c r="C134" s="121" t="s">
        <v>136</v>
      </c>
      <c r="D134" s="121" t="s">
        <v>109</v>
      </c>
      <c r="E134" s="18">
        <v>44615</v>
      </c>
      <c r="F134" s="26">
        <v>67</v>
      </c>
      <c r="G134" s="221">
        <v>0.94097222222222221</v>
      </c>
      <c r="H134" s="15">
        <v>10</v>
      </c>
      <c r="I134" s="15">
        <v>80</v>
      </c>
      <c r="J134" s="16">
        <v>-3.8698700000000001</v>
      </c>
      <c r="K134" s="121">
        <v>-32.437339999999999</v>
      </c>
      <c r="L134" s="121" t="s">
        <v>40</v>
      </c>
      <c r="M134" s="121" t="s">
        <v>40</v>
      </c>
      <c r="N134" s="121" t="s">
        <v>110</v>
      </c>
      <c r="O134" s="121" t="s">
        <v>111</v>
      </c>
      <c r="P134" s="121" t="s">
        <v>40</v>
      </c>
      <c r="Q134" s="121" t="s">
        <v>40</v>
      </c>
      <c r="R134" s="121" t="s">
        <v>40</v>
      </c>
      <c r="S134" s="121" t="s">
        <v>40</v>
      </c>
      <c r="T134" s="121" t="s">
        <v>141</v>
      </c>
      <c r="U134" s="121" t="s">
        <v>40</v>
      </c>
      <c r="V134" s="15" t="s">
        <v>46</v>
      </c>
      <c r="W134" s="15" t="s">
        <v>276</v>
      </c>
      <c r="X134" s="19">
        <v>44616.003472222219</v>
      </c>
      <c r="Y134" s="34">
        <v>44668.736111111109</v>
      </c>
      <c r="Z134" s="121" t="s">
        <v>40</v>
      </c>
      <c r="AA134" s="121" t="s">
        <v>40</v>
      </c>
      <c r="AB134" s="121" t="s">
        <v>40</v>
      </c>
      <c r="AC134" s="121" t="s">
        <v>40</v>
      </c>
      <c r="AD134" s="121" t="s">
        <v>40</v>
      </c>
      <c r="AE134" s="154">
        <v>44666</v>
      </c>
      <c r="AF134" s="154">
        <v>44668</v>
      </c>
      <c r="AG134" s="17" t="s">
        <v>44</v>
      </c>
      <c r="AH134" s="17">
        <v>99</v>
      </c>
      <c r="AI134" s="17">
        <v>1</v>
      </c>
      <c r="AJ134" s="17">
        <v>4</v>
      </c>
      <c r="AK134" s="17">
        <f>SUM(AH134:AJ134)</f>
        <v>104</v>
      </c>
      <c r="AL134" s="15" t="s">
        <v>141</v>
      </c>
      <c r="AM134" s="17" t="s">
        <v>40</v>
      </c>
      <c r="AN134" s="17">
        <f>(AE134-E134)</f>
        <v>51</v>
      </c>
      <c r="AO134" s="155">
        <f>(AH134*100/AK134)</f>
        <v>95.192307692307693</v>
      </c>
      <c r="AP134" s="121" t="s">
        <v>277</v>
      </c>
      <c r="AQ134" s="121"/>
    </row>
    <row r="135" spans="1:43" s="28" customFormat="1" x14ac:dyDescent="0.3">
      <c r="A135" s="28">
        <v>134</v>
      </c>
      <c r="B135" s="28" t="s">
        <v>39</v>
      </c>
      <c r="C135" s="28" t="s">
        <v>41</v>
      </c>
      <c r="D135" s="28" t="s">
        <v>278</v>
      </c>
      <c r="E135" s="43">
        <v>44617</v>
      </c>
      <c r="F135" s="26">
        <v>68</v>
      </c>
      <c r="G135" s="220">
        <v>0.85416666666666663</v>
      </c>
      <c r="H135" s="26">
        <v>10</v>
      </c>
      <c r="I135" s="26">
        <v>81</v>
      </c>
      <c r="J135" s="27">
        <v>-3.86978</v>
      </c>
      <c r="K135" s="28">
        <v>-32.436720000000001</v>
      </c>
      <c r="L135" s="28" t="s">
        <v>279</v>
      </c>
      <c r="M135" s="28" t="s">
        <v>40</v>
      </c>
      <c r="N135" s="28" t="s">
        <v>280</v>
      </c>
      <c r="O135" s="28" t="s">
        <v>40</v>
      </c>
      <c r="P135" s="28" t="s">
        <v>40</v>
      </c>
      <c r="Q135" s="28" t="s">
        <v>40</v>
      </c>
      <c r="R135" s="28">
        <v>124.9</v>
      </c>
      <c r="S135" s="28">
        <v>114</v>
      </c>
      <c r="T135" s="28" t="s">
        <v>47</v>
      </c>
      <c r="U135" s="28" t="s">
        <v>281</v>
      </c>
      <c r="V135" s="26" t="s">
        <v>46</v>
      </c>
      <c r="W135" s="26">
        <v>21309300</v>
      </c>
      <c r="X135" s="35">
        <v>44617.885416666664</v>
      </c>
      <c r="Y135" s="63">
        <v>44669.868055555555</v>
      </c>
      <c r="Z135" s="28" t="s">
        <v>40</v>
      </c>
      <c r="AA135" s="28" t="s">
        <v>40</v>
      </c>
      <c r="AB135" s="28" t="s">
        <v>40</v>
      </c>
      <c r="AC135" s="28" t="s">
        <v>40</v>
      </c>
      <c r="AD135" s="28" t="s">
        <v>40</v>
      </c>
      <c r="AE135" s="154">
        <v>44669</v>
      </c>
      <c r="AF135" s="154">
        <v>44669</v>
      </c>
      <c r="AG135" s="90" t="s">
        <v>44</v>
      </c>
      <c r="AH135" s="90">
        <v>81</v>
      </c>
      <c r="AI135" s="90">
        <v>11</v>
      </c>
      <c r="AJ135" s="90">
        <v>32</v>
      </c>
      <c r="AK135" s="90">
        <f>SUM(AH135:AJ135)</f>
        <v>124</v>
      </c>
      <c r="AL135" s="26" t="s">
        <v>47</v>
      </c>
      <c r="AM135" s="90">
        <v>34</v>
      </c>
      <c r="AN135" s="90">
        <f>(AE135-E135)</f>
        <v>52</v>
      </c>
      <c r="AO135" s="156">
        <f>(AH135*100/AK135)</f>
        <v>65.322580645161295</v>
      </c>
      <c r="AP135" s="28" t="s">
        <v>1383</v>
      </c>
    </row>
    <row r="136" spans="1:43" x14ac:dyDescent="0.3">
      <c r="A136" s="28">
        <v>135</v>
      </c>
      <c r="B136" s="121" t="s">
        <v>39</v>
      </c>
      <c r="C136" s="121" t="s">
        <v>41</v>
      </c>
      <c r="D136" s="121" t="s">
        <v>117</v>
      </c>
      <c r="E136" s="18">
        <v>44617</v>
      </c>
      <c r="F136" s="26">
        <v>69</v>
      </c>
      <c r="G136" s="221">
        <v>0.87152777777777779</v>
      </c>
      <c r="H136" s="15">
        <v>11</v>
      </c>
      <c r="I136" s="15">
        <v>131</v>
      </c>
      <c r="J136" s="16">
        <v>-3.8699599999999998</v>
      </c>
      <c r="K136" s="121">
        <v>-32.43768</v>
      </c>
      <c r="L136" s="121" t="s">
        <v>40</v>
      </c>
      <c r="M136" s="121" t="s">
        <v>40</v>
      </c>
      <c r="N136" s="121" t="s">
        <v>119</v>
      </c>
      <c r="O136" s="121" t="s">
        <v>120</v>
      </c>
      <c r="P136" s="121" t="s">
        <v>40</v>
      </c>
      <c r="Q136" s="121" t="s">
        <v>40</v>
      </c>
      <c r="R136" s="121" t="s">
        <v>40</v>
      </c>
      <c r="S136" s="121" t="s">
        <v>40</v>
      </c>
      <c r="T136" s="121" t="s">
        <v>141</v>
      </c>
      <c r="U136" s="121" t="s">
        <v>40</v>
      </c>
      <c r="V136" s="15" t="s">
        <v>46</v>
      </c>
      <c r="W136" s="15" t="s">
        <v>282</v>
      </c>
      <c r="X136" s="19">
        <v>44618.027777777781</v>
      </c>
      <c r="Y136" s="34">
        <v>44671.885416666664</v>
      </c>
      <c r="Z136" s="121" t="s">
        <v>40</v>
      </c>
      <c r="AA136" s="121" t="s">
        <v>40</v>
      </c>
      <c r="AB136" s="121" t="s">
        <v>40</v>
      </c>
      <c r="AC136" s="121" t="s">
        <v>40</v>
      </c>
      <c r="AD136" s="121" t="s">
        <v>40</v>
      </c>
      <c r="AE136" s="154">
        <v>44670</v>
      </c>
      <c r="AF136" s="154">
        <v>44671</v>
      </c>
      <c r="AG136" s="17" t="s">
        <v>44</v>
      </c>
      <c r="AH136" s="17">
        <v>100</v>
      </c>
      <c r="AI136" s="17">
        <v>1</v>
      </c>
      <c r="AJ136" s="17">
        <v>7</v>
      </c>
      <c r="AK136" s="17">
        <f>(AH136+AI136+AJ136)</f>
        <v>108</v>
      </c>
      <c r="AL136" s="15" t="s">
        <v>141</v>
      </c>
      <c r="AM136" s="17" t="s">
        <v>40</v>
      </c>
      <c r="AN136" s="90">
        <f>(AE136-E136)</f>
        <v>53</v>
      </c>
      <c r="AO136" s="156">
        <f>(AH136*100/AK136)</f>
        <v>92.592592592592595</v>
      </c>
      <c r="AP136" s="121" t="s">
        <v>283</v>
      </c>
      <c r="AQ136" s="121"/>
    </row>
    <row r="137" spans="1:43" s="211" customFormat="1" x14ac:dyDescent="0.3">
      <c r="A137" s="211">
        <v>136</v>
      </c>
      <c r="B137" s="211" t="s">
        <v>39</v>
      </c>
      <c r="C137" s="211" t="s">
        <v>49</v>
      </c>
      <c r="D137" s="211" t="s">
        <v>205</v>
      </c>
      <c r="E137" s="212">
        <v>44617</v>
      </c>
      <c r="F137" s="213" t="s">
        <v>40</v>
      </c>
      <c r="G137" s="223">
        <v>0.91875000000000007</v>
      </c>
      <c r="H137" s="213">
        <v>10</v>
      </c>
      <c r="I137" s="213">
        <v>82</v>
      </c>
      <c r="J137" s="218">
        <v>-3.87005</v>
      </c>
      <c r="K137" s="211">
        <v>-32.440179999999998</v>
      </c>
      <c r="L137" s="211" t="s">
        <v>40</v>
      </c>
      <c r="M137" s="211" t="s">
        <v>40</v>
      </c>
      <c r="N137" s="211" t="s">
        <v>207</v>
      </c>
      <c r="O137" s="211" t="s">
        <v>208</v>
      </c>
      <c r="P137" s="211" t="s">
        <v>40</v>
      </c>
      <c r="Q137" s="211" t="s">
        <v>40</v>
      </c>
      <c r="R137" s="211" t="s">
        <v>40</v>
      </c>
      <c r="S137" s="211" t="s">
        <v>40</v>
      </c>
      <c r="T137" s="211" t="s">
        <v>141</v>
      </c>
      <c r="U137" s="211" t="s">
        <v>40</v>
      </c>
      <c r="V137" s="213" t="s">
        <v>40</v>
      </c>
      <c r="W137" s="213" t="s">
        <v>40</v>
      </c>
      <c r="X137" s="214" t="s">
        <v>40</v>
      </c>
      <c r="Y137" s="215" t="s">
        <v>40</v>
      </c>
      <c r="Z137" s="211" t="s">
        <v>40</v>
      </c>
      <c r="AA137" s="211" t="s">
        <v>40</v>
      </c>
      <c r="AB137" s="211" t="s">
        <v>40</v>
      </c>
      <c r="AC137" s="211" t="s">
        <v>40</v>
      </c>
      <c r="AD137" s="211" t="s">
        <v>40</v>
      </c>
      <c r="AE137" s="216" t="s">
        <v>40</v>
      </c>
      <c r="AF137" s="216" t="s">
        <v>40</v>
      </c>
      <c r="AG137" s="213" t="s">
        <v>40</v>
      </c>
      <c r="AH137" s="213" t="s">
        <v>40</v>
      </c>
      <c r="AI137" s="213" t="s">
        <v>40</v>
      </c>
      <c r="AJ137" s="213" t="s">
        <v>40</v>
      </c>
      <c r="AK137" s="213" t="s">
        <v>40</v>
      </c>
      <c r="AL137" s="213" t="s">
        <v>40</v>
      </c>
      <c r="AM137" s="213" t="s">
        <v>40</v>
      </c>
      <c r="AN137" s="213" t="s">
        <v>40</v>
      </c>
      <c r="AO137" s="217" t="s">
        <v>40</v>
      </c>
      <c r="AP137" s="211" t="s">
        <v>284</v>
      </c>
    </row>
    <row r="138" spans="1:43" x14ac:dyDescent="0.3">
      <c r="A138" s="28">
        <v>137</v>
      </c>
      <c r="B138" s="121" t="s">
        <v>39</v>
      </c>
      <c r="C138" s="121" t="s">
        <v>49</v>
      </c>
      <c r="D138" s="121" t="s">
        <v>50</v>
      </c>
      <c r="E138" s="18">
        <v>44617</v>
      </c>
      <c r="F138" s="15" t="s">
        <v>40</v>
      </c>
      <c r="G138" s="221">
        <v>1.8055555555555557E-2</v>
      </c>
      <c r="H138" s="15">
        <v>11</v>
      </c>
      <c r="I138" s="15">
        <v>132</v>
      </c>
      <c r="J138" s="16">
        <v>-3.8695200000000001</v>
      </c>
      <c r="K138" s="121">
        <v>-32.436839999999997</v>
      </c>
      <c r="L138" s="121" t="s">
        <v>40</v>
      </c>
      <c r="M138" s="121" t="s">
        <v>40</v>
      </c>
      <c r="N138" s="121" t="s">
        <v>51</v>
      </c>
      <c r="O138" s="121" t="s">
        <v>52</v>
      </c>
      <c r="P138" s="121" t="s">
        <v>40</v>
      </c>
      <c r="Q138" s="121" t="s">
        <v>40</v>
      </c>
      <c r="R138" s="121" t="s">
        <v>40</v>
      </c>
      <c r="S138" s="121" t="s">
        <v>40</v>
      </c>
      <c r="T138" s="121" t="s">
        <v>141</v>
      </c>
      <c r="U138" s="121" t="s">
        <v>40</v>
      </c>
      <c r="V138" s="15" t="s">
        <v>40</v>
      </c>
      <c r="W138" s="15" t="s">
        <v>40</v>
      </c>
      <c r="X138" s="19" t="s">
        <v>40</v>
      </c>
      <c r="Y138" s="34" t="s">
        <v>40</v>
      </c>
      <c r="Z138" s="121" t="s">
        <v>40</v>
      </c>
      <c r="AA138" s="121" t="s">
        <v>40</v>
      </c>
      <c r="AB138" s="121" t="s">
        <v>40</v>
      </c>
      <c r="AC138" s="121" t="s">
        <v>40</v>
      </c>
      <c r="AD138" s="121" t="s">
        <v>40</v>
      </c>
      <c r="AE138" s="89" t="s">
        <v>40</v>
      </c>
      <c r="AF138" s="89" t="s">
        <v>40</v>
      </c>
      <c r="AG138" s="15" t="s">
        <v>40</v>
      </c>
      <c r="AH138" s="15" t="s">
        <v>40</v>
      </c>
      <c r="AI138" s="15" t="s">
        <v>40</v>
      </c>
      <c r="AJ138" s="15" t="s">
        <v>40</v>
      </c>
      <c r="AK138" s="15" t="s">
        <v>40</v>
      </c>
      <c r="AL138" s="15" t="s">
        <v>40</v>
      </c>
      <c r="AM138" s="15" t="s">
        <v>40</v>
      </c>
      <c r="AN138" s="15" t="s">
        <v>40</v>
      </c>
      <c r="AO138" s="155" t="s">
        <v>40</v>
      </c>
      <c r="AP138" s="121" t="s">
        <v>285</v>
      </c>
      <c r="AQ138" s="121"/>
    </row>
    <row r="139" spans="1:43" x14ac:dyDescent="0.3">
      <c r="A139" s="28">
        <v>138</v>
      </c>
      <c r="B139" s="121" t="s">
        <v>39</v>
      </c>
      <c r="C139" s="121" t="s">
        <v>49</v>
      </c>
      <c r="D139" s="121" t="s">
        <v>205</v>
      </c>
      <c r="E139" s="18">
        <v>44618</v>
      </c>
      <c r="F139" s="15" t="s">
        <v>40</v>
      </c>
      <c r="G139" s="221">
        <v>0.92361111111111116</v>
      </c>
      <c r="H139" s="15">
        <v>10</v>
      </c>
      <c r="I139" s="15">
        <v>83</v>
      </c>
      <c r="J139" s="16">
        <v>-3.8700399999999999</v>
      </c>
      <c r="K139" s="16">
        <v>-32.439599999999999</v>
      </c>
      <c r="L139" s="121" t="s">
        <v>40</v>
      </c>
      <c r="M139" s="121" t="s">
        <v>40</v>
      </c>
      <c r="N139" s="121" t="s">
        <v>207</v>
      </c>
      <c r="O139" s="121" t="s">
        <v>40</v>
      </c>
      <c r="P139" s="121" t="s">
        <v>40</v>
      </c>
      <c r="Q139" s="121" t="s">
        <v>40</v>
      </c>
      <c r="R139" s="121" t="s">
        <v>40</v>
      </c>
      <c r="S139" s="121" t="s">
        <v>40</v>
      </c>
      <c r="T139" s="121" t="s">
        <v>141</v>
      </c>
      <c r="U139" s="121" t="s">
        <v>40</v>
      </c>
      <c r="V139" s="15" t="s">
        <v>40</v>
      </c>
      <c r="W139" s="15" t="s">
        <v>40</v>
      </c>
      <c r="X139" s="19" t="s">
        <v>40</v>
      </c>
      <c r="Y139" s="34" t="s">
        <v>40</v>
      </c>
      <c r="Z139" s="121" t="s">
        <v>40</v>
      </c>
      <c r="AA139" s="121" t="s">
        <v>40</v>
      </c>
      <c r="AB139" s="121" t="s">
        <v>40</v>
      </c>
      <c r="AC139" s="121" t="s">
        <v>40</v>
      </c>
      <c r="AD139" s="121" t="s">
        <v>40</v>
      </c>
      <c r="AE139" s="89" t="s">
        <v>40</v>
      </c>
      <c r="AF139" s="89" t="s">
        <v>40</v>
      </c>
      <c r="AG139" s="15" t="s">
        <v>40</v>
      </c>
      <c r="AH139" s="15" t="s">
        <v>40</v>
      </c>
      <c r="AI139" s="15" t="s">
        <v>40</v>
      </c>
      <c r="AJ139" s="15" t="s">
        <v>40</v>
      </c>
      <c r="AK139" s="15" t="s">
        <v>40</v>
      </c>
      <c r="AL139" s="15" t="s">
        <v>40</v>
      </c>
      <c r="AM139" s="15" t="s">
        <v>40</v>
      </c>
      <c r="AN139" s="15" t="s">
        <v>40</v>
      </c>
      <c r="AO139" s="155" t="s">
        <v>40</v>
      </c>
      <c r="AP139" s="121" t="s">
        <v>286</v>
      </c>
      <c r="AQ139" s="121"/>
    </row>
    <row r="140" spans="1:43" x14ac:dyDescent="0.3">
      <c r="A140" s="28">
        <v>139</v>
      </c>
      <c r="B140" s="121" t="s">
        <v>39</v>
      </c>
      <c r="C140" s="121" t="s">
        <v>49</v>
      </c>
      <c r="D140" s="121" t="s">
        <v>50</v>
      </c>
      <c r="E140" s="18">
        <v>44618</v>
      </c>
      <c r="F140" s="15" t="s">
        <v>40</v>
      </c>
      <c r="G140" s="221">
        <v>0.96875</v>
      </c>
      <c r="H140" s="15">
        <v>10</v>
      </c>
      <c r="I140" s="15">
        <v>87</v>
      </c>
      <c r="J140" s="16">
        <v>-3.8696700000000002</v>
      </c>
      <c r="K140" s="121">
        <v>-32.437690000000003</v>
      </c>
      <c r="L140" s="121" t="s">
        <v>40</v>
      </c>
      <c r="M140" s="121" t="s">
        <v>40</v>
      </c>
      <c r="N140" s="121" t="s">
        <v>51</v>
      </c>
      <c r="O140" s="121" t="s">
        <v>52</v>
      </c>
      <c r="P140" s="121" t="s">
        <v>40</v>
      </c>
      <c r="Q140" s="121" t="s">
        <v>40</v>
      </c>
      <c r="R140" s="121" t="s">
        <v>40</v>
      </c>
      <c r="S140" s="121" t="s">
        <v>40</v>
      </c>
      <c r="T140" s="121" t="s">
        <v>141</v>
      </c>
      <c r="U140" s="121" t="s">
        <v>40</v>
      </c>
      <c r="V140" s="15" t="s">
        <v>40</v>
      </c>
      <c r="W140" s="15" t="s">
        <v>40</v>
      </c>
      <c r="X140" s="19" t="s">
        <v>40</v>
      </c>
      <c r="Y140" s="34" t="s">
        <v>40</v>
      </c>
      <c r="Z140" s="121" t="s">
        <v>40</v>
      </c>
      <c r="AA140" s="121" t="s">
        <v>40</v>
      </c>
      <c r="AB140" s="121" t="s">
        <v>40</v>
      </c>
      <c r="AC140" s="121" t="s">
        <v>40</v>
      </c>
      <c r="AD140" s="121" t="s">
        <v>40</v>
      </c>
      <c r="AE140" s="89" t="s">
        <v>40</v>
      </c>
      <c r="AF140" s="89" t="s">
        <v>40</v>
      </c>
      <c r="AG140" s="15" t="s">
        <v>40</v>
      </c>
      <c r="AH140" s="15" t="s">
        <v>40</v>
      </c>
      <c r="AI140" s="15" t="s">
        <v>40</v>
      </c>
      <c r="AJ140" s="15" t="s">
        <v>40</v>
      </c>
      <c r="AK140" s="15" t="s">
        <v>40</v>
      </c>
      <c r="AL140" s="15" t="s">
        <v>40</v>
      </c>
      <c r="AM140" s="15" t="s">
        <v>40</v>
      </c>
      <c r="AN140" s="15" t="s">
        <v>40</v>
      </c>
      <c r="AO140" s="155" t="s">
        <v>40</v>
      </c>
      <c r="AP140" s="121" t="s">
        <v>287</v>
      </c>
      <c r="AQ140" s="121"/>
    </row>
    <row r="141" spans="1:43" x14ac:dyDescent="0.3">
      <c r="A141" s="28">
        <v>140</v>
      </c>
      <c r="B141" s="121" t="s">
        <v>39</v>
      </c>
      <c r="C141" s="121" t="s">
        <v>41</v>
      </c>
      <c r="D141" s="121" t="s">
        <v>199</v>
      </c>
      <c r="E141" s="18">
        <v>44618</v>
      </c>
      <c r="F141" s="26">
        <v>70</v>
      </c>
      <c r="G141" s="221">
        <v>2.0833333333333332E-2</v>
      </c>
      <c r="H141" s="15">
        <v>10</v>
      </c>
      <c r="I141" s="15">
        <v>84</v>
      </c>
      <c r="J141" s="16">
        <v>-3.86957</v>
      </c>
      <c r="K141" s="121">
        <v>-32.436480000000003</v>
      </c>
      <c r="L141" s="121" t="s">
        <v>40</v>
      </c>
      <c r="M141" s="121" t="s">
        <v>40</v>
      </c>
      <c r="N141" s="121" t="s">
        <v>200</v>
      </c>
      <c r="O141" s="121" t="s">
        <v>288</v>
      </c>
      <c r="P141" s="121" t="s">
        <v>40</v>
      </c>
      <c r="Q141" s="121" t="s">
        <v>40</v>
      </c>
      <c r="R141" s="121" t="s">
        <v>40</v>
      </c>
      <c r="S141" s="121" t="s">
        <v>40</v>
      </c>
      <c r="T141" s="121" t="s">
        <v>47</v>
      </c>
      <c r="U141" s="121" t="s">
        <v>289</v>
      </c>
      <c r="V141" s="15" t="s">
        <v>46</v>
      </c>
      <c r="W141" s="15" t="s">
        <v>290</v>
      </c>
      <c r="X141" s="19">
        <v>44619.065972222219</v>
      </c>
      <c r="Y141" s="34">
        <v>44671.915972222225</v>
      </c>
      <c r="Z141" s="121" t="s">
        <v>40</v>
      </c>
      <c r="AA141" s="121" t="s">
        <v>40</v>
      </c>
      <c r="AB141" s="121" t="s">
        <v>40</v>
      </c>
      <c r="AC141" s="121" t="s">
        <v>40</v>
      </c>
      <c r="AD141" s="121" t="s">
        <v>40</v>
      </c>
      <c r="AE141" s="89">
        <v>44670</v>
      </c>
      <c r="AF141" s="89">
        <v>44671</v>
      </c>
      <c r="AG141" s="15" t="s">
        <v>44</v>
      </c>
      <c r="AH141" s="15">
        <v>90</v>
      </c>
      <c r="AI141" s="15">
        <v>2</v>
      </c>
      <c r="AJ141" s="15">
        <v>27</v>
      </c>
      <c r="AK141" s="26">
        <f>SUM(AH141:AJ141)</f>
        <v>119</v>
      </c>
      <c r="AL141" s="15" t="s">
        <v>141</v>
      </c>
      <c r="AM141" s="15" t="s">
        <v>40</v>
      </c>
      <c r="AN141" s="26">
        <f>(AE141-E141)</f>
        <v>52</v>
      </c>
      <c r="AO141" s="156">
        <f>(AH141*100/AK141)</f>
        <v>75.630252100840337</v>
      </c>
      <c r="AP141" s="121" t="s">
        <v>291</v>
      </c>
      <c r="AQ141" s="121"/>
    </row>
    <row r="142" spans="1:43" s="28" customFormat="1" x14ac:dyDescent="0.3">
      <c r="A142" s="28">
        <v>141</v>
      </c>
      <c r="B142" s="28" t="s">
        <v>39</v>
      </c>
      <c r="C142" s="28" t="s">
        <v>41</v>
      </c>
      <c r="D142" s="28" t="s">
        <v>205</v>
      </c>
      <c r="E142" s="43">
        <v>44618</v>
      </c>
      <c r="F142" s="26">
        <v>72</v>
      </c>
      <c r="G142" s="220">
        <v>8.6111111111111124E-2</v>
      </c>
      <c r="H142" s="26">
        <v>10</v>
      </c>
      <c r="I142" s="26">
        <v>85</v>
      </c>
      <c r="J142" s="27">
        <v>-3.8695400000000002</v>
      </c>
      <c r="K142" s="28">
        <v>-32.436010000000003</v>
      </c>
      <c r="L142" s="28" t="s">
        <v>292</v>
      </c>
      <c r="M142" s="28" t="s">
        <v>40</v>
      </c>
      <c r="N142" s="28" t="s">
        <v>207</v>
      </c>
      <c r="O142" s="28" t="s">
        <v>40</v>
      </c>
      <c r="P142" s="28" t="s">
        <v>40</v>
      </c>
      <c r="Q142" s="28" t="s">
        <v>40</v>
      </c>
      <c r="R142" s="28" t="s">
        <v>40</v>
      </c>
      <c r="S142" s="28" t="s">
        <v>40</v>
      </c>
      <c r="T142" s="28" t="s">
        <v>47</v>
      </c>
      <c r="U142" s="28" t="s">
        <v>293</v>
      </c>
      <c r="V142" s="26" t="s">
        <v>46</v>
      </c>
      <c r="W142" s="26">
        <v>896720</v>
      </c>
      <c r="X142" s="35">
        <v>44619.121527777781</v>
      </c>
      <c r="Y142" s="63">
        <v>44669.979861111111</v>
      </c>
      <c r="Z142" s="28" t="s">
        <v>40</v>
      </c>
      <c r="AA142" s="28" t="s">
        <v>40</v>
      </c>
      <c r="AB142" s="28" t="s">
        <v>40</v>
      </c>
      <c r="AC142" s="28" t="s">
        <v>40</v>
      </c>
      <c r="AD142" s="28" t="s">
        <v>40</v>
      </c>
      <c r="AE142" s="89">
        <v>44668</v>
      </c>
      <c r="AF142" s="89">
        <v>44669</v>
      </c>
      <c r="AG142" s="26" t="s">
        <v>44</v>
      </c>
      <c r="AH142" s="26">
        <v>104</v>
      </c>
      <c r="AI142" s="26">
        <v>2</v>
      </c>
      <c r="AJ142" s="26">
        <v>9</v>
      </c>
      <c r="AK142" s="26">
        <f>SUM(AH142:AJ142)</f>
        <v>115</v>
      </c>
      <c r="AL142" s="26" t="s">
        <v>47</v>
      </c>
      <c r="AM142" s="26">
        <v>32</v>
      </c>
      <c r="AN142" s="26">
        <f>(AE142-E142)</f>
        <v>50</v>
      </c>
      <c r="AO142" s="156">
        <f>(AH142*100/AK142)</f>
        <v>90.434782608695656</v>
      </c>
      <c r="AP142" s="28" t="s">
        <v>1384</v>
      </c>
    </row>
    <row r="143" spans="1:43" x14ac:dyDescent="0.3">
      <c r="A143" s="28">
        <v>142</v>
      </c>
      <c r="B143" s="121" t="s">
        <v>39</v>
      </c>
      <c r="C143" s="121" t="s">
        <v>59</v>
      </c>
      <c r="D143" s="121" t="s">
        <v>40</v>
      </c>
      <c r="E143" s="18">
        <v>44618</v>
      </c>
      <c r="F143" s="15" t="s">
        <v>40</v>
      </c>
      <c r="G143" s="221">
        <v>0.125</v>
      </c>
      <c r="H143" s="15">
        <v>10</v>
      </c>
      <c r="I143" s="15">
        <v>86</v>
      </c>
      <c r="J143" s="16">
        <v>-3.8699599999999998</v>
      </c>
      <c r="K143" s="121">
        <v>-32.437220000000003</v>
      </c>
      <c r="L143" s="121" t="s">
        <v>40</v>
      </c>
      <c r="M143" s="121" t="s">
        <v>40</v>
      </c>
      <c r="N143" s="121" t="s">
        <v>40</v>
      </c>
      <c r="O143" s="121" t="s">
        <v>40</v>
      </c>
      <c r="P143" s="121" t="s">
        <v>40</v>
      </c>
      <c r="Q143" s="121" t="s">
        <v>40</v>
      </c>
      <c r="R143" s="121" t="s">
        <v>40</v>
      </c>
      <c r="S143" s="121" t="s">
        <v>40</v>
      </c>
      <c r="T143" s="121" t="s">
        <v>141</v>
      </c>
      <c r="U143" s="121" t="s">
        <v>40</v>
      </c>
      <c r="V143" s="15" t="s">
        <v>40</v>
      </c>
      <c r="W143" s="15" t="s">
        <v>40</v>
      </c>
      <c r="X143" s="19" t="s">
        <v>40</v>
      </c>
      <c r="Y143" s="34" t="s">
        <v>40</v>
      </c>
      <c r="Z143" s="121" t="s">
        <v>40</v>
      </c>
      <c r="AA143" s="121" t="s">
        <v>40</v>
      </c>
      <c r="AB143" s="121" t="s">
        <v>40</v>
      </c>
      <c r="AC143" s="121" t="s">
        <v>40</v>
      </c>
      <c r="AD143" s="121" t="s">
        <v>40</v>
      </c>
      <c r="AE143" s="89" t="s">
        <v>40</v>
      </c>
      <c r="AF143" s="89" t="s">
        <v>40</v>
      </c>
      <c r="AG143" s="15" t="s">
        <v>40</v>
      </c>
      <c r="AH143" s="15" t="s">
        <v>40</v>
      </c>
      <c r="AI143" s="15" t="s">
        <v>40</v>
      </c>
      <c r="AJ143" s="15" t="s">
        <v>40</v>
      </c>
      <c r="AK143" s="15" t="s">
        <v>40</v>
      </c>
      <c r="AL143" s="15" t="s">
        <v>40</v>
      </c>
      <c r="AM143" s="15" t="s">
        <v>40</v>
      </c>
      <c r="AN143" s="15" t="s">
        <v>40</v>
      </c>
      <c r="AO143" s="155" t="s">
        <v>40</v>
      </c>
      <c r="AP143" s="121" t="s">
        <v>294</v>
      </c>
      <c r="AQ143" s="121"/>
    </row>
    <row r="144" spans="1:43" x14ac:dyDescent="0.3">
      <c r="A144" s="28">
        <v>143</v>
      </c>
      <c r="B144" s="121" t="s">
        <v>39</v>
      </c>
      <c r="C144" s="121" t="s">
        <v>41</v>
      </c>
      <c r="D144" s="121" t="s">
        <v>50</v>
      </c>
      <c r="E144" s="18">
        <v>44619</v>
      </c>
      <c r="F144" s="15">
        <v>71</v>
      </c>
      <c r="G144" s="221">
        <v>0.85416666666666663</v>
      </c>
      <c r="H144" s="15">
        <v>11</v>
      </c>
      <c r="I144" s="15">
        <v>133</v>
      </c>
      <c r="J144" s="16">
        <v>-3.86951</v>
      </c>
      <c r="K144" s="121">
        <v>-32.436250000000001</v>
      </c>
      <c r="L144" s="121" t="s">
        <v>40</v>
      </c>
      <c r="M144" s="121" t="s">
        <v>40</v>
      </c>
      <c r="N144" s="121" t="s">
        <v>51</v>
      </c>
      <c r="O144" s="121" t="s">
        <v>52</v>
      </c>
      <c r="P144" s="121" t="s">
        <v>40</v>
      </c>
      <c r="Q144" s="121" t="s">
        <v>40</v>
      </c>
      <c r="R144" s="121" t="s">
        <v>40</v>
      </c>
      <c r="S144" s="121" t="s">
        <v>40</v>
      </c>
      <c r="T144" s="121" t="s">
        <v>141</v>
      </c>
      <c r="U144" s="121" t="s">
        <v>40</v>
      </c>
      <c r="V144" s="15" t="s">
        <v>46</v>
      </c>
      <c r="W144" s="15" t="s">
        <v>295</v>
      </c>
      <c r="X144" s="19">
        <v>44619.914583333331</v>
      </c>
      <c r="Y144" s="34">
        <v>44672.046527777777</v>
      </c>
      <c r="Z144" s="121" t="s">
        <v>40</v>
      </c>
      <c r="AA144" s="121" t="s">
        <v>40</v>
      </c>
      <c r="AB144" s="121" t="s">
        <v>40</v>
      </c>
      <c r="AC144" s="121" t="s">
        <v>40</v>
      </c>
      <c r="AD144" s="121" t="s">
        <v>40</v>
      </c>
      <c r="AE144" s="89">
        <v>44671</v>
      </c>
      <c r="AF144" s="89">
        <v>44671</v>
      </c>
      <c r="AG144" s="15" t="s">
        <v>44</v>
      </c>
      <c r="AH144" s="15">
        <v>82</v>
      </c>
      <c r="AI144" s="15">
        <v>0</v>
      </c>
      <c r="AJ144" s="15">
        <v>3</v>
      </c>
      <c r="AK144" s="15">
        <v>85</v>
      </c>
      <c r="AL144" s="15" t="s">
        <v>141</v>
      </c>
      <c r="AM144" s="15" t="s">
        <v>40</v>
      </c>
      <c r="AN144" s="26">
        <f>(AE144-E144)</f>
        <v>52</v>
      </c>
      <c r="AO144" s="156">
        <f>(AH144*100/AK144)</f>
        <v>96.470588235294116</v>
      </c>
      <c r="AP144" s="121" t="s">
        <v>296</v>
      </c>
      <c r="AQ144" s="121"/>
    </row>
    <row r="145" spans="1:43" s="28" customFormat="1" x14ac:dyDescent="0.3">
      <c r="A145" s="28">
        <v>144</v>
      </c>
      <c r="B145" s="28" t="s">
        <v>39</v>
      </c>
      <c r="C145" s="28" t="s">
        <v>41</v>
      </c>
      <c r="D145" s="28" t="s">
        <v>75</v>
      </c>
      <c r="E145" s="43">
        <v>44619</v>
      </c>
      <c r="F145" s="26">
        <v>73</v>
      </c>
      <c r="G145" s="220">
        <v>0.87430555555555556</v>
      </c>
      <c r="H145" s="26">
        <v>11</v>
      </c>
      <c r="I145" s="26">
        <v>134</v>
      </c>
      <c r="J145" s="27">
        <v>-3.8700299999999999</v>
      </c>
      <c r="K145" s="28">
        <v>-32.438589999999998</v>
      </c>
      <c r="L145" s="28" t="s">
        <v>40</v>
      </c>
      <c r="M145" s="28" t="s">
        <v>40</v>
      </c>
      <c r="N145" s="28" t="s">
        <v>76</v>
      </c>
      <c r="O145" s="28" t="s">
        <v>77</v>
      </c>
      <c r="P145" s="28" t="s">
        <v>40</v>
      </c>
      <c r="Q145" s="28" t="s">
        <v>40</v>
      </c>
      <c r="R145" s="28" t="s">
        <v>40</v>
      </c>
      <c r="S145" s="28" t="s">
        <v>40</v>
      </c>
      <c r="T145" s="28" t="s">
        <v>141</v>
      </c>
      <c r="U145" s="28" t="s">
        <v>40</v>
      </c>
      <c r="V145" s="26" t="s">
        <v>46</v>
      </c>
      <c r="W145" s="26">
        <v>21309330</v>
      </c>
      <c r="X145" s="35">
        <v>44620.004166666666</v>
      </c>
      <c r="Y145" s="64">
        <v>44680.098611111112</v>
      </c>
      <c r="Z145" s="28" t="s">
        <v>40</v>
      </c>
      <c r="AA145" s="28" t="s">
        <v>40</v>
      </c>
      <c r="AB145" s="28" t="s">
        <v>40</v>
      </c>
      <c r="AC145" s="28" t="s">
        <v>40</v>
      </c>
      <c r="AD145" s="28" t="s">
        <v>40</v>
      </c>
      <c r="AE145" s="89" t="s">
        <v>40</v>
      </c>
      <c r="AF145" s="89">
        <v>44679</v>
      </c>
      <c r="AG145" s="26" t="s">
        <v>44</v>
      </c>
      <c r="AH145" s="26">
        <v>0</v>
      </c>
      <c r="AI145" s="26">
        <v>0</v>
      </c>
      <c r="AJ145" s="26">
        <v>96</v>
      </c>
      <c r="AK145" s="26">
        <v>96</v>
      </c>
      <c r="AL145" s="26" t="s">
        <v>141</v>
      </c>
      <c r="AM145" s="26" t="s">
        <v>40</v>
      </c>
      <c r="AN145" s="26" t="s">
        <v>40</v>
      </c>
      <c r="AO145" s="156">
        <f>(AH145*100/AK145)</f>
        <v>0</v>
      </c>
      <c r="AP145" s="28" t="s">
        <v>1385</v>
      </c>
    </row>
    <row r="146" spans="1:43" x14ac:dyDescent="0.3">
      <c r="A146" s="28">
        <v>145</v>
      </c>
      <c r="B146" s="121" t="s">
        <v>39</v>
      </c>
      <c r="C146" s="121" t="s">
        <v>59</v>
      </c>
      <c r="D146" s="121" t="s">
        <v>40</v>
      </c>
      <c r="E146" s="18">
        <v>44619</v>
      </c>
      <c r="F146" s="15" t="s">
        <v>40</v>
      </c>
      <c r="G146" s="15" t="s">
        <v>40</v>
      </c>
      <c r="H146" s="15">
        <v>10</v>
      </c>
      <c r="I146" s="15">
        <v>88</v>
      </c>
      <c r="J146" s="16">
        <v>-3.8704700000000001</v>
      </c>
      <c r="K146" s="121">
        <v>-32.437939999999998</v>
      </c>
      <c r="L146" s="121" t="s">
        <v>40</v>
      </c>
      <c r="M146" s="121" t="s">
        <v>40</v>
      </c>
      <c r="N146" s="121" t="s">
        <v>40</v>
      </c>
      <c r="O146" s="121" t="s">
        <v>40</v>
      </c>
      <c r="P146" s="121" t="s">
        <v>40</v>
      </c>
      <c r="Q146" s="121" t="s">
        <v>40</v>
      </c>
      <c r="R146" s="121" t="s">
        <v>40</v>
      </c>
      <c r="S146" s="121" t="s">
        <v>40</v>
      </c>
      <c r="T146" s="121" t="s">
        <v>141</v>
      </c>
      <c r="U146" s="121" t="s">
        <v>40</v>
      </c>
      <c r="V146" s="15" t="s">
        <v>40</v>
      </c>
      <c r="W146" s="15" t="s">
        <v>40</v>
      </c>
      <c r="X146" s="19" t="s">
        <v>40</v>
      </c>
      <c r="Y146" s="34" t="s">
        <v>40</v>
      </c>
      <c r="Z146" s="121" t="s">
        <v>40</v>
      </c>
      <c r="AA146" s="121" t="s">
        <v>40</v>
      </c>
      <c r="AB146" s="121" t="s">
        <v>40</v>
      </c>
      <c r="AC146" s="121" t="s">
        <v>40</v>
      </c>
      <c r="AD146" s="121" t="s">
        <v>40</v>
      </c>
      <c r="AE146" s="89" t="s">
        <v>40</v>
      </c>
      <c r="AF146" s="89" t="s">
        <v>40</v>
      </c>
      <c r="AG146" s="15" t="s">
        <v>40</v>
      </c>
      <c r="AH146" s="15" t="s">
        <v>40</v>
      </c>
      <c r="AI146" s="15" t="s">
        <v>40</v>
      </c>
      <c r="AJ146" s="15" t="s">
        <v>40</v>
      </c>
      <c r="AK146" s="15" t="s">
        <v>40</v>
      </c>
      <c r="AL146" s="15" t="s">
        <v>40</v>
      </c>
      <c r="AM146" s="15" t="s">
        <v>40</v>
      </c>
      <c r="AN146" s="15" t="s">
        <v>40</v>
      </c>
      <c r="AO146" s="155" t="s">
        <v>40</v>
      </c>
      <c r="AP146" s="121" t="s">
        <v>297</v>
      </c>
      <c r="AQ146" s="121"/>
    </row>
    <row r="147" spans="1:43" s="28" customFormat="1" x14ac:dyDescent="0.3">
      <c r="A147" s="28">
        <v>146</v>
      </c>
      <c r="B147" s="28" t="s">
        <v>39</v>
      </c>
      <c r="C147" s="28" t="s">
        <v>41</v>
      </c>
      <c r="D147" s="28" t="s">
        <v>60</v>
      </c>
      <c r="E147" s="43">
        <v>44619</v>
      </c>
      <c r="F147" s="26">
        <v>74</v>
      </c>
      <c r="G147" s="220">
        <v>4.8611111111111112E-2</v>
      </c>
      <c r="H147" s="26">
        <v>10</v>
      </c>
      <c r="I147" s="26">
        <v>89</v>
      </c>
      <c r="J147" s="27">
        <v>-3.8698199999999998</v>
      </c>
      <c r="K147" s="27">
        <v>-32.437600000000003</v>
      </c>
      <c r="L147" s="28" t="s">
        <v>40</v>
      </c>
      <c r="M147" s="28" t="s">
        <v>40</v>
      </c>
      <c r="N147" s="28" t="s">
        <v>100</v>
      </c>
      <c r="O147" s="28" t="s">
        <v>61</v>
      </c>
      <c r="P147" s="28" t="s">
        <v>62</v>
      </c>
      <c r="Q147" s="28" t="s">
        <v>40</v>
      </c>
      <c r="R147" s="28" t="s">
        <v>40</v>
      </c>
      <c r="S147" s="28" t="s">
        <v>40</v>
      </c>
      <c r="T147" s="28" t="s">
        <v>141</v>
      </c>
      <c r="U147" s="28" t="s">
        <v>40</v>
      </c>
      <c r="V147" s="26" t="s">
        <v>46</v>
      </c>
      <c r="W147" s="26">
        <v>21309331</v>
      </c>
      <c r="X147" s="35">
        <v>44620.134027777778</v>
      </c>
      <c r="Y147" s="72">
        <v>44673.030555555553</v>
      </c>
      <c r="Z147" s="28" t="s">
        <v>40</v>
      </c>
      <c r="AA147" s="28" t="s">
        <v>40</v>
      </c>
      <c r="AB147" s="28" t="s">
        <v>40</v>
      </c>
      <c r="AC147" s="28" t="s">
        <v>40</v>
      </c>
      <c r="AD147" s="28" t="s">
        <v>40</v>
      </c>
      <c r="AE147" s="89" t="s">
        <v>252</v>
      </c>
      <c r="AF147" s="89" t="s">
        <v>252</v>
      </c>
      <c r="AG147" s="26" t="s">
        <v>44</v>
      </c>
      <c r="AH147" s="26">
        <v>117</v>
      </c>
      <c r="AI147" s="26">
        <v>11</v>
      </c>
      <c r="AJ147" s="26">
        <v>10</v>
      </c>
      <c r="AK147" s="26">
        <f>SUM(AH147:AJ147)</f>
        <v>138</v>
      </c>
      <c r="AL147" s="26" t="s">
        <v>47</v>
      </c>
      <c r="AM147" s="26">
        <v>32</v>
      </c>
      <c r="AN147" s="15">
        <f>(AE147-E147)</f>
        <v>53</v>
      </c>
      <c r="AO147" s="156">
        <f>(AH147*100/AK147)</f>
        <v>84.782608695652172</v>
      </c>
      <c r="AP147" s="28" t="s">
        <v>124</v>
      </c>
    </row>
    <row r="148" spans="1:43" s="28" customFormat="1" x14ac:dyDescent="0.3">
      <c r="A148" s="28">
        <v>147</v>
      </c>
      <c r="B148" s="28" t="s">
        <v>39</v>
      </c>
      <c r="C148" s="28" t="s">
        <v>41</v>
      </c>
      <c r="D148" s="28" t="s">
        <v>227</v>
      </c>
      <c r="E148" s="43">
        <v>44620</v>
      </c>
      <c r="F148" s="26">
        <v>76</v>
      </c>
      <c r="G148" s="220">
        <v>0.86805555555555547</v>
      </c>
      <c r="H148" s="26">
        <v>10</v>
      </c>
      <c r="I148" s="26">
        <v>90</v>
      </c>
      <c r="J148" s="27">
        <v>-3.8699400000000002</v>
      </c>
      <c r="K148" s="27">
        <v>-32.436770000000003</v>
      </c>
      <c r="L148" s="28" t="s">
        <v>40</v>
      </c>
      <c r="M148" s="28" t="s">
        <v>40</v>
      </c>
      <c r="N148" s="28" t="s">
        <v>229</v>
      </c>
      <c r="O148" s="28" t="s">
        <v>228</v>
      </c>
      <c r="P148" s="28" t="s">
        <v>40</v>
      </c>
      <c r="Q148" s="28" t="s">
        <v>40</v>
      </c>
      <c r="R148" s="28" t="s">
        <v>40</v>
      </c>
      <c r="S148" s="28" t="s">
        <v>40</v>
      </c>
      <c r="T148" s="28" t="s">
        <v>47</v>
      </c>
      <c r="U148" s="28" t="s">
        <v>298</v>
      </c>
      <c r="V148" s="26" t="s">
        <v>46</v>
      </c>
      <c r="W148" s="26" t="s">
        <v>299</v>
      </c>
      <c r="X148" s="35">
        <v>44620.911111111112</v>
      </c>
      <c r="Y148" s="64">
        <v>44676.713194444441</v>
      </c>
      <c r="Z148" s="28" t="s">
        <v>40</v>
      </c>
      <c r="AA148" s="28" t="s">
        <v>40</v>
      </c>
      <c r="AB148" s="28" t="s">
        <v>40</v>
      </c>
      <c r="AC148" s="28" t="s">
        <v>40</v>
      </c>
      <c r="AD148" s="28" t="s">
        <v>40</v>
      </c>
      <c r="AE148" s="89">
        <v>44674</v>
      </c>
      <c r="AF148" s="89">
        <v>44676</v>
      </c>
      <c r="AG148" s="26" t="s">
        <v>44</v>
      </c>
      <c r="AH148" s="26">
        <v>94</v>
      </c>
      <c r="AI148" s="26">
        <v>0</v>
      </c>
      <c r="AJ148" s="26">
        <v>0</v>
      </c>
      <c r="AK148" s="26">
        <v>94</v>
      </c>
      <c r="AL148" s="26" t="s">
        <v>141</v>
      </c>
      <c r="AM148" s="26" t="s">
        <v>40</v>
      </c>
      <c r="AN148" s="15">
        <f>(AE148-E148)</f>
        <v>54</v>
      </c>
      <c r="AO148" s="156">
        <f>(AH148*100/AK148)</f>
        <v>100</v>
      </c>
      <c r="AP148" s="28" t="s">
        <v>300</v>
      </c>
    </row>
    <row r="149" spans="1:43" x14ac:dyDescent="0.3">
      <c r="A149" s="28">
        <v>148</v>
      </c>
      <c r="B149" s="121" t="s">
        <v>39</v>
      </c>
      <c r="C149" s="121" t="s">
        <v>49</v>
      </c>
      <c r="D149" s="121" t="s">
        <v>203</v>
      </c>
      <c r="E149" s="18">
        <v>44620</v>
      </c>
      <c r="F149" s="15" t="s">
        <v>40</v>
      </c>
      <c r="G149" s="221">
        <v>0.86805555555555547</v>
      </c>
      <c r="H149" s="15">
        <v>11</v>
      </c>
      <c r="I149" s="15">
        <v>135</v>
      </c>
      <c r="J149" s="16">
        <v>-3.8696999999999999</v>
      </c>
      <c r="K149" s="16">
        <v>-32.437010000000001</v>
      </c>
      <c r="L149" s="121" t="s">
        <v>40</v>
      </c>
      <c r="M149" s="121" t="s">
        <v>40</v>
      </c>
      <c r="N149" s="121" t="s">
        <v>221</v>
      </c>
      <c r="O149" s="121" t="s">
        <v>222</v>
      </c>
      <c r="P149" s="121" t="s">
        <v>40</v>
      </c>
      <c r="Q149" s="121" t="s">
        <v>40</v>
      </c>
      <c r="R149" s="121" t="s">
        <v>40</v>
      </c>
      <c r="S149" s="121" t="s">
        <v>40</v>
      </c>
      <c r="T149" s="121" t="s">
        <v>141</v>
      </c>
      <c r="U149" s="121" t="s">
        <v>40</v>
      </c>
      <c r="V149" s="15" t="s">
        <v>40</v>
      </c>
      <c r="W149" s="15" t="s">
        <v>40</v>
      </c>
      <c r="X149" s="19" t="s">
        <v>40</v>
      </c>
      <c r="Y149" s="34" t="s">
        <v>40</v>
      </c>
      <c r="Z149" s="121" t="s">
        <v>40</v>
      </c>
      <c r="AA149" s="121" t="s">
        <v>40</v>
      </c>
      <c r="AB149" s="121" t="s">
        <v>40</v>
      </c>
      <c r="AC149" s="121" t="s">
        <v>40</v>
      </c>
      <c r="AD149" s="121" t="s">
        <v>40</v>
      </c>
      <c r="AE149" s="89" t="s">
        <v>40</v>
      </c>
      <c r="AF149" s="89" t="s">
        <v>40</v>
      </c>
      <c r="AG149" s="15" t="s">
        <v>40</v>
      </c>
      <c r="AH149" s="15" t="s">
        <v>40</v>
      </c>
      <c r="AI149" s="15" t="s">
        <v>40</v>
      </c>
      <c r="AJ149" s="15" t="s">
        <v>40</v>
      </c>
      <c r="AK149" s="15" t="s">
        <v>40</v>
      </c>
      <c r="AL149" s="15" t="s">
        <v>40</v>
      </c>
      <c r="AM149" s="15" t="s">
        <v>40</v>
      </c>
      <c r="AN149" s="15" t="s">
        <v>40</v>
      </c>
      <c r="AO149" s="155" t="s">
        <v>40</v>
      </c>
      <c r="AP149" s="121" t="s">
        <v>301</v>
      </c>
      <c r="AQ149" s="33"/>
    </row>
    <row r="150" spans="1:43" s="33" customFormat="1" x14ac:dyDescent="0.3">
      <c r="A150" s="28">
        <v>149</v>
      </c>
      <c r="B150" s="121" t="s">
        <v>39</v>
      </c>
      <c r="C150" s="121" t="s">
        <v>41</v>
      </c>
      <c r="D150" s="121" t="s">
        <v>302</v>
      </c>
      <c r="E150" s="18">
        <v>44620</v>
      </c>
      <c r="F150" s="15">
        <v>77</v>
      </c>
      <c r="G150" s="221">
        <v>3.125E-2</v>
      </c>
      <c r="H150" s="15">
        <v>10</v>
      </c>
      <c r="I150" s="15">
        <v>91</v>
      </c>
      <c r="J150" s="16">
        <v>-3.87005</v>
      </c>
      <c r="K150" s="16">
        <v>-32.437829999999998</v>
      </c>
      <c r="L150" s="121" t="s">
        <v>303</v>
      </c>
      <c r="M150" s="121" t="s">
        <v>304</v>
      </c>
      <c r="N150" s="121" t="s">
        <v>40</v>
      </c>
      <c r="O150" s="121" t="s">
        <v>40</v>
      </c>
      <c r="P150" s="121" t="s">
        <v>40</v>
      </c>
      <c r="Q150" s="121" t="s">
        <v>40</v>
      </c>
      <c r="R150" s="121">
        <v>115</v>
      </c>
      <c r="S150" s="121">
        <v>103.9</v>
      </c>
      <c r="T150" s="121" t="s">
        <v>47</v>
      </c>
      <c r="U150" s="121" t="s">
        <v>1386</v>
      </c>
      <c r="V150" s="15" t="s">
        <v>46</v>
      </c>
      <c r="W150" s="15">
        <v>21309324</v>
      </c>
      <c r="X150" s="19">
        <v>44621.09652777778</v>
      </c>
      <c r="Y150" s="77" t="s">
        <v>305</v>
      </c>
      <c r="Z150" s="121" t="s">
        <v>40</v>
      </c>
      <c r="AA150" s="121" t="s">
        <v>40</v>
      </c>
      <c r="AB150" s="121" t="s">
        <v>40</v>
      </c>
      <c r="AC150" s="121" t="s">
        <v>40</v>
      </c>
      <c r="AD150" s="121" t="s">
        <v>40</v>
      </c>
      <c r="AE150" s="89" t="s">
        <v>306</v>
      </c>
      <c r="AF150" s="89" t="s">
        <v>306</v>
      </c>
      <c r="AG150" s="15" t="s">
        <v>44</v>
      </c>
      <c r="AH150" s="15">
        <v>73</v>
      </c>
      <c r="AI150" s="15">
        <v>2</v>
      </c>
      <c r="AJ150" s="15">
        <v>5</v>
      </c>
      <c r="AK150" s="15">
        <f>(AH150+AI150+AJ150)</f>
        <v>80</v>
      </c>
      <c r="AL150" s="15" t="s">
        <v>47</v>
      </c>
      <c r="AM150" s="15">
        <v>32</v>
      </c>
      <c r="AN150" s="15">
        <f>(AE150-E150)</f>
        <v>55</v>
      </c>
      <c r="AO150" s="156">
        <f>(AH150*100/AK150)</f>
        <v>91.25</v>
      </c>
      <c r="AP150" s="121" t="s">
        <v>307</v>
      </c>
    </row>
    <row r="151" spans="1:43" s="33" customFormat="1" x14ac:dyDescent="0.3">
      <c r="A151" s="28">
        <v>150</v>
      </c>
      <c r="B151" s="121" t="s">
        <v>39</v>
      </c>
      <c r="C151" s="121" t="s">
        <v>49</v>
      </c>
      <c r="D151" s="121" t="s">
        <v>213</v>
      </c>
      <c r="E151" s="18">
        <v>44620</v>
      </c>
      <c r="F151" s="15" t="s">
        <v>40</v>
      </c>
      <c r="G151" s="221">
        <v>8.7500000000000008E-2</v>
      </c>
      <c r="H151" s="15">
        <v>11</v>
      </c>
      <c r="I151" s="15">
        <v>136</v>
      </c>
      <c r="J151" s="16">
        <v>-3.8694299999999999</v>
      </c>
      <c r="K151" s="16">
        <v>-32.43571</v>
      </c>
      <c r="L151" s="121" t="s">
        <v>40</v>
      </c>
      <c r="M151" s="121" t="s">
        <v>40</v>
      </c>
      <c r="N151" s="121" t="s">
        <v>214</v>
      </c>
      <c r="O151" s="121" t="s">
        <v>308</v>
      </c>
      <c r="P151" s="121" t="s">
        <v>40</v>
      </c>
      <c r="Q151" s="121" t="s">
        <v>40</v>
      </c>
      <c r="R151" s="121" t="s">
        <v>40</v>
      </c>
      <c r="S151" s="121" t="s">
        <v>40</v>
      </c>
      <c r="T151" s="121" t="s">
        <v>141</v>
      </c>
      <c r="U151" s="121" t="s">
        <v>40</v>
      </c>
      <c r="V151" s="15" t="s">
        <v>40</v>
      </c>
      <c r="W151" s="15" t="s">
        <v>40</v>
      </c>
      <c r="X151" s="19" t="s">
        <v>40</v>
      </c>
      <c r="Y151" s="34" t="s">
        <v>40</v>
      </c>
      <c r="Z151" s="121" t="s">
        <v>40</v>
      </c>
      <c r="AA151" s="121" t="s">
        <v>40</v>
      </c>
      <c r="AB151" s="121" t="s">
        <v>40</v>
      </c>
      <c r="AC151" s="121" t="s">
        <v>40</v>
      </c>
      <c r="AD151" s="121" t="s">
        <v>40</v>
      </c>
      <c r="AE151" s="89" t="s">
        <v>40</v>
      </c>
      <c r="AF151" s="89" t="s">
        <v>40</v>
      </c>
      <c r="AG151" s="15" t="s">
        <v>40</v>
      </c>
      <c r="AH151" s="15" t="s">
        <v>40</v>
      </c>
      <c r="AI151" s="15" t="s">
        <v>40</v>
      </c>
      <c r="AJ151" s="15" t="s">
        <v>40</v>
      </c>
      <c r="AK151" s="15" t="s">
        <v>40</v>
      </c>
      <c r="AL151" s="15" t="s">
        <v>40</v>
      </c>
      <c r="AM151" s="15" t="s">
        <v>40</v>
      </c>
      <c r="AN151" s="15" t="s">
        <v>40</v>
      </c>
      <c r="AO151" s="155" t="s">
        <v>40</v>
      </c>
      <c r="AP151" s="121" t="s">
        <v>309</v>
      </c>
    </row>
    <row r="152" spans="1:43" s="33" customFormat="1" x14ac:dyDescent="0.3">
      <c r="A152" s="28">
        <v>151</v>
      </c>
      <c r="B152" s="121" t="s">
        <v>39</v>
      </c>
      <c r="C152" s="121" t="s">
        <v>49</v>
      </c>
      <c r="D152" s="121" t="s">
        <v>126</v>
      </c>
      <c r="E152" s="18">
        <v>44620</v>
      </c>
      <c r="F152" s="15" t="s">
        <v>40</v>
      </c>
      <c r="G152" s="221">
        <v>0.11458333333333333</v>
      </c>
      <c r="H152" s="15">
        <v>10</v>
      </c>
      <c r="I152" s="15">
        <v>92</v>
      </c>
      <c r="J152" s="16">
        <v>-3.8698700000000001</v>
      </c>
      <c r="K152" s="16">
        <v>-32.437690000000003</v>
      </c>
      <c r="L152" s="121" t="s">
        <v>40</v>
      </c>
      <c r="M152" s="121" t="s">
        <v>40</v>
      </c>
      <c r="N152" s="121" t="s">
        <v>127</v>
      </c>
      <c r="O152" s="121" t="s">
        <v>128</v>
      </c>
      <c r="P152" s="121" t="s">
        <v>40</v>
      </c>
      <c r="Q152" s="121" t="s">
        <v>40</v>
      </c>
      <c r="R152" s="121" t="s">
        <v>40</v>
      </c>
      <c r="S152" s="121" t="s">
        <v>40</v>
      </c>
      <c r="T152" s="121" t="s">
        <v>141</v>
      </c>
      <c r="U152" s="121" t="s">
        <v>40</v>
      </c>
      <c r="V152" s="15" t="s">
        <v>40</v>
      </c>
      <c r="W152" s="15" t="s">
        <v>40</v>
      </c>
      <c r="X152" s="19" t="s">
        <v>40</v>
      </c>
      <c r="Y152" s="34" t="s">
        <v>40</v>
      </c>
      <c r="Z152" s="121" t="s">
        <v>40</v>
      </c>
      <c r="AA152" s="121" t="s">
        <v>40</v>
      </c>
      <c r="AB152" s="121" t="s">
        <v>40</v>
      </c>
      <c r="AC152" s="121" t="s">
        <v>40</v>
      </c>
      <c r="AD152" s="121" t="s">
        <v>40</v>
      </c>
      <c r="AE152" s="89" t="s">
        <v>40</v>
      </c>
      <c r="AF152" s="89" t="s">
        <v>40</v>
      </c>
      <c r="AG152" s="15" t="s">
        <v>40</v>
      </c>
      <c r="AH152" s="15" t="s">
        <v>40</v>
      </c>
      <c r="AI152" s="15" t="s">
        <v>40</v>
      </c>
      <c r="AJ152" s="15" t="s">
        <v>40</v>
      </c>
      <c r="AK152" s="15" t="s">
        <v>40</v>
      </c>
      <c r="AL152" s="15" t="s">
        <v>40</v>
      </c>
      <c r="AM152" s="15" t="s">
        <v>40</v>
      </c>
      <c r="AN152" s="15" t="s">
        <v>40</v>
      </c>
      <c r="AO152" s="155" t="s">
        <v>40</v>
      </c>
      <c r="AP152" s="121" t="s">
        <v>310</v>
      </c>
    </row>
    <row r="153" spans="1:43" s="33" customFormat="1" x14ac:dyDescent="0.3">
      <c r="A153" s="28">
        <v>152</v>
      </c>
      <c r="B153" s="121" t="s">
        <v>39</v>
      </c>
      <c r="C153" s="121" t="s">
        <v>49</v>
      </c>
      <c r="D153" s="121" t="s">
        <v>145</v>
      </c>
      <c r="E153" s="18">
        <v>44620</v>
      </c>
      <c r="F153" s="15" t="s">
        <v>40</v>
      </c>
      <c r="G153" s="221">
        <v>0.12847222222222224</v>
      </c>
      <c r="H153" s="15">
        <v>11</v>
      </c>
      <c r="I153" s="15">
        <v>137</v>
      </c>
      <c r="J153" s="16">
        <v>-3.8694099999999998</v>
      </c>
      <c r="K153" s="16">
        <v>-32.43571</v>
      </c>
      <c r="L153" s="121" t="s">
        <v>40</v>
      </c>
      <c r="M153" s="121" t="s">
        <v>40</v>
      </c>
      <c r="N153" s="121" t="s">
        <v>146</v>
      </c>
      <c r="O153" s="121" t="s">
        <v>149</v>
      </c>
      <c r="P153" s="121" t="s">
        <v>40</v>
      </c>
      <c r="Q153" s="121" t="s">
        <v>40</v>
      </c>
      <c r="R153" s="121" t="s">
        <v>40</v>
      </c>
      <c r="S153" s="121" t="s">
        <v>40</v>
      </c>
      <c r="T153" s="121" t="s">
        <v>141</v>
      </c>
      <c r="U153" s="121" t="s">
        <v>40</v>
      </c>
      <c r="V153" s="15" t="s">
        <v>40</v>
      </c>
      <c r="W153" s="15" t="s">
        <v>40</v>
      </c>
      <c r="X153" s="19" t="s">
        <v>40</v>
      </c>
      <c r="Y153" s="34" t="s">
        <v>40</v>
      </c>
      <c r="Z153" s="121" t="s">
        <v>40</v>
      </c>
      <c r="AA153" s="121" t="s">
        <v>40</v>
      </c>
      <c r="AB153" s="121" t="s">
        <v>40</v>
      </c>
      <c r="AC153" s="121" t="s">
        <v>40</v>
      </c>
      <c r="AD153" s="121" t="s">
        <v>40</v>
      </c>
      <c r="AE153" s="89" t="s">
        <v>40</v>
      </c>
      <c r="AF153" s="89" t="s">
        <v>40</v>
      </c>
      <c r="AG153" s="15" t="s">
        <v>40</v>
      </c>
      <c r="AH153" s="15" t="s">
        <v>40</v>
      </c>
      <c r="AI153" s="15" t="s">
        <v>40</v>
      </c>
      <c r="AJ153" s="15" t="s">
        <v>40</v>
      </c>
      <c r="AK153" s="15" t="s">
        <v>40</v>
      </c>
      <c r="AL153" s="15" t="s">
        <v>40</v>
      </c>
      <c r="AM153" s="15" t="s">
        <v>40</v>
      </c>
      <c r="AN153" s="15" t="s">
        <v>40</v>
      </c>
      <c r="AO153" s="155" t="s">
        <v>40</v>
      </c>
      <c r="AP153" s="121" t="s">
        <v>311</v>
      </c>
    </row>
    <row r="154" spans="1:43" s="33" customFormat="1" x14ac:dyDescent="0.3">
      <c r="A154" s="28">
        <v>153</v>
      </c>
      <c r="B154" s="121" t="s">
        <v>39</v>
      </c>
      <c r="C154" s="121" t="s">
        <v>59</v>
      </c>
      <c r="D154" s="121" t="s">
        <v>40</v>
      </c>
      <c r="E154" s="18">
        <v>44621</v>
      </c>
      <c r="F154" s="15" t="s">
        <v>40</v>
      </c>
      <c r="G154" s="15" t="s">
        <v>40</v>
      </c>
      <c r="H154" s="15">
        <v>10</v>
      </c>
      <c r="I154" s="15">
        <v>95</v>
      </c>
      <c r="J154" s="16">
        <v>-3.8696700000000002</v>
      </c>
      <c r="K154" s="16">
        <v>-32.436010000000003</v>
      </c>
      <c r="L154" s="121" t="s">
        <v>40</v>
      </c>
      <c r="M154" s="121" t="s">
        <v>40</v>
      </c>
      <c r="N154" s="121" t="s">
        <v>40</v>
      </c>
      <c r="O154" s="121" t="s">
        <v>40</v>
      </c>
      <c r="P154" s="121" t="s">
        <v>40</v>
      </c>
      <c r="Q154" s="121" t="s">
        <v>40</v>
      </c>
      <c r="R154" s="121" t="s">
        <v>40</v>
      </c>
      <c r="S154" s="121" t="s">
        <v>40</v>
      </c>
      <c r="T154" s="121" t="s">
        <v>40</v>
      </c>
      <c r="U154" s="121" t="s">
        <v>40</v>
      </c>
      <c r="V154" s="15" t="s">
        <v>40</v>
      </c>
      <c r="W154" s="15" t="s">
        <v>40</v>
      </c>
      <c r="X154" s="121" t="s">
        <v>40</v>
      </c>
      <c r="Y154" s="34" t="s">
        <v>40</v>
      </c>
      <c r="Z154" s="121" t="s">
        <v>40</v>
      </c>
      <c r="AA154" s="121" t="s">
        <v>40</v>
      </c>
      <c r="AB154" s="121" t="s">
        <v>40</v>
      </c>
      <c r="AC154" s="121" t="s">
        <v>40</v>
      </c>
      <c r="AD154" s="121" t="s">
        <v>40</v>
      </c>
      <c r="AE154" s="89" t="s">
        <v>40</v>
      </c>
      <c r="AF154" s="89" t="s">
        <v>40</v>
      </c>
      <c r="AG154" s="15" t="s">
        <v>40</v>
      </c>
      <c r="AH154" s="15" t="s">
        <v>40</v>
      </c>
      <c r="AI154" s="15" t="s">
        <v>40</v>
      </c>
      <c r="AJ154" s="15" t="s">
        <v>40</v>
      </c>
      <c r="AK154" s="15" t="s">
        <v>40</v>
      </c>
      <c r="AL154" s="15" t="s">
        <v>40</v>
      </c>
      <c r="AM154" s="15" t="s">
        <v>40</v>
      </c>
      <c r="AN154" s="15" t="s">
        <v>40</v>
      </c>
      <c r="AO154" s="155" t="s">
        <v>40</v>
      </c>
      <c r="AP154" s="121" t="s">
        <v>312</v>
      </c>
      <c r="AQ154" s="121"/>
    </row>
    <row r="155" spans="1:43" x14ac:dyDescent="0.3">
      <c r="A155" s="28">
        <v>154</v>
      </c>
      <c r="B155" s="121" t="s">
        <v>39</v>
      </c>
      <c r="C155" s="121" t="s">
        <v>49</v>
      </c>
      <c r="D155" s="121" t="s">
        <v>126</v>
      </c>
      <c r="E155" s="18">
        <v>44621</v>
      </c>
      <c r="F155" s="15" t="s">
        <v>40</v>
      </c>
      <c r="G155" s="221">
        <v>0.85833333333333339</v>
      </c>
      <c r="H155" s="15">
        <v>10</v>
      </c>
      <c r="I155" s="15">
        <v>93</v>
      </c>
      <c r="J155" s="16">
        <v>-3.86924</v>
      </c>
      <c r="K155" s="16">
        <v>-32.435699999999997</v>
      </c>
      <c r="L155" s="121" t="s">
        <v>40</v>
      </c>
      <c r="M155" s="121" t="s">
        <v>40</v>
      </c>
      <c r="N155" s="121" t="s">
        <v>127</v>
      </c>
      <c r="O155" s="121" t="s">
        <v>128</v>
      </c>
      <c r="P155" s="121" t="s">
        <v>40</v>
      </c>
      <c r="Q155" s="121" t="s">
        <v>40</v>
      </c>
      <c r="R155" s="121" t="s">
        <v>40</v>
      </c>
      <c r="S155" s="121" t="s">
        <v>40</v>
      </c>
      <c r="T155" s="121" t="s">
        <v>40</v>
      </c>
      <c r="U155" s="121" t="s">
        <v>40</v>
      </c>
      <c r="V155" s="15" t="s">
        <v>40</v>
      </c>
      <c r="W155" s="15" t="s">
        <v>40</v>
      </c>
      <c r="X155" s="121" t="s">
        <v>40</v>
      </c>
      <c r="Y155" s="34" t="s">
        <v>40</v>
      </c>
      <c r="Z155" s="121" t="s">
        <v>40</v>
      </c>
      <c r="AA155" s="121" t="s">
        <v>40</v>
      </c>
      <c r="AB155" s="121" t="s">
        <v>40</v>
      </c>
      <c r="AC155" s="121" t="s">
        <v>40</v>
      </c>
      <c r="AD155" s="121" t="s">
        <v>40</v>
      </c>
      <c r="AE155" s="89" t="s">
        <v>40</v>
      </c>
      <c r="AF155" s="89" t="s">
        <v>40</v>
      </c>
      <c r="AG155" s="15" t="s">
        <v>40</v>
      </c>
      <c r="AH155" s="15" t="s">
        <v>40</v>
      </c>
      <c r="AI155" s="15" t="s">
        <v>40</v>
      </c>
      <c r="AJ155" s="15" t="s">
        <v>40</v>
      </c>
      <c r="AK155" s="15" t="s">
        <v>40</v>
      </c>
      <c r="AL155" s="15" t="s">
        <v>40</v>
      </c>
      <c r="AM155" s="15" t="s">
        <v>40</v>
      </c>
      <c r="AN155" s="15" t="s">
        <v>40</v>
      </c>
      <c r="AO155" s="155" t="s">
        <v>40</v>
      </c>
      <c r="AP155" s="106" t="s">
        <v>126</v>
      </c>
      <c r="AQ155" s="121"/>
    </row>
    <row r="156" spans="1:43" s="28" customFormat="1" x14ac:dyDescent="0.3">
      <c r="A156" s="28">
        <v>155</v>
      </c>
      <c r="B156" s="28" t="s">
        <v>39</v>
      </c>
      <c r="C156" s="28" t="s">
        <v>41</v>
      </c>
      <c r="D156" s="28" t="s">
        <v>213</v>
      </c>
      <c r="E156" s="43">
        <v>44621</v>
      </c>
      <c r="F156" s="26">
        <v>75</v>
      </c>
      <c r="G156" s="220">
        <v>0.86458333333333337</v>
      </c>
      <c r="H156" s="26">
        <v>10</v>
      </c>
      <c r="I156" s="26">
        <v>94</v>
      </c>
      <c r="J156" s="27">
        <v>-3.8698700000000001</v>
      </c>
      <c r="K156" s="27">
        <v>-32.437350000000002</v>
      </c>
      <c r="L156" s="28" t="s">
        <v>40</v>
      </c>
      <c r="M156" s="28" t="s">
        <v>40</v>
      </c>
      <c r="N156" s="28" t="s">
        <v>214</v>
      </c>
      <c r="O156" s="28" t="s">
        <v>308</v>
      </c>
      <c r="P156" s="28" t="s">
        <v>40</v>
      </c>
      <c r="Q156" s="28" t="s">
        <v>40</v>
      </c>
      <c r="R156" s="28" t="s">
        <v>40</v>
      </c>
      <c r="S156" s="28" t="s">
        <v>40</v>
      </c>
      <c r="T156" s="28" t="s">
        <v>47</v>
      </c>
      <c r="U156" s="28" t="s">
        <v>313</v>
      </c>
      <c r="V156" s="26" t="s">
        <v>46</v>
      </c>
      <c r="W156" s="26">
        <v>896699</v>
      </c>
      <c r="X156" s="35">
        <v>44621.915277777778</v>
      </c>
      <c r="Y156" s="64">
        <v>44676.713888888888</v>
      </c>
      <c r="Z156" s="28" t="s">
        <v>40</v>
      </c>
      <c r="AA156" s="28" t="s">
        <v>40</v>
      </c>
      <c r="AB156" s="28" t="s">
        <v>40</v>
      </c>
      <c r="AC156" s="28" t="s">
        <v>40</v>
      </c>
      <c r="AD156" s="28" t="s">
        <v>40</v>
      </c>
      <c r="AE156" s="89" t="s">
        <v>306</v>
      </c>
      <c r="AF156" s="89">
        <v>44676</v>
      </c>
      <c r="AG156" s="26" t="s">
        <v>44</v>
      </c>
      <c r="AH156" s="26">
        <v>96</v>
      </c>
      <c r="AI156" s="26">
        <v>3</v>
      </c>
      <c r="AJ156" s="26">
        <v>7</v>
      </c>
      <c r="AK156" s="26">
        <f>(AH156+AI156+AJ156)</f>
        <v>106</v>
      </c>
      <c r="AL156" s="26" t="s">
        <v>47</v>
      </c>
      <c r="AM156" s="26">
        <v>32</v>
      </c>
      <c r="AN156" s="15">
        <f>(AE156-E156)</f>
        <v>54</v>
      </c>
      <c r="AO156" s="156">
        <f>(AH156*100/AK156)</f>
        <v>90.566037735849051</v>
      </c>
      <c r="AP156" s="28" t="s">
        <v>1424</v>
      </c>
    </row>
    <row r="157" spans="1:43" x14ac:dyDescent="0.3">
      <c r="A157" s="28">
        <v>156</v>
      </c>
      <c r="B157" s="121" t="s">
        <v>39</v>
      </c>
      <c r="C157" s="121" t="s">
        <v>49</v>
      </c>
      <c r="D157" s="121" t="s">
        <v>102</v>
      </c>
      <c r="E157" s="18">
        <v>44621</v>
      </c>
      <c r="F157" s="15" t="s">
        <v>40</v>
      </c>
      <c r="G157" s="221">
        <v>0.89583333333333337</v>
      </c>
      <c r="H157" s="15">
        <v>10</v>
      </c>
      <c r="I157" s="15">
        <v>96</v>
      </c>
      <c r="J157" s="16">
        <v>-3.8700399999999999</v>
      </c>
      <c r="K157" s="16">
        <v>-32.437919999999998</v>
      </c>
      <c r="L157" s="121" t="s">
        <v>40</v>
      </c>
      <c r="M157" s="121" t="s">
        <v>40</v>
      </c>
      <c r="N157" s="121" t="s">
        <v>103</v>
      </c>
      <c r="O157" s="121" t="s">
        <v>104</v>
      </c>
      <c r="P157" s="121" t="s">
        <v>40</v>
      </c>
      <c r="Q157" s="121" t="s">
        <v>40</v>
      </c>
      <c r="R157" s="121" t="s">
        <v>40</v>
      </c>
      <c r="S157" s="121" t="s">
        <v>40</v>
      </c>
      <c r="T157" s="121" t="s">
        <v>141</v>
      </c>
      <c r="U157" s="121" t="s">
        <v>40</v>
      </c>
      <c r="V157" s="15" t="s">
        <v>40</v>
      </c>
      <c r="W157" s="15" t="s">
        <v>40</v>
      </c>
      <c r="X157" s="121" t="s">
        <v>40</v>
      </c>
      <c r="Y157" s="34" t="s">
        <v>40</v>
      </c>
      <c r="Z157" s="121" t="s">
        <v>40</v>
      </c>
      <c r="AA157" s="121" t="s">
        <v>40</v>
      </c>
      <c r="AB157" s="121" t="s">
        <v>40</v>
      </c>
      <c r="AC157" s="121" t="s">
        <v>40</v>
      </c>
      <c r="AD157" s="121" t="s">
        <v>40</v>
      </c>
      <c r="AE157" s="89" t="s">
        <v>40</v>
      </c>
      <c r="AF157" s="89" t="s">
        <v>40</v>
      </c>
      <c r="AG157" s="15" t="s">
        <v>40</v>
      </c>
      <c r="AH157" s="15" t="s">
        <v>40</v>
      </c>
      <c r="AI157" s="15" t="s">
        <v>40</v>
      </c>
      <c r="AJ157" s="15" t="s">
        <v>40</v>
      </c>
      <c r="AK157" s="15" t="s">
        <v>40</v>
      </c>
      <c r="AL157" s="15" t="s">
        <v>40</v>
      </c>
      <c r="AM157" s="15" t="s">
        <v>40</v>
      </c>
      <c r="AN157" s="15" t="s">
        <v>40</v>
      </c>
      <c r="AO157" s="155" t="s">
        <v>40</v>
      </c>
      <c r="AP157" s="121" t="s">
        <v>314</v>
      </c>
      <c r="AQ157" s="121"/>
    </row>
    <row r="158" spans="1:43" s="28" customFormat="1" x14ac:dyDescent="0.3">
      <c r="A158" s="28">
        <v>157</v>
      </c>
      <c r="B158" s="28" t="s">
        <v>39</v>
      </c>
      <c r="C158" s="28" t="s">
        <v>41</v>
      </c>
      <c r="D158" s="28" t="s">
        <v>126</v>
      </c>
      <c r="E158" s="43">
        <v>44621</v>
      </c>
      <c r="F158" s="26">
        <v>78</v>
      </c>
      <c r="G158" s="220">
        <v>0.89583333333333337</v>
      </c>
      <c r="H158" s="26">
        <v>10</v>
      </c>
      <c r="I158" s="26">
        <v>98</v>
      </c>
      <c r="J158" s="27">
        <v>-3.8698399999999999</v>
      </c>
      <c r="K158" s="27">
        <v>-32.437040000000003</v>
      </c>
      <c r="L158" s="28" t="s">
        <v>40</v>
      </c>
      <c r="M158" s="28" t="s">
        <v>40</v>
      </c>
      <c r="N158" s="28" t="s">
        <v>127</v>
      </c>
      <c r="O158" s="28" t="s">
        <v>128</v>
      </c>
      <c r="P158" s="28" t="s">
        <v>40</v>
      </c>
      <c r="Q158" s="28" t="s">
        <v>40</v>
      </c>
      <c r="R158" s="28" t="s">
        <v>40</v>
      </c>
      <c r="S158" s="28" t="s">
        <v>40</v>
      </c>
      <c r="T158" s="28" t="s">
        <v>141</v>
      </c>
      <c r="U158" s="28" t="s">
        <v>40</v>
      </c>
      <c r="V158" s="26" t="s">
        <v>46</v>
      </c>
      <c r="W158" s="26" t="s">
        <v>315</v>
      </c>
      <c r="X158" s="35">
        <v>44622.138888888891</v>
      </c>
      <c r="Y158" s="64">
        <v>44674.879166666666</v>
      </c>
      <c r="Z158" s="28" t="s">
        <v>40</v>
      </c>
      <c r="AA158" s="28" t="s">
        <v>40</v>
      </c>
      <c r="AB158" s="28" t="s">
        <v>40</v>
      </c>
      <c r="AC158" s="28" t="s">
        <v>40</v>
      </c>
      <c r="AD158" s="28" t="s">
        <v>40</v>
      </c>
      <c r="AE158" s="89">
        <v>44673</v>
      </c>
      <c r="AF158" s="89">
        <v>44674</v>
      </c>
      <c r="AG158" s="26" t="s">
        <v>44</v>
      </c>
      <c r="AH158" s="26">
        <v>87</v>
      </c>
      <c r="AI158" s="26">
        <v>6</v>
      </c>
      <c r="AJ158" s="26">
        <v>6</v>
      </c>
      <c r="AK158" s="26">
        <f>(AH158+AI158+AJ158)</f>
        <v>99</v>
      </c>
      <c r="AL158" s="26" t="s">
        <v>141</v>
      </c>
      <c r="AM158" s="26" t="s">
        <v>40</v>
      </c>
      <c r="AN158" s="15">
        <f>(AE158-E158)</f>
        <v>52</v>
      </c>
      <c r="AO158" s="156">
        <f>(AH158*100/AK158)</f>
        <v>87.878787878787875</v>
      </c>
      <c r="AP158" s="28" t="s">
        <v>1426</v>
      </c>
    </row>
    <row r="159" spans="1:43" s="28" customFormat="1" x14ac:dyDescent="0.3">
      <c r="A159" s="28">
        <v>158</v>
      </c>
      <c r="B159" s="28" t="s">
        <v>39</v>
      </c>
      <c r="C159" s="28" t="s">
        <v>41</v>
      </c>
      <c r="D159" s="28" t="s">
        <v>243</v>
      </c>
      <c r="E159" s="43">
        <v>44621</v>
      </c>
      <c r="F159" s="26">
        <v>79</v>
      </c>
      <c r="G159" s="220">
        <v>0.97916666666666663</v>
      </c>
      <c r="H159" s="26">
        <v>10</v>
      </c>
      <c r="I159" s="26">
        <v>97</v>
      </c>
      <c r="J159" s="27">
        <v>-3.8696199999999998</v>
      </c>
      <c r="K159" s="27">
        <v>-32.436509999999998</v>
      </c>
      <c r="L159" s="28" t="s">
        <v>40</v>
      </c>
      <c r="M159" s="28" t="s">
        <v>40</v>
      </c>
      <c r="N159" s="28" t="s">
        <v>316</v>
      </c>
      <c r="O159" s="28" t="s">
        <v>244</v>
      </c>
      <c r="P159" s="28" t="s">
        <v>40</v>
      </c>
      <c r="Q159" s="28" t="s">
        <v>40</v>
      </c>
      <c r="R159" s="28" t="s">
        <v>40</v>
      </c>
      <c r="S159" s="28" t="s">
        <v>40</v>
      </c>
      <c r="T159" s="28" t="s">
        <v>47</v>
      </c>
      <c r="U159" s="28" t="s">
        <v>317</v>
      </c>
      <c r="V159" s="26" t="s">
        <v>46</v>
      </c>
      <c r="W159" s="26" t="s">
        <v>318</v>
      </c>
      <c r="X159" s="35">
        <v>44622.067361111112</v>
      </c>
      <c r="Y159" s="64">
        <v>44674.874305555553</v>
      </c>
      <c r="Z159" s="28" t="s">
        <v>40</v>
      </c>
      <c r="AA159" s="28" t="s">
        <v>40</v>
      </c>
      <c r="AB159" s="28">
        <v>1</v>
      </c>
      <c r="AC159" s="28" t="s">
        <v>40</v>
      </c>
      <c r="AD159" s="28" t="s">
        <v>40</v>
      </c>
      <c r="AE159" s="89">
        <v>44673</v>
      </c>
      <c r="AF159" s="89">
        <v>44674</v>
      </c>
      <c r="AG159" s="26" t="s">
        <v>44</v>
      </c>
      <c r="AH159" s="26">
        <v>113</v>
      </c>
      <c r="AI159" s="26">
        <v>0</v>
      </c>
      <c r="AJ159" s="26">
        <v>5</v>
      </c>
      <c r="AK159" s="26">
        <v>119</v>
      </c>
      <c r="AL159" s="26" t="s">
        <v>141</v>
      </c>
      <c r="AM159" s="26" t="s">
        <v>40</v>
      </c>
      <c r="AN159" s="15">
        <f>(AE159-E159)</f>
        <v>52</v>
      </c>
      <c r="AO159" s="156">
        <f>(AH159*100/AK159)</f>
        <v>94.957983193277315</v>
      </c>
      <c r="AP159" s="28" t="s">
        <v>1425</v>
      </c>
    </row>
    <row r="160" spans="1:43" x14ac:dyDescent="0.3">
      <c r="A160" s="28">
        <v>159</v>
      </c>
      <c r="B160" s="121" t="s">
        <v>39</v>
      </c>
      <c r="C160" s="121" t="s">
        <v>59</v>
      </c>
      <c r="D160" s="121" t="s">
        <v>203</v>
      </c>
      <c r="E160" s="18">
        <v>44621</v>
      </c>
      <c r="F160" s="15" t="s">
        <v>40</v>
      </c>
      <c r="G160" s="221">
        <v>0.10277777777777779</v>
      </c>
      <c r="H160" s="26">
        <v>10</v>
      </c>
      <c r="I160" s="26">
        <v>101</v>
      </c>
      <c r="J160" s="28">
        <v>-3.8702299999999998</v>
      </c>
      <c r="K160" s="28">
        <v>-32.437750000000001</v>
      </c>
      <c r="L160" s="28" t="s">
        <v>40</v>
      </c>
      <c r="M160" s="121" t="s">
        <v>40</v>
      </c>
      <c r="N160" s="121" t="s">
        <v>222</v>
      </c>
      <c r="O160" s="121" t="s">
        <v>40</v>
      </c>
      <c r="P160" s="121" t="s">
        <v>40</v>
      </c>
      <c r="Q160" s="121" t="s">
        <v>40</v>
      </c>
      <c r="R160" s="121" t="s">
        <v>40</v>
      </c>
      <c r="S160" s="121" t="s">
        <v>40</v>
      </c>
      <c r="T160" s="121" t="s">
        <v>40</v>
      </c>
      <c r="U160" s="121" t="s">
        <v>40</v>
      </c>
      <c r="V160" s="15" t="s">
        <v>40</v>
      </c>
      <c r="W160" s="15" t="s">
        <v>40</v>
      </c>
      <c r="X160" s="121" t="s">
        <v>40</v>
      </c>
      <c r="Y160" s="34" t="s">
        <v>40</v>
      </c>
      <c r="Z160" s="121" t="s">
        <v>40</v>
      </c>
      <c r="AA160" s="121" t="s">
        <v>40</v>
      </c>
      <c r="AB160" s="121" t="s">
        <v>40</v>
      </c>
      <c r="AC160" s="121" t="s">
        <v>40</v>
      </c>
      <c r="AD160" s="121" t="s">
        <v>40</v>
      </c>
      <c r="AE160" s="89" t="s">
        <v>40</v>
      </c>
      <c r="AF160" s="89" t="s">
        <v>40</v>
      </c>
      <c r="AG160" s="15" t="s">
        <v>40</v>
      </c>
      <c r="AH160" s="15" t="s">
        <v>40</v>
      </c>
      <c r="AI160" s="15" t="s">
        <v>40</v>
      </c>
      <c r="AJ160" s="15" t="s">
        <v>40</v>
      </c>
      <c r="AK160" s="15" t="s">
        <v>40</v>
      </c>
      <c r="AL160" s="15" t="s">
        <v>40</v>
      </c>
      <c r="AM160" s="15" t="s">
        <v>40</v>
      </c>
      <c r="AN160" s="15" t="s">
        <v>40</v>
      </c>
      <c r="AO160" s="155" t="s">
        <v>40</v>
      </c>
      <c r="AP160" s="121" t="s">
        <v>319</v>
      </c>
      <c r="AQ160" s="121"/>
    </row>
    <row r="161" spans="1:42" x14ac:dyDescent="0.3">
      <c r="A161" s="28">
        <v>160</v>
      </c>
      <c r="B161" s="121" t="s">
        <v>39</v>
      </c>
      <c r="C161" s="121" t="s">
        <v>41</v>
      </c>
      <c r="D161" s="121" t="s">
        <v>134</v>
      </c>
      <c r="E161" s="18">
        <v>44622</v>
      </c>
      <c r="F161" s="26">
        <v>80</v>
      </c>
      <c r="G161" s="221">
        <v>0.86805555555555547</v>
      </c>
      <c r="H161" s="15">
        <v>10</v>
      </c>
      <c r="I161" s="15">
        <v>99</v>
      </c>
      <c r="J161" s="16">
        <v>-3.8693900000000001</v>
      </c>
      <c r="K161" s="16">
        <v>-32.435720000000003</v>
      </c>
      <c r="L161" s="121" t="s">
        <v>40</v>
      </c>
      <c r="M161" s="121" t="s">
        <v>40</v>
      </c>
      <c r="N161" s="121" t="s">
        <v>178</v>
      </c>
      <c r="O161" s="121" t="s">
        <v>135</v>
      </c>
      <c r="P161" s="121" t="s">
        <v>40</v>
      </c>
      <c r="Q161" s="121" t="s">
        <v>40</v>
      </c>
      <c r="R161" s="121" t="s">
        <v>40</v>
      </c>
      <c r="S161" s="121" t="s">
        <v>40</v>
      </c>
      <c r="T161" s="121" t="s">
        <v>141</v>
      </c>
      <c r="U161" s="121" t="s">
        <v>40</v>
      </c>
      <c r="V161" s="15" t="s">
        <v>46</v>
      </c>
      <c r="W161" s="26" t="s">
        <v>1427</v>
      </c>
      <c r="X161" s="19">
        <v>44622.882638888892</v>
      </c>
      <c r="Y161" s="34">
        <v>44679.072222222225</v>
      </c>
      <c r="Z161" s="121" t="s">
        <v>40</v>
      </c>
      <c r="AA161" s="121" t="s">
        <v>40</v>
      </c>
      <c r="AB161" s="121" t="s">
        <v>40</v>
      </c>
      <c r="AC161" s="121" t="s">
        <v>40</v>
      </c>
      <c r="AD161" s="121" t="s">
        <v>40</v>
      </c>
      <c r="AE161" s="89">
        <v>44678</v>
      </c>
      <c r="AF161" s="89">
        <v>44678</v>
      </c>
      <c r="AG161" s="15" t="s">
        <v>44</v>
      </c>
      <c r="AH161" s="15">
        <v>81</v>
      </c>
      <c r="AI161" s="15">
        <v>1</v>
      </c>
      <c r="AJ161" s="15">
        <v>6</v>
      </c>
      <c r="AK161" s="15">
        <f>SUM(AH161:AJ161)</f>
        <v>88</v>
      </c>
      <c r="AL161" s="15" t="s">
        <v>141</v>
      </c>
      <c r="AM161" s="15" t="s">
        <v>40</v>
      </c>
      <c r="AN161" s="15">
        <f>(AE161-E161)</f>
        <v>56</v>
      </c>
      <c r="AO161" s="155">
        <f>(AH161*100/AK161)</f>
        <v>92.045454545454547</v>
      </c>
      <c r="AP161" s="121" t="s">
        <v>1428</v>
      </c>
    </row>
    <row r="162" spans="1:42" x14ac:dyDescent="0.3">
      <c r="A162" s="28">
        <v>161</v>
      </c>
      <c r="B162" s="121" t="s">
        <v>39</v>
      </c>
      <c r="C162" s="121" t="s">
        <v>59</v>
      </c>
      <c r="D162" s="121" t="s">
        <v>40</v>
      </c>
      <c r="E162" s="18">
        <v>44622</v>
      </c>
      <c r="F162" s="15" t="s">
        <v>40</v>
      </c>
      <c r="G162" s="15" t="s">
        <v>40</v>
      </c>
      <c r="H162" s="15">
        <v>11</v>
      </c>
      <c r="I162" s="15">
        <v>139</v>
      </c>
      <c r="J162" s="16">
        <v>-3.8701699999999999</v>
      </c>
      <c r="K162" s="16">
        <v>-32.437860000000001</v>
      </c>
      <c r="L162" s="121" t="s">
        <v>40</v>
      </c>
      <c r="M162" s="121" t="s">
        <v>40</v>
      </c>
      <c r="N162" s="121" t="s">
        <v>40</v>
      </c>
      <c r="O162" s="121" t="s">
        <v>40</v>
      </c>
      <c r="P162" s="121" t="s">
        <v>40</v>
      </c>
      <c r="Q162" s="121" t="s">
        <v>40</v>
      </c>
      <c r="R162" s="121" t="s">
        <v>40</v>
      </c>
      <c r="S162" s="121" t="s">
        <v>40</v>
      </c>
      <c r="T162" s="121" t="s">
        <v>40</v>
      </c>
      <c r="U162" s="121" t="s">
        <v>40</v>
      </c>
      <c r="V162" s="15" t="s">
        <v>40</v>
      </c>
      <c r="W162" s="15" t="s">
        <v>40</v>
      </c>
      <c r="X162" s="121" t="s">
        <v>40</v>
      </c>
      <c r="Y162" s="34" t="s">
        <v>40</v>
      </c>
      <c r="Z162" s="121" t="s">
        <v>40</v>
      </c>
      <c r="AA162" s="121" t="s">
        <v>40</v>
      </c>
      <c r="AB162" s="121" t="s">
        <v>40</v>
      </c>
      <c r="AC162" s="121" t="s">
        <v>40</v>
      </c>
      <c r="AD162" s="121" t="s">
        <v>40</v>
      </c>
      <c r="AE162" s="89" t="s">
        <v>40</v>
      </c>
      <c r="AF162" s="89" t="s">
        <v>40</v>
      </c>
      <c r="AG162" s="15" t="s">
        <v>40</v>
      </c>
      <c r="AH162" s="15" t="s">
        <v>40</v>
      </c>
      <c r="AI162" s="15" t="s">
        <v>40</v>
      </c>
      <c r="AJ162" s="15" t="s">
        <v>40</v>
      </c>
      <c r="AK162" s="15" t="s">
        <v>40</v>
      </c>
      <c r="AL162" s="15" t="s">
        <v>40</v>
      </c>
      <c r="AM162" s="15" t="s">
        <v>40</v>
      </c>
      <c r="AN162" s="15" t="s">
        <v>40</v>
      </c>
      <c r="AO162" s="155" t="s">
        <v>40</v>
      </c>
      <c r="AP162" s="121" t="s">
        <v>1391</v>
      </c>
    </row>
    <row r="163" spans="1:42" x14ac:dyDescent="0.3">
      <c r="A163" s="28">
        <v>162</v>
      </c>
      <c r="B163" s="121" t="s">
        <v>39</v>
      </c>
      <c r="C163" s="121" t="s">
        <v>59</v>
      </c>
      <c r="D163" s="121" t="s">
        <v>203</v>
      </c>
      <c r="E163" s="18">
        <v>44622</v>
      </c>
      <c r="F163" s="15" t="s">
        <v>40</v>
      </c>
      <c r="G163" s="221">
        <v>0.87847222222222221</v>
      </c>
      <c r="H163" s="15">
        <v>11</v>
      </c>
      <c r="I163" s="15">
        <v>138</v>
      </c>
      <c r="J163" s="16">
        <v>-3.86998</v>
      </c>
      <c r="K163" s="16">
        <v>-32.438839999999999</v>
      </c>
      <c r="L163" s="121" t="s">
        <v>40</v>
      </c>
      <c r="M163" s="121" t="s">
        <v>40</v>
      </c>
      <c r="N163" s="121" t="s">
        <v>221</v>
      </c>
      <c r="O163" s="121" t="s">
        <v>222</v>
      </c>
      <c r="P163" s="121" t="s">
        <v>40</v>
      </c>
      <c r="Q163" s="121" t="s">
        <v>40</v>
      </c>
      <c r="R163" s="121" t="s">
        <v>40</v>
      </c>
      <c r="S163" s="121" t="s">
        <v>40</v>
      </c>
      <c r="T163" s="121" t="s">
        <v>141</v>
      </c>
      <c r="U163" s="121" t="s">
        <v>40</v>
      </c>
      <c r="V163" s="15" t="s">
        <v>40</v>
      </c>
      <c r="W163" s="15" t="s">
        <v>40</v>
      </c>
      <c r="X163" s="121" t="s">
        <v>40</v>
      </c>
      <c r="Y163" s="34" t="s">
        <v>40</v>
      </c>
      <c r="Z163" s="121" t="s">
        <v>40</v>
      </c>
      <c r="AA163" s="121" t="s">
        <v>40</v>
      </c>
      <c r="AB163" s="121" t="s">
        <v>40</v>
      </c>
      <c r="AC163" s="121" t="s">
        <v>40</v>
      </c>
      <c r="AD163" s="121" t="s">
        <v>40</v>
      </c>
      <c r="AE163" s="89" t="s">
        <v>40</v>
      </c>
      <c r="AF163" s="89" t="s">
        <v>40</v>
      </c>
      <c r="AG163" s="15" t="s">
        <v>40</v>
      </c>
      <c r="AH163" s="15" t="s">
        <v>40</v>
      </c>
      <c r="AI163" s="15" t="s">
        <v>40</v>
      </c>
      <c r="AJ163" s="15" t="s">
        <v>40</v>
      </c>
      <c r="AK163" s="15" t="s">
        <v>40</v>
      </c>
      <c r="AL163" s="15" t="s">
        <v>40</v>
      </c>
      <c r="AM163" s="15" t="s">
        <v>40</v>
      </c>
      <c r="AN163" s="15" t="s">
        <v>40</v>
      </c>
      <c r="AO163" s="155" t="s">
        <v>40</v>
      </c>
      <c r="AP163" s="121" t="s">
        <v>203</v>
      </c>
    </row>
    <row r="164" spans="1:42" x14ac:dyDescent="0.3">
      <c r="A164" s="28">
        <v>163</v>
      </c>
      <c r="B164" s="121" t="s">
        <v>39</v>
      </c>
      <c r="C164" s="121" t="s">
        <v>59</v>
      </c>
      <c r="D164" s="121" t="s">
        <v>40</v>
      </c>
      <c r="E164" s="18">
        <v>44622</v>
      </c>
      <c r="F164" s="15" t="s">
        <v>40</v>
      </c>
      <c r="G164" s="15" t="s">
        <v>40</v>
      </c>
      <c r="H164" s="15">
        <v>11</v>
      </c>
      <c r="I164" s="15">
        <v>140</v>
      </c>
      <c r="J164" s="16">
        <v>-3.8694899999999999</v>
      </c>
      <c r="K164" s="16">
        <v>-32.435180000000003</v>
      </c>
      <c r="L164" s="121" t="s">
        <v>40</v>
      </c>
      <c r="M164" s="121" t="s">
        <v>40</v>
      </c>
      <c r="N164" s="121" t="s">
        <v>40</v>
      </c>
      <c r="O164" s="121" t="s">
        <v>40</v>
      </c>
      <c r="P164" s="121" t="s">
        <v>40</v>
      </c>
      <c r="Q164" s="121" t="s">
        <v>40</v>
      </c>
      <c r="R164" s="121" t="s">
        <v>40</v>
      </c>
      <c r="S164" s="121" t="s">
        <v>40</v>
      </c>
      <c r="T164" s="121" t="s">
        <v>40</v>
      </c>
      <c r="U164" s="121" t="s">
        <v>40</v>
      </c>
      <c r="V164" s="15" t="s">
        <v>40</v>
      </c>
      <c r="W164" s="15" t="s">
        <v>40</v>
      </c>
      <c r="X164" s="121" t="s">
        <v>40</v>
      </c>
      <c r="Y164" s="34" t="s">
        <v>40</v>
      </c>
      <c r="Z164" s="121" t="s">
        <v>40</v>
      </c>
      <c r="AA164" s="121" t="s">
        <v>40</v>
      </c>
      <c r="AB164" s="121" t="s">
        <v>40</v>
      </c>
      <c r="AC164" s="121" t="s">
        <v>40</v>
      </c>
      <c r="AD164" s="121" t="s">
        <v>40</v>
      </c>
      <c r="AE164" s="89" t="s">
        <v>40</v>
      </c>
      <c r="AF164" s="89" t="s">
        <v>40</v>
      </c>
      <c r="AG164" s="15" t="s">
        <v>40</v>
      </c>
      <c r="AH164" s="15" t="s">
        <v>40</v>
      </c>
      <c r="AI164" s="15" t="s">
        <v>40</v>
      </c>
      <c r="AJ164" s="15" t="s">
        <v>40</v>
      </c>
      <c r="AK164" s="15" t="s">
        <v>40</v>
      </c>
      <c r="AL164" s="15" t="s">
        <v>40</v>
      </c>
      <c r="AM164" s="15" t="s">
        <v>40</v>
      </c>
      <c r="AN164" s="15" t="s">
        <v>40</v>
      </c>
      <c r="AO164" s="155" t="s">
        <v>40</v>
      </c>
      <c r="AP164" s="121" t="s">
        <v>1429</v>
      </c>
    </row>
    <row r="165" spans="1:42" x14ac:dyDescent="0.3">
      <c r="A165" s="28">
        <v>164</v>
      </c>
      <c r="B165" s="121" t="s">
        <v>39</v>
      </c>
      <c r="C165" s="121" t="s">
        <v>49</v>
      </c>
      <c r="D165" s="121" t="s">
        <v>232</v>
      </c>
      <c r="E165" s="18">
        <v>44622</v>
      </c>
      <c r="F165" s="15" t="s">
        <v>40</v>
      </c>
      <c r="G165" s="221">
        <v>0.95138888888888884</v>
      </c>
      <c r="H165" s="15">
        <v>10</v>
      </c>
      <c r="I165" s="15">
        <v>100</v>
      </c>
      <c r="J165" s="121">
        <v>-3.8701300000000001</v>
      </c>
      <c r="K165" s="121">
        <v>-32.439259999999997</v>
      </c>
      <c r="L165" s="121" t="s">
        <v>40</v>
      </c>
      <c r="M165" s="121" t="s">
        <v>40</v>
      </c>
      <c r="N165" s="121" t="s">
        <v>233</v>
      </c>
      <c r="O165" s="121" t="s">
        <v>234</v>
      </c>
      <c r="P165" s="121" t="s">
        <v>40</v>
      </c>
      <c r="Q165" s="121" t="s">
        <v>40</v>
      </c>
      <c r="R165" s="121" t="s">
        <v>40</v>
      </c>
      <c r="S165" s="121" t="s">
        <v>40</v>
      </c>
      <c r="T165" s="121" t="s">
        <v>40</v>
      </c>
      <c r="U165" s="121" t="s">
        <v>40</v>
      </c>
      <c r="V165" s="15" t="s">
        <v>40</v>
      </c>
      <c r="W165" s="15" t="s">
        <v>40</v>
      </c>
      <c r="X165" s="121" t="s">
        <v>40</v>
      </c>
      <c r="Y165" s="34" t="s">
        <v>40</v>
      </c>
      <c r="Z165" s="121" t="s">
        <v>40</v>
      </c>
      <c r="AA165" s="121" t="s">
        <v>40</v>
      </c>
      <c r="AB165" s="121" t="s">
        <v>40</v>
      </c>
      <c r="AC165" s="121" t="s">
        <v>40</v>
      </c>
      <c r="AD165" s="121" t="s">
        <v>40</v>
      </c>
      <c r="AE165" s="89" t="s">
        <v>40</v>
      </c>
      <c r="AF165" s="89" t="s">
        <v>40</v>
      </c>
      <c r="AG165" s="15" t="s">
        <v>40</v>
      </c>
      <c r="AH165" s="15" t="s">
        <v>40</v>
      </c>
      <c r="AI165" s="15" t="s">
        <v>40</v>
      </c>
      <c r="AJ165" s="15" t="s">
        <v>40</v>
      </c>
      <c r="AK165" s="15" t="s">
        <v>40</v>
      </c>
      <c r="AL165" s="15" t="s">
        <v>40</v>
      </c>
      <c r="AM165" s="15" t="s">
        <v>40</v>
      </c>
      <c r="AN165" s="15" t="s">
        <v>40</v>
      </c>
      <c r="AO165" s="155" t="s">
        <v>40</v>
      </c>
      <c r="AP165" s="121" t="s">
        <v>232</v>
      </c>
    </row>
    <row r="166" spans="1:42" x14ac:dyDescent="0.3">
      <c r="A166" s="28">
        <v>165</v>
      </c>
      <c r="B166" s="121" t="s">
        <v>39</v>
      </c>
      <c r="C166" s="28" t="s">
        <v>49</v>
      </c>
      <c r="D166" s="121" t="s">
        <v>40</v>
      </c>
      <c r="E166" s="18">
        <v>44623</v>
      </c>
      <c r="F166" s="15" t="s">
        <v>40</v>
      </c>
      <c r="G166" s="15" t="s">
        <v>40</v>
      </c>
      <c r="H166" s="15">
        <v>11</v>
      </c>
      <c r="I166" s="15">
        <v>143</v>
      </c>
      <c r="J166" s="16">
        <v>-3.86972</v>
      </c>
      <c r="K166" s="16">
        <v>-32.436959999999999</v>
      </c>
      <c r="L166" s="121" t="s">
        <v>40</v>
      </c>
      <c r="M166" s="121" t="s">
        <v>40</v>
      </c>
      <c r="N166" s="121" t="s">
        <v>40</v>
      </c>
      <c r="O166" s="121" t="s">
        <v>40</v>
      </c>
      <c r="P166" s="121" t="s">
        <v>40</v>
      </c>
      <c r="Q166" s="121" t="s">
        <v>40</v>
      </c>
      <c r="R166" s="121" t="s">
        <v>40</v>
      </c>
      <c r="S166" s="121" t="s">
        <v>40</v>
      </c>
      <c r="T166" s="121" t="s">
        <v>40</v>
      </c>
      <c r="U166" s="121" t="s">
        <v>40</v>
      </c>
      <c r="V166" s="15" t="s">
        <v>40</v>
      </c>
      <c r="W166" s="15" t="s">
        <v>40</v>
      </c>
      <c r="X166" s="19" t="s">
        <v>40</v>
      </c>
      <c r="Y166" s="34" t="s">
        <v>40</v>
      </c>
      <c r="Z166" s="121" t="s">
        <v>40</v>
      </c>
      <c r="AA166" s="121" t="s">
        <v>40</v>
      </c>
      <c r="AB166" s="121" t="s">
        <v>40</v>
      </c>
      <c r="AC166" s="121" t="s">
        <v>40</v>
      </c>
      <c r="AD166" s="121" t="s">
        <v>40</v>
      </c>
      <c r="AE166" s="89" t="s">
        <v>40</v>
      </c>
      <c r="AF166" s="89" t="s">
        <v>40</v>
      </c>
      <c r="AG166" s="15" t="s">
        <v>40</v>
      </c>
      <c r="AH166" s="15" t="s">
        <v>40</v>
      </c>
      <c r="AI166" s="15" t="s">
        <v>40</v>
      </c>
      <c r="AJ166" s="15" t="s">
        <v>40</v>
      </c>
      <c r="AK166" s="15" t="s">
        <v>40</v>
      </c>
      <c r="AL166" s="15" t="s">
        <v>40</v>
      </c>
      <c r="AM166" s="15" t="s">
        <v>40</v>
      </c>
      <c r="AN166" s="15" t="s">
        <v>40</v>
      </c>
      <c r="AO166" s="155" t="s">
        <v>40</v>
      </c>
      <c r="AP166" s="121" t="s">
        <v>1430</v>
      </c>
    </row>
    <row r="167" spans="1:42" s="28" customFormat="1" x14ac:dyDescent="0.3">
      <c r="A167" s="28">
        <v>166</v>
      </c>
      <c r="B167" s="28" t="s">
        <v>39</v>
      </c>
      <c r="C167" s="28" t="s">
        <v>41</v>
      </c>
      <c r="D167" s="28" t="s">
        <v>232</v>
      </c>
      <c r="E167" s="43">
        <v>44623</v>
      </c>
      <c r="F167" s="26">
        <v>81</v>
      </c>
      <c r="G167" s="220">
        <v>0.85416666666666663</v>
      </c>
      <c r="H167" s="26">
        <v>11</v>
      </c>
      <c r="I167" s="26">
        <v>142</v>
      </c>
      <c r="J167" s="27">
        <v>-3.8695300000000001</v>
      </c>
      <c r="K167" s="27">
        <v>-32.43618</v>
      </c>
      <c r="L167" s="28" t="s">
        <v>40</v>
      </c>
      <c r="M167" s="28" t="s">
        <v>40</v>
      </c>
      <c r="N167" s="28" t="s">
        <v>234</v>
      </c>
      <c r="O167" s="28" t="s">
        <v>233</v>
      </c>
      <c r="P167" s="28" t="s">
        <v>40</v>
      </c>
      <c r="Q167" s="28" t="s">
        <v>40</v>
      </c>
      <c r="R167" s="28" t="s">
        <v>40</v>
      </c>
      <c r="S167" s="28" t="s">
        <v>40</v>
      </c>
      <c r="T167" s="28" t="s">
        <v>47</v>
      </c>
      <c r="U167" s="28" t="s">
        <v>1431</v>
      </c>
      <c r="V167" s="26" t="s">
        <v>46</v>
      </c>
      <c r="W167" s="26" t="s">
        <v>320</v>
      </c>
      <c r="X167" s="35">
        <v>44623.871527777781</v>
      </c>
      <c r="Y167" s="64">
        <v>44677.020138888889</v>
      </c>
      <c r="Z167" s="28" t="s">
        <v>40</v>
      </c>
      <c r="AA167" s="28" t="s">
        <v>40</v>
      </c>
      <c r="AB167" s="28" t="s">
        <v>40</v>
      </c>
      <c r="AC167" s="28" t="s">
        <v>40</v>
      </c>
      <c r="AD167" s="28" t="s">
        <v>40</v>
      </c>
      <c r="AE167" s="89">
        <v>44676</v>
      </c>
      <c r="AF167" s="89">
        <v>44676</v>
      </c>
      <c r="AG167" s="26" t="s">
        <v>44</v>
      </c>
      <c r="AH167" s="26">
        <v>158</v>
      </c>
      <c r="AI167" s="26">
        <v>7</v>
      </c>
      <c r="AJ167" s="26">
        <v>9</v>
      </c>
      <c r="AK167" s="26">
        <f>SUM(AH167:AJ167)</f>
        <v>174</v>
      </c>
      <c r="AL167" s="26" t="s">
        <v>141</v>
      </c>
      <c r="AM167" s="26" t="s">
        <v>40</v>
      </c>
      <c r="AN167" s="26">
        <f>(AE167-E167)</f>
        <v>53</v>
      </c>
      <c r="AO167" s="156">
        <f>(AH167*100/AK167)</f>
        <v>90.804597701149419</v>
      </c>
      <c r="AP167" s="28" t="s">
        <v>321</v>
      </c>
    </row>
    <row r="168" spans="1:42" s="28" customFormat="1" x14ac:dyDescent="0.3">
      <c r="A168" s="28">
        <v>167</v>
      </c>
      <c r="B168" s="28" t="s">
        <v>39</v>
      </c>
      <c r="C168" s="28" t="s">
        <v>41</v>
      </c>
      <c r="D168" s="28" t="s">
        <v>102</v>
      </c>
      <c r="E168" s="43">
        <v>44623</v>
      </c>
      <c r="F168" s="26">
        <v>82</v>
      </c>
      <c r="G168" s="220">
        <v>0.86805555555555547</v>
      </c>
      <c r="H168" s="26">
        <v>10</v>
      </c>
      <c r="I168" s="26">
        <v>102</v>
      </c>
      <c r="J168" s="27">
        <v>-3.8696000000000002</v>
      </c>
      <c r="K168" s="27">
        <v>-32.43665</v>
      </c>
      <c r="L168" s="28" t="s">
        <v>40</v>
      </c>
      <c r="M168" s="28" t="s">
        <v>40</v>
      </c>
      <c r="N168" s="28" t="s">
        <v>104</v>
      </c>
      <c r="O168" s="28" t="s">
        <v>103</v>
      </c>
      <c r="P168" s="28" t="s">
        <v>40</v>
      </c>
      <c r="Q168" s="28" t="s">
        <v>40</v>
      </c>
      <c r="R168" s="28" t="s">
        <v>40</v>
      </c>
      <c r="S168" s="28" t="s">
        <v>40</v>
      </c>
      <c r="T168" s="28" t="s">
        <v>141</v>
      </c>
      <c r="U168" s="28" t="s">
        <v>40</v>
      </c>
      <c r="V168" s="26" t="s">
        <v>46</v>
      </c>
      <c r="W168" s="26" t="s">
        <v>322</v>
      </c>
      <c r="X168" s="35">
        <v>44623.897222222222</v>
      </c>
      <c r="Y168" s="64">
        <v>44677.935416666667</v>
      </c>
      <c r="Z168" s="28" t="s">
        <v>40</v>
      </c>
      <c r="AA168" s="28" t="s">
        <v>40</v>
      </c>
      <c r="AB168" s="28" t="s">
        <v>40</v>
      </c>
      <c r="AC168" s="28" t="s">
        <v>40</v>
      </c>
      <c r="AD168" s="28" t="s">
        <v>40</v>
      </c>
      <c r="AE168" s="89">
        <v>44676</v>
      </c>
      <c r="AF168" s="89">
        <v>44677</v>
      </c>
      <c r="AG168" s="26" t="s">
        <v>44</v>
      </c>
      <c r="AH168" s="26">
        <v>73</v>
      </c>
      <c r="AI168" s="26">
        <v>1</v>
      </c>
      <c r="AJ168" s="26">
        <v>6</v>
      </c>
      <c r="AK168" s="26">
        <v>80</v>
      </c>
      <c r="AL168" s="26" t="s">
        <v>141</v>
      </c>
      <c r="AM168" s="26" t="s">
        <v>40</v>
      </c>
      <c r="AN168" s="26">
        <f>(AE168-E168)</f>
        <v>53</v>
      </c>
      <c r="AO168" s="156">
        <f>(AH168*100/AK168)</f>
        <v>91.25</v>
      </c>
      <c r="AP168" s="28" t="s">
        <v>102</v>
      </c>
    </row>
    <row r="169" spans="1:42" s="28" customFormat="1" x14ac:dyDescent="0.3">
      <c r="A169" s="28">
        <v>168</v>
      </c>
      <c r="B169" s="28" t="s">
        <v>39</v>
      </c>
      <c r="C169" s="28" t="s">
        <v>41</v>
      </c>
      <c r="D169" s="28" t="s">
        <v>323</v>
      </c>
      <c r="E169" s="43">
        <v>44623</v>
      </c>
      <c r="F169" s="26">
        <v>83</v>
      </c>
      <c r="G169" s="220">
        <v>0.86458333333333337</v>
      </c>
      <c r="H169" s="26">
        <v>11</v>
      </c>
      <c r="I169" s="26">
        <v>141</v>
      </c>
      <c r="J169" s="36">
        <v>-3.86985</v>
      </c>
      <c r="K169" s="36">
        <v>-32.43665</v>
      </c>
      <c r="L169" s="76" t="s">
        <v>324</v>
      </c>
      <c r="M169" s="28" t="s">
        <v>325</v>
      </c>
      <c r="N169" s="28" t="s">
        <v>40</v>
      </c>
      <c r="O169" s="28" t="s">
        <v>40</v>
      </c>
      <c r="P169" s="28" t="s">
        <v>40</v>
      </c>
      <c r="Q169" s="28" t="s">
        <v>40</v>
      </c>
      <c r="R169" s="28">
        <v>108.6</v>
      </c>
      <c r="S169" s="28">
        <v>105.6</v>
      </c>
      <c r="T169" s="28" t="s">
        <v>47</v>
      </c>
      <c r="U169" s="28" t="s">
        <v>326</v>
      </c>
      <c r="V169" s="26" t="s">
        <v>46</v>
      </c>
      <c r="W169" s="26">
        <v>21309315</v>
      </c>
      <c r="X169" s="35">
        <v>44623.902777777781</v>
      </c>
      <c r="Y169" s="72" t="s">
        <v>327</v>
      </c>
      <c r="Z169" s="28" t="s">
        <v>40</v>
      </c>
      <c r="AA169" s="28" t="s">
        <v>40</v>
      </c>
      <c r="AB169" s="28" t="s">
        <v>40</v>
      </c>
      <c r="AC169" s="28" t="s">
        <v>40</v>
      </c>
      <c r="AD169" s="28" t="s">
        <v>40</v>
      </c>
      <c r="AE169" s="89">
        <v>44674</v>
      </c>
      <c r="AF169" s="89">
        <v>44675</v>
      </c>
      <c r="AG169" s="26" t="s">
        <v>44</v>
      </c>
      <c r="AH169" s="26">
        <v>91</v>
      </c>
      <c r="AI169" s="26">
        <v>0</v>
      </c>
      <c r="AJ169" s="26">
        <v>10</v>
      </c>
      <c r="AK169" s="26">
        <v>101</v>
      </c>
      <c r="AL169" s="26" t="s">
        <v>47</v>
      </c>
      <c r="AM169" s="26">
        <v>91</v>
      </c>
      <c r="AN169" s="26">
        <f>(AE169-E169)</f>
        <v>51</v>
      </c>
      <c r="AO169" s="156">
        <f>(AH169*100/AK169)</f>
        <v>90.099009900990097</v>
      </c>
      <c r="AP169" s="28" t="s">
        <v>1432</v>
      </c>
    </row>
    <row r="170" spans="1:42" x14ac:dyDescent="0.3">
      <c r="A170" s="28">
        <v>169</v>
      </c>
      <c r="B170" s="121" t="s">
        <v>39</v>
      </c>
      <c r="C170" s="121" t="s">
        <v>59</v>
      </c>
      <c r="D170" s="121" t="s">
        <v>40</v>
      </c>
      <c r="E170" s="18">
        <v>44623</v>
      </c>
      <c r="F170" s="15" t="s">
        <v>40</v>
      </c>
      <c r="G170" s="15" t="s">
        <v>40</v>
      </c>
      <c r="H170" s="15">
        <v>11</v>
      </c>
      <c r="I170" s="15">
        <v>146</v>
      </c>
      <c r="J170" s="16">
        <v>-3.8704100000000001</v>
      </c>
      <c r="K170" s="16">
        <v>-32.438420000000001</v>
      </c>
      <c r="L170" s="121" t="s">
        <v>40</v>
      </c>
      <c r="M170" s="121" t="s">
        <v>40</v>
      </c>
      <c r="N170" s="121" t="s">
        <v>40</v>
      </c>
      <c r="O170" s="121" t="s">
        <v>40</v>
      </c>
      <c r="P170" s="121" t="s">
        <v>40</v>
      </c>
      <c r="Q170" s="121" t="s">
        <v>40</v>
      </c>
      <c r="R170" s="121" t="s">
        <v>40</v>
      </c>
      <c r="S170" s="121" t="s">
        <v>40</v>
      </c>
      <c r="T170" s="121" t="s">
        <v>40</v>
      </c>
      <c r="U170" s="121" t="s">
        <v>40</v>
      </c>
      <c r="V170" s="15" t="s">
        <v>40</v>
      </c>
      <c r="W170" s="15" t="s">
        <v>40</v>
      </c>
      <c r="X170" s="19" t="s">
        <v>40</v>
      </c>
      <c r="Y170" s="34" t="s">
        <v>40</v>
      </c>
      <c r="Z170" s="121" t="s">
        <v>40</v>
      </c>
      <c r="AA170" s="121" t="s">
        <v>40</v>
      </c>
      <c r="AB170" s="121" t="s">
        <v>40</v>
      </c>
      <c r="AC170" s="121" t="s">
        <v>40</v>
      </c>
      <c r="AD170" s="121" t="s">
        <v>40</v>
      </c>
      <c r="AE170" s="89" t="s">
        <v>40</v>
      </c>
      <c r="AF170" s="89" t="s">
        <v>40</v>
      </c>
      <c r="AG170" s="15" t="s">
        <v>40</v>
      </c>
      <c r="AH170" s="15" t="s">
        <v>40</v>
      </c>
      <c r="AI170" s="15" t="s">
        <v>40</v>
      </c>
      <c r="AJ170" s="15" t="s">
        <v>40</v>
      </c>
      <c r="AK170" s="15" t="s">
        <v>40</v>
      </c>
      <c r="AL170" s="15" t="s">
        <v>40</v>
      </c>
      <c r="AM170" s="15" t="s">
        <v>40</v>
      </c>
      <c r="AN170" s="15" t="s">
        <v>40</v>
      </c>
      <c r="AO170" s="155" t="s">
        <v>40</v>
      </c>
      <c r="AP170" s="121" t="s">
        <v>1433</v>
      </c>
    </row>
    <row r="171" spans="1:42" x14ac:dyDescent="0.3">
      <c r="A171" s="28">
        <v>170</v>
      </c>
      <c r="B171" s="121" t="s">
        <v>39</v>
      </c>
      <c r="C171" s="121" t="s">
        <v>59</v>
      </c>
      <c r="D171" s="121" t="s">
        <v>40</v>
      </c>
      <c r="E171" s="18">
        <v>44623</v>
      </c>
      <c r="F171" s="15" t="s">
        <v>40</v>
      </c>
      <c r="G171" s="15" t="s">
        <v>40</v>
      </c>
      <c r="H171" s="15">
        <v>11</v>
      </c>
      <c r="I171" s="15">
        <v>145</v>
      </c>
      <c r="J171" s="16">
        <v>-3.87046</v>
      </c>
      <c r="K171" s="16">
        <v>-32.438429999999997</v>
      </c>
      <c r="L171" s="121" t="s">
        <v>40</v>
      </c>
      <c r="M171" s="121" t="s">
        <v>40</v>
      </c>
      <c r="N171" s="121" t="s">
        <v>40</v>
      </c>
      <c r="O171" s="121" t="s">
        <v>40</v>
      </c>
      <c r="P171" s="121" t="s">
        <v>40</v>
      </c>
      <c r="Q171" s="121" t="s">
        <v>40</v>
      </c>
      <c r="R171" s="121" t="s">
        <v>40</v>
      </c>
      <c r="S171" s="121" t="s">
        <v>40</v>
      </c>
      <c r="T171" s="121" t="s">
        <v>40</v>
      </c>
      <c r="U171" s="121" t="s">
        <v>40</v>
      </c>
      <c r="V171" s="15" t="s">
        <v>40</v>
      </c>
      <c r="W171" s="15" t="s">
        <v>40</v>
      </c>
      <c r="X171" s="19" t="s">
        <v>40</v>
      </c>
      <c r="Y171" s="34" t="s">
        <v>40</v>
      </c>
      <c r="Z171" s="121" t="s">
        <v>40</v>
      </c>
      <c r="AA171" s="121" t="s">
        <v>40</v>
      </c>
      <c r="AB171" s="121" t="s">
        <v>40</v>
      </c>
      <c r="AC171" s="121" t="s">
        <v>40</v>
      </c>
      <c r="AD171" s="121" t="s">
        <v>40</v>
      </c>
      <c r="AE171" s="89" t="s">
        <v>40</v>
      </c>
      <c r="AF171" s="89" t="s">
        <v>40</v>
      </c>
      <c r="AG171" s="15" t="s">
        <v>40</v>
      </c>
      <c r="AH171" s="15" t="s">
        <v>40</v>
      </c>
      <c r="AI171" s="15" t="s">
        <v>40</v>
      </c>
      <c r="AJ171" s="15" t="s">
        <v>40</v>
      </c>
      <c r="AK171" s="15" t="s">
        <v>40</v>
      </c>
      <c r="AL171" s="15" t="s">
        <v>40</v>
      </c>
      <c r="AM171" s="15" t="s">
        <v>40</v>
      </c>
      <c r="AN171" s="15" t="s">
        <v>40</v>
      </c>
      <c r="AO171" s="155" t="s">
        <v>40</v>
      </c>
      <c r="AP171" s="121" t="s">
        <v>1433</v>
      </c>
    </row>
    <row r="172" spans="1:42" x14ac:dyDescent="0.3">
      <c r="A172" s="28">
        <v>171</v>
      </c>
      <c r="B172" s="121" t="s">
        <v>39</v>
      </c>
      <c r="C172" s="121" t="s">
        <v>49</v>
      </c>
      <c r="D172" s="121" t="s">
        <v>160</v>
      </c>
      <c r="E172" s="18">
        <v>44623</v>
      </c>
      <c r="F172" s="15" t="s">
        <v>40</v>
      </c>
      <c r="G172" s="221">
        <v>0.875</v>
      </c>
      <c r="H172" s="15">
        <v>11</v>
      </c>
      <c r="I172" s="15">
        <v>144</v>
      </c>
      <c r="J172" s="16">
        <v>-3.8700999999999999</v>
      </c>
      <c r="K172" s="16">
        <v>-32.438209999999998</v>
      </c>
      <c r="L172" s="121" t="s">
        <v>40</v>
      </c>
      <c r="M172" s="121" t="s">
        <v>40</v>
      </c>
      <c r="N172" s="121" t="s">
        <v>161</v>
      </c>
      <c r="O172" s="121" t="s">
        <v>162</v>
      </c>
      <c r="P172" s="121" t="s">
        <v>40</v>
      </c>
      <c r="Q172" s="121" t="s">
        <v>40</v>
      </c>
      <c r="R172" s="121" t="s">
        <v>40</v>
      </c>
      <c r="S172" s="121" t="s">
        <v>40</v>
      </c>
      <c r="T172" s="121" t="s">
        <v>40</v>
      </c>
      <c r="U172" s="121" t="s">
        <v>40</v>
      </c>
      <c r="V172" s="15" t="s">
        <v>40</v>
      </c>
      <c r="W172" s="15" t="s">
        <v>40</v>
      </c>
      <c r="X172" s="121" t="s">
        <v>40</v>
      </c>
      <c r="Y172" s="34" t="s">
        <v>40</v>
      </c>
      <c r="Z172" s="121" t="s">
        <v>40</v>
      </c>
      <c r="AA172" s="121" t="s">
        <v>40</v>
      </c>
      <c r="AB172" s="121" t="s">
        <v>40</v>
      </c>
      <c r="AC172" s="121" t="s">
        <v>40</v>
      </c>
      <c r="AD172" s="121" t="s">
        <v>40</v>
      </c>
      <c r="AE172" s="89" t="s">
        <v>40</v>
      </c>
      <c r="AF172" s="89" t="s">
        <v>40</v>
      </c>
      <c r="AG172" s="15" t="s">
        <v>40</v>
      </c>
      <c r="AH172" s="15" t="s">
        <v>40</v>
      </c>
      <c r="AI172" s="15" t="s">
        <v>40</v>
      </c>
      <c r="AJ172" s="15" t="s">
        <v>40</v>
      </c>
      <c r="AK172" s="15" t="s">
        <v>40</v>
      </c>
      <c r="AL172" s="15" t="s">
        <v>40</v>
      </c>
      <c r="AM172" s="15" t="s">
        <v>40</v>
      </c>
      <c r="AN172" s="15" t="s">
        <v>40</v>
      </c>
      <c r="AO172" s="155" t="s">
        <v>40</v>
      </c>
      <c r="AP172" s="121" t="s">
        <v>160</v>
      </c>
    </row>
    <row r="173" spans="1:42" x14ac:dyDescent="0.3">
      <c r="A173" s="28">
        <v>172</v>
      </c>
      <c r="B173" s="121" t="s">
        <v>39</v>
      </c>
      <c r="C173" s="121" t="s">
        <v>59</v>
      </c>
      <c r="D173" s="121" t="s">
        <v>40</v>
      </c>
      <c r="E173" s="18">
        <v>44623</v>
      </c>
      <c r="F173" s="15" t="s">
        <v>40</v>
      </c>
      <c r="G173" s="15" t="s">
        <v>40</v>
      </c>
      <c r="H173" s="15">
        <v>11</v>
      </c>
      <c r="I173" s="15">
        <v>148</v>
      </c>
      <c r="J173" s="16">
        <v>-3.8694600000000001</v>
      </c>
      <c r="K173" s="16">
        <v>-32.43515</v>
      </c>
      <c r="L173" s="121" t="s">
        <v>40</v>
      </c>
      <c r="M173" s="121" t="s">
        <v>40</v>
      </c>
      <c r="N173" s="121" t="s">
        <v>40</v>
      </c>
      <c r="O173" s="121" t="s">
        <v>40</v>
      </c>
      <c r="P173" s="121" t="s">
        <v>40</v>
      </c>
      <c r="Q173" s="121" t="s">
        <v>40</v>
      </c>
      <c r="R173" s="121" t="s">
        <v>40</v>
      </c>
      <c r="S173" s="121" t="s">
        <v>40</v>
      </c>
      <c r="T173" s="121" t="s">
        <v>40</v>
      </c>
      <c r="U173" s="121" t="s">
        <v>40</v>
      </c>
      <c r="V173" s="15" t="s">
        <v>40</v>
      </c>
      <c r="W173" s="15" t="s">
        <v>40</v>
      </c>
      <c r="X173" s="19" t="s">
        <v>40</v>
      </c>
      <c r="Y173" s="34" t="s">
        <v>40</v>
      </c>
      <c r="Z173" s="121" t="s">
        <v>40</v>
      </c>
      <c r="AA173" s="121" t="s">
        <v>40</v>
      </c>
      <c r="AB173" s="121" t="s">
        <v>40</v>
      </c>
      <c r="AC173" s="121" t="s">
        <v>40</v>
      </c>
      <c r="AD173" s="121" t="s">
        <v>40</v>
      </c>
      <c r="AE173" s="89" t="s">
        <v>40</v>
      </c>
      <c r="AF173" s="89" t="s">
        <v>40</v>
      </c>
      <c r="AG173" s="15" t="s">
        <v>40</v>
      </c>
      <c r="AH173" s="15" t="s">
        <v>40</v>
      </c>
      <c r="AI173" s="15" t="s">
        <v>40</v>
      </c>
      <c r="AJ173" s="15" t="s">
        <v>40</v>
      </c>
      <c r="AK173" s="15" t="s">
        <v>40</v>
      </c>
      <c r="AL173" s="15" t="s">
        <v>40</v>
      </c>
      <c r="AM173" s="15" t="s">
        <v>40</v>
      </c>
      <c r="AN173" s="15" t="s">
        <v>40</v>
      </c>
      <c r="AO173" s="155" t="s">
        <v>40</v>
      </c>
      <c r="AP173" s="121" t="s">
        <v>1434</v>
      </c>
    </row>
    <row r="174" spans="1:42" x14ac:dyDescent="0.3">
      <c r="A174" s="28">
        <v>173</v>
      </c>
      <c r="B174" s="121" t="s">
        <v>39</v>
      </c>
      <c r="C174" s="121" t="s">
        <v>49</v>
      </c>
      <c r="D174" s="121" t="s">
        <v>80</v>
      </c>
      <c r="E174" s="18">
        <v>44623</v>
      </c>
      <c r="F174" s="15" t="s">
        <v>40</v>
      </c>
      <c r="G174" s="221">
        <v>0.95833333333333337</v>
      </c>
      <c r="H174" s="15">
        <v>11</v>
      </c>
      <c r="I174" s="15">
        <v>147</v>
      </c>
      <c r="J174" s="16">
        <v>-3.8694299999999999</v>
      </c>
      <c r="K174" s="16">
        <v>-32.435699999999997</v>
      </c>
      <c r="L174" s="121" t="s">
        <v>40</v>
      </c>
      <c r="M174" s="121" t="s">
        <v>40</v>
      </c>
      <c r="N174" s="121" t="s">
        <v>82</v>
      </c>
      <c r="O174" s="121" t="s">
        <v>81</v>
      </c>
      <c r="P174" s="121" t="s">
        <v>98</v>
      </c>
      <c r="Q174" s="121" t="s">
        <v>40</v>
      </c>
      <c r="R174" s="121" t="s">
        <v>40</v>
      </c>
      <c r="S174" s="121" t="s">
        <v>40</v>
      </c>
      <c r="T174" s="121" t="s">
        <v>40</v>
      </c>
      <c r="U174" s="121" t="s">
        <v>40</v>
      </c>
      <c r="V174" s="15" t="s">
        <v>40</v>
      </c>
      <c r="W174" s="15" t="s">
        <v>40</v>
      </c>
      <c r="X174" s="19" t="s">
        <v>40</v>
      </c>
      <c r="Y174" s="34" t="s">
        <v>40</v>
      </c>
      <c r="Z174" s="121" t="s">
        <v>40</v>
      </c>
      <c r="AA174" s="121" t="s">
        <v>40</v>
      </c>
      <c r="AB174" s="121" t="s">
        <v>40</v>
      </c>
      <c r="AC174" s="121" t="s">
        <v>40</v>
      </c>
      <c r="AD174" s="121" t="s">
        <v>40</v>
      </c>
      <c r="AE174" s="89" t="s">
        <v>40</v>
      </c>
      <c r="AF174" s="89" t="s">
        <v>40</v>
      </c>
      <c r="AG174" s="15" t="s">
        <v>40</v>
      </c>
      <c r="AH174" s="15" t="s">
        <v>40</v>
      </c>
      <c r="AI174" s="15" t="s">
        <v>40</v>
      </c>
      <c r="AJ174" s="15" t="s">
        <v>40</v>
      </c>
      <c r="AK174" s="15" t="s">
        <v>40</v>
      </c>
      <c r="AL174" s="15" t="s">
        <v>40</v>
      </c>
      <c r="AM174" s="15" t="s">
        <v>40</v>
      </c>
      <c r="AN174" s="15" t="s">
        <v>40</v>
      </c>
      <c r="AO174" s="155" t="s">
        <v>40</v>
      </c>
      <c r="AP174" s="121" t="s">
        <v>80</v>
      </c>
    </row>
    <row r="175" spans="1:42" x14ac:dyDescent="0.3">
      <c r="A175" s="28">
        <v>174</v>
      </c>
      <c r="B175" s="121" t="s">
        <v>39</v>
      </c>
      <c r="C175" s="121" t="s">
        <v>41</v>
      </c>
      <c r="D175" s="121" t="s">
        <v>84</v>
      </c>
      <c r="E175" s="18">
        <v>44623</v>
      </c>
      <c r="F175" s="26">
        <v>84</v>
      </c>
      <c r="G175" s="221">
        <v>4.1666666666666664E-2</v>
      </c>
      <c r="H175" s="15">
        <v>11</v>
      </c>
      <c r="I175" s="15">
        <v>149</v>
      </c>
      <c r="J175" s="16">
        <v>-3.8700800000000002</v>
      </c>
      <c r="K175" s="16">
        <v>-32.438040000000001</v>
      </c>
      <c r="L175" s="121" t="s">
        <v>40</v>
      </c>
      <c r="M175" s="121" t="s">
        <v>40</v>
      </c>
      <c r="N175" s="121" t="s">
        <v>85</v>
      </c>
      <c r="O175" s="121" t="s">
        <v>86</v>
      </c>
      <c r="P175" s="121" t="s">
        <v>40</v>
      </c>
      <c r="Q175" s="121" t="s">
        <v>40</v>
      </c>
      <c r="R175" s="121" t="s">
        <v>40</v>
      </c>
      <c r="S175" s="121" t="s">
        <v>40</v>
      </c>
      <c r="T175" s="121" t="s">
        <v>141</v>
      </c>
      <c r="U175" s="121" t="s">
        <v>40</v>
      </c>
      <c r="V175" s="15" t="s">
        <v>46</v>
      </c>
      <c r="W175" s="15">
        <v>881571</v>
      </c>
      <c r="X175" s="19">
        <v>44624.167361111111</v>
      </c>
      <c r="Y175" s="34">
        <v>44679.145833333336</v>
      </c>
      <c r="Z175" s="121" t="s">
        <v>40</v>
      </c>
      <c r="AA175" s="121" t="s">
        <v>40</v>
      </c>
      <c r="AB175" s="121" t="s">
        <v>40</v>
      </c>
      <c r="AC175" s="121" t="s">
        <v>40</v>
      </c>
      <c r="AD175" s="121" t="s">
        <v>40</v>
      </c>
      <c r="AE175" s="89">
        <v>44678</v>
      </c>
      <c r="AF175" s="89">
        <v>44678</v>
      </c>
      <c r="AG175" s="15" t="s">
        <v>44</v>
      </c>
      <c r="AH175" s="15">
        <v>116</v>
      </c>
      <c r="AI175" s="15">
        <v>2</v>
      </c>
      <c r="AJ175" s="15">
        <v>5</v>
      </c>
      <c r="AK175" s="15">
        <f>SUM(AH175:AJ175)</f>
        <v>123</v>
      </c>
      <c r="AL175" s="15" t="s">
        <v>47</v>
      </c>
      <c r="AM175" s="15">
        <v>32</v>
      </c>
      <c r="AN175" s="15">
        <f>(AE175-E175)</f>
        <v>55</v>
      </c>
      <c r="AO175" s="155">
        <f>(AH175*100/AK175)</f>
        <v>94.308943089430898</v>
      </c>
      <c r="AP175" s="121" t="s">
        <v>1435</v>
      </c>
    </row>
    <row r="176" spans="1:42" s="28" customFormat="1" x14ac:dyDescent="0.3">
      <c r="A176" s="28">
        <v>175</v>
      </c>
      <c r="B176" s="28" t="s">
        <v>39</v>
      </c>
      <c r="C176" s="28" t="s">
        <v>41</v>
      </c>
      <c r="D176" s="28" t="s">
        <v>156</v>
      </c>
      <c r="E176" s="43">
        <v>44623</v>
      </c>
      <c r="F176" s="26">
        <v>85</v>
      </c>
      <c r="G176" s="220">
        <v>0.14930555555555555</v>
      </c>
      <c r="H176" s="26">
        <v>11</v>
      </c>
      <c r="I176" s="26">
        <v>150</v>
      </c>
      <c r="J176" s="27">
        <v>-3.8700199999999998</v>
      </c>
      <c r="K176" s="27">
        <v>-32.437959999999997</v>
      </c>
      <c r="L176" s="28" t="s">
        <v>40</v>
      </c>
      <c r="M176" s="28" t="s">
        <v>40</v>
      </c>
      <c r="N176" s="28" t="s">
        <v>157</v>
      </c>
      <c r="O176" s="28" t="s">
        <v>158</v>
      </c>
      <c r="P176" s="28" t="s">
        <v>40</v>
      </c>
      <c r="Q176" s="28" t="s">
        <v>40</v>
      </c>
      <c r="R176" s="28" t="s">
        <v>40</v>
      </c>
      <c r="S176" s="28" t="s">
        <v>40</v>
      </c>
      <c r="T176" s="28" t="s">
        <v>141</v>
      </c>
      <c r="U176" s="28" t="s">
        <v>40</v>
      </c>
      <c r="V176" s="26" t="s">
        <v>46</v>
      </c>
      <c r="W176" s="26">
        <v>21309317</v>
      </c>
      <c r="X176" s="35">
        <v>44624.229166666664</v>
      </c>
      <c r="Y176" s="64">
        <v>44677.178472222222</v>
      </c>
      <c r="Z176" s="28" t="s">
        <v>40</v>
      </c>
      <c r="AA176" s="28" t="s">
        <v>40</v>
      </c>
      <c r="AB176" s="28" t="s">
        <v>40</v>
      </c>
      <c r="AC176" s="28" t="s">
        <v>40</v>
      </c>
      <c r="AD176" s="28" t="s">
        <v>40</v>
      </c>
      <c r="AE176" s="89">
        <v>44676</v>
      </c>
      <c r="AF176" s="89">
        <v>44676</v>
      </c>
      <c r="AG176" s="26" t="s">
        <v>44</v>
      </c>
      <c r="AH176" s="26">
        <v>78</v>
      </c>
      <c r="AI176" s="26">
        <v>0</v>
      </c>
      <c r="AJ176" s="26">
        <v>1</v>
      </c>
      <c r="AK176" s="26">
        <v>79</v>
      </c>
      <c r="AL176" s="26" t="s">
        <v>47</v>
      </c>
      <c r="AM176" s="26">
        <v>32</v>
      </c>
      <c r="AN176" s="26">
        <f>(AE176-E176)</f>
        <v>53</v>
      </c>
      <c r="AO176" s="156">
        <f>(AH176*100/AK176)</f>
        <v>98.734177215189874</v>
      </c>
      <c r="AP176" s="28" t="s">
        <v>1436</v>
      </c>
    </row>
    <row r="177" spans="1:42" x14ac:dyDescent="0.3">
      <c r="A177" s="28">
        <v>176</v>
      </c>
      <c r="B177" s="121" t="s">
        <v>39</v>
      </c>
      <c r="C177" s="121" t="s">
        <v>59</v>
      </c>
      <c r="D177" s="121" t="s">
        <v>68</v>
      </c>
      <c r="E177" s="18">
        <v>44623</v>
      </c>
      <c r="F177" s="15" t="s">
        <v>40</v>
      </c>
      <c r="G177" s="221">
        <v>0.17569444444444446</v>
      </c>
      <c r="H177" s="15">
        <v>10</v>
      </c>
      <c r="I177" s="15">
        <v>104</v>
      </c>
      <c r="J177" s="16">
        <v>-3.8702200000000002</v>
      </c>
      <c r="K177" s="16">
        <v>-32.43929</v>
      </c>
      <c r="L177" s="121" t="s">
        <v>40</v>
      </c>
      <c r="M177" s="121" t="s">
        <v>40</v>
      </c>
      <c r="N177" s="121" t="s">
        <v>70</v>
      </c>
      <c r="O177" s="121" t="s">
        <v>71</v>
      </c>
      <c r="P177" s="121" t="s">
        <v>40</v>
      </c>
      <c r="Q177" s="121" t="s">
        <v>40</v>
      </c>
      <c r="R177" s="121" t="s">
        <v>40</v>
      </c>
      <c r="S177" s="121" t="s">
        <v>40</v>
      </c>
      <c r="T177" s="121" t="s">
        <v>40</v>
      </c>
      <c r="U177" s="121" t="s">
        <v>40</v>
      </c>
      <c r="V177" s="15" t="s">
        <v>40</v>
      </c>
      <c r="W177" s="15" t="s">
        <v>40</v>
      </c>
      <c r="X177" s="19" t="s">
        <v>40</v>
      </c>
      <c r="Y177" s="34" t="s">
        <v>40</v>
      </c>
      <c r="Z177" s="121" t="s">
        <v>40</v>
      </c>
      <c r="AA177" s="121" t="s">
        <v>40</v>
      </c>
      <c r="AB177" s="121" t="s">
        <v>40</v>
      </c>
      <c r="AC177" s="121" t="s">
        <v>40</v>
      </c>
      <c r="AD177" s="121" t="s">
        <v>40</v>
      </c>
      <c r="AE177" s="89" t="s">
        <v>40</v>
      </c>
      <c r="AF177" s="89" t="s">
        <v>40</v>
      </c>
      <c r="AG177" s="15" t="s">
        <v>40</v>
      </c>
      <c r="AH177" s="15" t="s">
        <v>40</v>
      </c>
      <c r="AI177" s="15" t="s">
        <v>40</v>
      </c>
      <c r="AJ177" s="15" t="s">
        <v>40</v>
      </c>
      <c r="AK177" s="15" t="s">
        <v>40</v>
      </c>
      <c r="AL177" s="15" t="s">
        <v>40</v>
      </c>
      <c r="AM177" s="15" t="s">
        <v>40</v>
      </c>
      <c r="AN177" s="15" t="s">
        <v>40</v>
      </c>
      <c r="AO177" s="155" t="s">
        <v>40</v>
      </c>
      <c r="AP177" s="121" t="s">
        <v>68</v>
      </c>
    </row>
    <row r="178" spans="1:42" s="28" customFormat="1" x14ac:dyDescent="0.3">
      <c r="A178" s="28">
        <v>177</v>
      </c>
      <c r="B178" s="28" t="s">
        <v>39</v>
      </c>
      <c r="C178" s="28" t="s">
        <v>41</v>
      </c>
      <c r="D178" s="28" t="s">
        <v>203</v>
      </c>
      <c r="E178" s="43">
        <v>44623</v>
      </c>
      <c r="F178" s="26">
        <v>86</v>
      </c>
      <c r="G178" s="220">
        <v>0.17708333333333334</v>
      </c>
      <c r="H178" s="26">
        <v>10</v>
      </c>
      <c r="I178" s="26">
        <v>103</v>
      </c>
      <c r="J178" s="27">
        <v>-3.8701500000000002</v>
      </c>
      <c r="K178" s="27">
        <v>-32.438029999999998</v>
      </c>
      <c r="L178" s="28" t="s">
        <v>40</v>
      </c>
      <c r="M178" s="28" t="s">
        <v>40</v>
      </c>
      <c r="N178" s="28" t="s">
        <v>222</v>
      </c>
      <c r="O178" s="28" t="s">
        <v>221</v>
      </c>
      <c r="P178" s="28" t="s">
        <v>40</v>
      </c>
      <c r="Q178" s="28" t="s">
        <v>40</v>
      </c>
      <c r="R178" s="28" t="s">
        <v>40</v>
      </c>
      <c r="S178" s="28" t="s">
        <v>40</v>
      </c>
      <c r="T178" s="28" t="s">
        <v>47</v>
      </c>
      <c r="U178" s="28" t="s">
        <v>1437</v>
      </c>
      <c r="V178" s="26" t="s">
        <v>46</v>
      </c>
      <c r="W178" s="26" t="s">
        <v>328</v>
      </c>
      <c r="X178" s="35">
        <v>44624.245138888888</v>
      </c>
      <c r="Y178" s="64">
        <v>44674.87222222222</v>
      </c>
      <c r="Z178" s="28" t="s">
        <v>40</v>
      </c>
      <c r="AA178" s="28" t="s">
        <v>40</v>
      </c>
      <c r="AB178" s="28" t="s">
        <v>40</v>
      </c>
      <c r="AC178" s="28" t="s">
        <v>40</v>
      </c>
      <c r="AD178" s="28" t="s">
        <v>40</v>
      </c>
      <c r="AE178" s="89">
        <v>44673</v>
      </c>
      <c r="AF178" s="89">
        <v>44674</v>
      </c>
      <c r="AG178" s="26" t="s">
        <v>44</v>
      </c>
      <c r="AH178" s="26">
        <v>103</v>
      </c>
      <c r="AI178" s="26">
        <v>1</v>
      </c>
      <c r="AJ178" s="26">
        <v>6</v>
      </c>
      <c r="AK178" s="26">
        <f>AH178+AI178+AJ178</f>
        <v>110</v>
      </c>
      <c r="AL178" s="26" t="s">
        <v>141</v>
      </c>
      <c r="AM178" s="26" t="s">
        <v>40</v>
      </c>
      <c r="AN178" s="15">
        <f>(AE178-E178)</f>
        <v>50</v>
      </c>
      <c r="AO178" s="156">
        <f>(AH178*100/AK178)</f>
        <v>93.63636363636364</v>
      </c>
      <c r="AP178" s="28" t="s">
        <v>203</v>
      </c>
    </row>
    <row r="179" spans="1:42" x14ac:dyDescent="0.3">
      <c r="A179" s="28">
        <v>178</v>
      </c>
      <c r="B179" s="121" t="s">
        <v>39</v>
      </c>
      <c r="C179" s="121" t="s">
        <v>59</v>
      </c>
      <c r="D179" s="121" t="s">
        <v>40</v>
      </c>
      <c r="E179" s="18">
        <v>44624</v>
      </c>
      <c r="F179" s="15" t="s">
        <v>40</v>
      </c>
      <c r="G179" s="15" t="s">
        <v>40</v>
      </c>
      <c r="H179" s="15">
        <v>11</v>
      </c>
      <c r="I179" s="15">
        <v>152</v>
      </c>
      <c r="J179" s="16">
        <v>-3.86938</v>
      </c>
      <c r="K179" s="16">
        <v>-32.435270000000003</v>
      </c>
      <c r="L179" s="121" t="s">
        <v>40</v>
      </c>
      <c r="M179" s="121" t="s">
        <v>40</v>
      </c>
      <c r="N179" s="121" t="s">
        <v>40</v>
      </c>
      <c r="O179" s="121" t="s">
        <v>40</v>
      </c>
      <c r="P179" s="121" t="s">
        <v>40</v>
      </c>
      <c r="Q179" s="121" t="s">
        <v>40</v>
      </c>
      <c r="R179" s="121" t="s">
        <v>40</v>
      </c>
      <c r="S179" s="121" t="s">
        <v>40</v>
      </c>
      <c r="T179" s="121" t="s">
        <v>40</v>
      </c>
      <c r="U179" s="121" t="s">
        <v>40</v>
      </c>
      <c r="V179" s="15" t="s">
        <v>40</v>
      </c>
      <c r="W179" s="15" t="s">
        <v>40</v>
      </c>
      <c r="Y179" s="34" t="s">
        <v>40</v>
      </c>
      <c r="Z179" s="121" t="s">
        <v>40</v>
      </c>
      <c r="AA179" s="121" t="s">
        <v>40</v>
      </c>
      <c r="AB179" s="121" t="s">
        <v>40</v>
      </c>
      <c r="AC179" s="121" t="s">
        <v>40</v>
      </c>
      <c r="AD179" s="121" t="s">
        <v>40</v>
      </c>
      <c r="AE179" s="89" t="s">
        <v>40</v>
      </c>
      <c r="AF179" s="89" t="s">
        <v>40</v>
      </c>
      <c r="AG179" s="15" t="s">
        <v>40</v>
      </c>
      <c r="AH179" s="15" t="s">
        <v>40</v>
      </c>
      <c r="AI179" s="15" t="s">
        <v>40</v>
      </c>
      <c r="AJ179" s="15" t="s">
        <v>40</v>
      </c>
      <c r="AK179" s="15" t="s">
        <v>40</v>
      </c>
      <c r="AL179" s="15" t="s">
        <v>40</v>
      </c>
      <c r="AM179" s="15" t="s">
        <v>40</v>
      </c>
      <c r="AN179" s="15" t="s">
        <v>40</v>
      </c>
      <c r="AO179" s="155" t="s">
        <v>40</v>
      </c>
      <c r="AP179" s="121" t="s">
        <v>494</v>
      </c>
    </row>
    <row r="180" spans="1:42" x14ac:dyDescent="0.3">
      <c r="A180" s="28">
        <v>179</v>
      </c>
      <c r="B180" s="121" t="s">
        <v>39</v>
      </c>
      <c r="C180" s="121" t="s">
        <v>59</v>
      </c>
      <c r="D180" s="121" t="s">
        <v>80</v>
      </c>
      <c r="E180" s="18">
        <v>44624</v>
      </c>
      <c r="F180" s="15" t="s">
        <v>40</v>
      </c>
      <c r="G180" s="221">
        <v>0.86805555555555547</v>
      </c>
      <c r="H180" s="15">
        <v>11</v>
      </c>
      <c r="I180" s="15">
        <v>151</v>
      </c>
      <c r="J180" s="16">
        <v>-3.8693200000000001</v>
      </c>
      <c r="K180" s="16">
        <v>-32.435429999999997</v>
      </c>
      <c r="L180" s="121" t="s">
        <v>40</v>
      </c>
      <c r="M180" s="121" t="s">
        <v>40</v>
      </c>
      <c r="N180" s="121" t="s">
        <v>82</v>
      </c>
      <c r="O180" s="121" t="s">
        <v>81</v>
      </c>
      <c r="P180" s="28" t="s">
        <v>98</v>
      </c>
      <c r="Q180" s="121" t="s">
        <v>40</v>
      </c>
      <c r="R180" s="121" t="s">
        <v>40</v>
      </c>
      <c r="S180" s="121" t="s">
        <v>40</v>
      </c>
      <c r="T180" s="121" t="s">
        <v>40</v>
      </c>
      <c r="U180" s="121" t="s">
        <v>40</v>
      </c>
      <c r="V180" s="15" t="s">
        <v>40</v>
      </c>
      <c r="W180" s="15" t="s">
        <v>40</v>
      </c>
      <c r="Y180" s="34" t="s">
        <v>40</v>
      </c>
      <c r="Z180" s="121" t="s">
        <v>40</v>
      </c>
      <c r="AA180" s="121" t="s">
        <v>40</v>
      </c>
      <c r="AB180" s="121" t="s">
        <v>40</v>
      </c>
      <c r="AC180" s="121" t="s">
        <v>40</v>
      </c>
      <c r="AD180" s="121" t="s">
        <v>40</v>
      </c>
      <c r="AE180" s="89" t="s">
        <v>40</v>
      </c>
      <c r="AF180" s="89" t="s">
        <v>40</v>
      </c>
      <c r="AG180" s="15" t="s">
        <v>40</v>
      </c>
      <c r="AH180" s="15" t="s">
        <v>40</v>
      </c>
      <c r="AI180" s="15" t="s">
        <v>40</v>
      </c>
      <c r="AJ180" s="15" t="s">
        <v>40</v>
      </c>
      <c r="AK180" s="15" t="s">
        <v>40</v>
      </c>
      <c r="AL180" s="15" t="s">
        <v>40</v>
      </c>
      <c r="AM180" s="15" t="s">
        <v>40</v>
      </c>
      <c r="AN180" s="15" t="s">
        <v>40</v>
      </c>
      <c r="AO180" s="155" t="s">
        <v>40</v>
      </c>
      <c r="AP180" s="106" t="s">
        <v>80</v>
      </c>
    </row>
    <row r="181" spans="1:42" s="211" customFormat="1" x14ac:dyDescent="0.3">
      <c r="A181" s="211">
        <v>180</v>
      </c>
      <c r="B181" s="211" t="s">
        <v>39</v>
      </c>
      <c r="C181" s="211" t="s">
        <v>59</v>
      </c>
      <c r="D181" s="211" t="s">
        <v>40</v>
      </c>
      <c r="E181" s="212">
        <v>44624</v>
      </c>
      <c r="F181" s="213" t="s">
        <v>40</v>
      </c>
      <c r="G181" s="213" t="s">
        <v>40</v>
      </c>
      <c r="H181" s="213">
        <v>10</v>
      </c>
      <c r="I181" s="213">
        <v>105</v>
      </c>
      <c r="J181" s="218">
        <v>-3.86999</v>
      </c>
      <c r="K181" s="218">
        <v>-32.440150000000003</v>
      </c>
      <c r="L181" s="211" t="s">
        <v>40</v>
      </c>
      <c r="M181" s="211" t="s">
        <v>40</v>
      </c>
      <c r="N181" s="211" t="s">
        <v>40</v>
      </c>
      <c r="O181" s="211" t="s">
        <v>40</v>
      </c>
      <c r="P181" s="211" t="s">
        <v>40</v>
      </c>
      <c r="Q181" s="211" t="s">
        <v>40</v>
      </c>
      <c r="R181" s="211" t="s">
        <v>40</v>
      </c>
      <c r="S181" s="211" t="s">
        <v>40</v>
      </c>
      <c r="T181" s="211" t="s">
        <v>40</v>
      </c>
      <c r="U181" s="211" t="s">
        <v>40</v>
      </c>
      <c r="V181" s="213" t="s">
        <v>40</v>
      </c>
      <c r="W181" s="213" t="s">
        <v>40</v>
      </c>
      <c r="X181" s="214"/>
      <c r="Y181" s="215" t="s">
        <v>40</v>
      </c>
      <c r="Z181" s="211" t="s">
        <v>40</v>
      </c>
      <c r="AA181" s="211" t="s">
        <v>40</v>
      </c>
      <c r="AB181" s="211" t="s">
        <v>40</v>
      </c>
      <c r="AC181" s="211" t="s">
        <v>40</v>
      </c>
      <c r="AD181" s="211" t="s">
        <v>40</v>
      </c>
      <c r="AE181" s="216" t="s">
        <v>40</v>
      </c>
      <c r="AF181" s="216" t="s">
        <v>40</v>
      </c>
      <c r="AG181" s="213" t="s">
        <v>40</v>
      </c>
      <c r="AH181" s="213" t="s">
        <v>40</v>
      </c>
      <c r="AI181" s="213" t="s">
        <v>40</v>
      </c>
      <c r="AJ181" s="213" t="s">
        <v>40</v>
      </c>
      <c r="AK181" s="213" t="s">
        <v>40</v>
      </c>
      <c r="AL181" s="213" t="s">
        <v>40</v>
      </c>
      <c r="AM181" s="213" t="s">
        <v>40</v>
      </c>
      <c r="AN181" s="213" t="s">
        <v>40</v>
      </c>
      <c r="AO181" s="217" t="s">
        <v>40</v>
      </c>
      <c r="AP181" s="211" t="s">
        <v>1438</v>
      </c>
    </row>
    <row r="182" spans="1:42" x14ac:dyDescent="0.3">
      <c r="A182" s="28">
        <v>181</v>
      </c>
      <c r="B182" s="121" t="s">
        <v>39</v>
      </c>
      <c r="C182" s="121" t="s">
        <v>49</v>
      </c>
      <c r="D182" s="121" t="s">
        <v>160</v>
      </c>
      <c r="E182" s="18">
        <v>44624</v>
      </c>
      <c r="F182" s="15" t="s">
        <v>40</v>
      </c>
      <c r="G182" s="221">
        <v>0.875</v>
      </c>
      <c r="H182" s="15">
        <v>10</v>
      </c>
      <c r="I182" s="15">
        <v>106</v>
      </c>
      <c r="J182" s="16">
        <v>-3.8698700000000001</v>
      </c>
      <c r="K182" s="16">
        <v>-32.43918</v>
      </c>
      <c r="L182" s="121" t="s">
        <v>40</v>
      </c>
      <c r="M182" s="121" t="s">
        <v>40</v>
      </c>
      <c r="N182" s="121" t="s">
        <v>161</v>
      </c>
      <c r="O182" s="121" t="s">
        <v>162</v>
      </c>
      <c r="P182" s="121" t="s">
        <v>40</v>
      </c>
      <c r="Q182" s="121" t="s">
        <v>40</v>
      </c>
      <c r="R182" s="121" t="s">
        <v>40</v>
      </c>
      <c r="S182" s="121" t="s">
        <v>40</v>
      </c>
      <c r="T182" s="121" t="s">
        <v>40</v>
      </c>
      <c r="U182" s="121" t="s">
        <v>40</v>
      </c>
      <c r="V182" s="15" t="s">
        <v>40</v>
      </c>
      <c r="W182" s="15" t="s">
        <v>40</v>
      </c>
      <c r="Y182" s="34" t="s">
        <v>40</v>
      </c>
      <c r="Z182" s="121" t="s">
        <v>40</v>
      </c>
      <c r="AA182" s="121" t="s">
        <v>40</v>
      </c>
      <c r="AB182" s="121" t="s">
        <v>40</v>
      </c>
      <c r="AC182" s="121" t="s">
        <v>40</v>
      </c>
      <c r="AD182" s="121" t="s">
        <v>40</v>
      </c>
      <c r="AE182" s="89" t="s">
        <v>40</v>
      </c>
      <c r="AF182" s="89" t="s">
        <v>40</v>
      </c>
      <c r="AG182" s="15" t="s">
        <v>40</v>
      </c>
      <c r="AH182" s="15" t="s">
        <v>40</v>
      </c>
      <c r="AI182" s="15" t="s">
        <v>40</v>
      </c>
      <c r="AJ182" s="15" t="s">
        <v>40</v>
      </c>
      <c r="AK182" s="15" t="s">
        <v>40</v>
      </c>
      <c r="AL182" s="15" t="s">
        <v>40</v>
      </c>
      <c r="AM182" s="15" t="s">
        <v>40</v>
      </c>
      <c r="AN182" s="15" t="s">
        <v>40</v>
      </c>
      <c r="AO182" s="155" t="s">
        <v>40</v>
      </c>
      <c r="AP182" s="106" t="s">
        <v>160</v>
      </c>
    </row>
    <row r="183" spans="1:42" s="28" customFormat="1" x14ac:dyDescent="0.3">
      <c r="A183" s="28">
        <v>182</v>
      </c>
      <c r="B183" s="28" t="s">
        <v>39</v>
      </c>
      <c r="C183" s="28" t="s">
        <v>41</v>
      </c>
      <c r="D183" s="28" t="s">
        <v>68</v>
      </c>
      <c r="E183" s="43">
        <v>44624</v>
      </c>
      <c r="F183" s="26">
        <v>88</v>
      </c>
      <c r="G183" s="220">
        <v>0.97430555555555554</v>
      </c>
      <c r="H183" s="26">
        <v>10</v>
      </c>
      <c r="I183" s="26">
        <v>107</v>
      </c>
      <c r="J183" s="27">
        <v>-3.86938</v>
      </c>
      <c r="K183" s="27">
        <v>-32.43571</v>
      </c>
      <c r="L183" s="28" t="s">
        <v>40</v>
      </c>
      <c r="M183" s="28" t="s">
        <v>40</v>
      </c>
      <c r="N183" s="28" t="s">
        <v>70</v>
      </c>
      <c r="O183" s="28" t="s">
        <v>71</v>
      </c>
      <c r="P183" s="28" t="s">
        <v>40</v>
      </c>
      <c r="Q183" s="28" t="s">
        <v>40</v>
      </c>
      <c r="R183" s="28" t="s">
        <v>40</v>
      </c>
      <c r="S183" s="28" t="s">
        <v>40</v>
      </c>
      <c r="T183" s="28" t="s">
        <v>42</v>
      </c>
      <c r="U183" s="28" t="s">
        <v>40</v>
      </c>
      <c r="V183" s="26" t="s">
        <v>46</v>
      </c>
      <c r="W183" s="219" t="s">
        <v>1439</v>
      </c>
      <c r="X183" s="35">
        <v>44625.00277777778</v>
      </c>
      <c r="Y183" s="64">
        <v>44677.976388888892</v>
      </c>
      <c r="Z183" s="28" t="s">
        <v>40</v>
      </c>
      <c r="AA183" s="28" t="s">
        <v>40</v>
      </c>
      <c r="AB183" s="28" t="s">
        <v>40</v>
      </c>
      <c r="AC183" s="28" t="s">
        <v>40</v>
      </c>
      <c r="AD183" s="28" t="s">
        <v>40</v>
      </c>
      <c r="AE183" s="89">
        <v>44677</v>
      </c>
      <c r="AF183" s="89">
        <v>44677</v>
      </c>
      <c r="AG183" s="26" t="s">
        <v>44</v>
      </c>
      <c r="AH183" s="26">
        <v>105</v>
      </c>
      <c r="AI183" s="26">
        <v>0</v>
      </c>
      <c r="AJ183" s="26">
        <v>1</v>
      </c>
      <c r="AK183" s="26">
        <v>106</v>
      </c>
      <c r="AL183" s="26" t="s">
        <v>141</v>
      </c>
      <c r="AM183" s="26" t="s">
        <v>40</v>
      </c>
      <c r="AN183" s="15">
        <f>(AE183-E183)</f>
        <v>53</v>
      </c>
      <c r="AO183" s="156">
        <f>(AH183*100/AK183)</f>
        <v>99.056603773584911</v>
      </c>
      <c r="AP183" s="28" t="s">
        <v>329</v>
      </c>
    </row>
    <row r="184" spans="1:42" s="28" customFormat="1" x14ac:dyDescent="0.3">
      <c r="A184" s="28">
        <v>183</v>
      </c>
      <c r="B184" s="28" t="s">
        <v>39</v>
      </c>
      <c r="C184" s="28" t="s">
        <v>41</v>
      </c>
      <c r="D184" s="28" t="s">
        <v>80</v>
      </c>
      <c r="E184" s="43">
        <v>44624</v>
      </c>
      <c r="F184" s="26">
        <v>87</v>
      </c>
      <c r="G184" s="220">
        <v>0.97569444444444453</v>
      </c>
      <c r="H184" s="26">
        <v>11</v>
      </c>
      <c r="I184" s="26">
        <v>153</v>
      </c>
      <c r="J184" s="27">
        <v>-3.8695599999999999</v>
      </c>
      <c r="K184" s="27">
        <v>-32.436169999999997</v>
      </c>
      <c r="L184" s="28" t="s">
        <v>40</v>
      </c>
      <c r="M184" s="28" t="s">
        <v>40</v>
      </c>
      <c r="N184" s="121" t="s">
        <v>82</v>
      </c>
      <c r="O184" s="121" t="s">
        <v>81</v>
      </c>
      <c r="P184" s="28" t="s">
        <v>98</v>
      </c>
      <c r="Q184" s="28" t="s">
        <v>40</v>
      </c>
      <c r="R184" s="28" t="s">
        <v>40</v>
      </c>
      <c r="S184" s="28" t="s">
        <v>40</v>
      </c>
      <c r="T184" s="28" t="s">
        <v>141</v>
      </c>
      <c r="U184" s="28" t="s">
        <v>40</v>
      </c>
      <c r="V184" s="26" t="s">
        <v>46</v>
      </c>
      <c r="W184" s="26">
        <v>21309328</v>
      </c>
      <c r="X184" s="35">
        <v>44625</v>
      </c>
      <c r="Y184" s="72">
        <v>44676.713888888888</v>
      </c>
      <c r="Z184" s="28" t="s">
        <v>40</v>
      </c>
      <c r="AA184" s="28" t="s">
        <v>40</v>
      </c>
      <c r="AB184" s="28" t="s">
        <v>40</v>
      </c>
      <c r="AC184" s="28" t="s">
        <v>40</v>
      </c>
      <c r="AD184" s="28" t="s">
        <v>40</v>
      </c>
      <c r="AE184" s="89" t="s">
        <v>306</v>
      </c>
      <c r="AF184" s="89" t="s">
        <v>330</v>
      </c>
      <c r="AG184" s="26" t="s">
        <v>44</v>
      </c>
      <c r="AH184" s="26">
        <v>104</v>
      </c>
      <c r="AI184" s="26">
        <v>2</v>
      </c>
      <c r="AJ184" s="26">
        <v>2</v>
      </c>
      <c r="AK184" s="26">
        <f>AH184+AI184+AJ184</f>
        <v>108</v>
      </c>
      <c r="AL184" s="26" t="s">
        <v>47</v>
      </c>
      <c r="AM184" s="26">
        <v>32</v>
      </c>
      <c r="AN184" s="15">
        <f>(AE184-E184)</f>
        <v>51</v>
      </c>
      <c r="AO184" s="156">
        <f>(AH184*100/AK184)</f>
        <v>96.296296296296291</v>
      </c>
      <c r="AP184" s="28" t="s">
        <v>1440</v>
      </c>
    </row>
    <row r="185" spans="1:42" x14ac:dyDescent="0.3">
      <c r="A185" s="28">
        <v>184</v>
      </c>
      <c r="B185" s="121" t="s">
        <v>39</v>
      </c>
      <c r="C185" s="121" t="s">
        <v>49</v>
      </c>
      <c r="D185" s="121" t="s">
        <v>184</v>
      </c>
      <c r="E185" s="18">
        <v>44625</v>
      </c>
      <c r="F185" s="15" t="s">
        <v>40</v>
      </c>
      <c r="G185" s="221">
        <v>0.86319444444444438</v>
      </c>
      <c r="H185" s="15">
        <v>10</v>
      </c>
      <c r="I185" s="15">
        <v>108</v>
      </c>
      <c r="J185" s="16">
        <v>-3.8696700000000002</v>
      </c>
      <c r="K185" s="16">
        <v>-32.436630000000001</v>
      </c>
      <c r="L185" s="121" t="s">
        <v>40</v>
      </c>
      <c r="M185" s="121" t="s">
        <v>40</v>
      </c>
      <c r="N185" s="121" t="s">
        <v>185</v>
      </c>
      <c r="O185" s="121" t="s">
        <v>186</v>
      </c>
      <c r="P185" s="121" t="s">
        <v>40</v>
      </c>
      <c r="Q185" s="121" t="s">
        <v>40</v>
      </c>
      <c r="R185" s="121" t="s">
        <v>40</v>
      </c>
      <c r="S185" s="121" t="s">
        <v>40</v>
      </c>
      <c r="T185" s="121" t="s">
        <v>40</v>
      </c>
      <c r="U185" s="121" t="s">
        <v>40</v>
      </c>
      <c r="V185" s="15" t="s">
        <v>40</v>
      </c>
      <c r="W185" s="15" t="s">
        <v>40</v>
      </c>
      <c r="X185" s="121" t="s">
        <v>40</v>
      </c>
      <c r="Y185" s="34" t="s">
        <v>40</v>
      </c>
      <c r="Z185" s="121" t="s">
        <v>40</v>
      </c>
      <c r="AA185" s="121" t="s">
        <v>40</v>
      </c>
      <c r="AB185" s="121" t="s">
        <v>40</v>
      </c>
      <c r="AC185" s="121" t="s">
        <v>40</v>
      </c>
      <c r="AD185" s="121" t="s">
        <v>40</v>
      </c>
      <c r="AE185" s="89" t="s">
        <v>40</v>
      </c>
      <c r="AF185" s="89" t="s">
        <v>40</v>
      </c>
      <c r="AG185" s="15" t="s">
        <v>40</v>
      </c>
      <c r="AH185" s="15" t="s">
        <v>40</v>
      </c>
      <c r="AI185" s="15" t="s">
        <v>40</v>
      </c>
      <c r="AJ185" s="15" t="s">
        <v>40</v>
      </c>
      <c r="AK185" s="15" t="s">
        <v>40</v>
      </c>
      <c r="AL185" s="15" t="s">
        <v>40</v>
      </c>
      <c r="AM185" s="15" t="s">
        <v>40</v>
      </c>
      <c r="AN185" s="15" t="s">
        <v>40</v>
      </c>
      <c r="AO185" s="155" t="s">
        <v>40</v>
      </c>
      <c r="AP185" s="106" t="s">
        <v>184</v>
      </c>
    </row>
    <row r="186" spans="1:42" x14ac:dyDescent="0.3">
      <c r="A186" s="28">
        <v>185</v>
      </c>
      <c r="B186" s="121" t="s">
        <v>39</v>
      </c>
      <c r="C186" s="121" t="s">
        <v>49</v>
      </c>
      <c r="D186" s="121" t="s">
        <v>331</v>
      </c>
      <c r="E186" s="18">
        <v>44625</v>
      </c>
      <c r="F186" s="15" t="s">
        <v>40</v>
      </c>
      <c r="G186" s="221">
        <v>0.86458333333333337</v>
      </c>
      <c r="H186" s="15">
        <v>10</v>
      </c>
      <c r="I186" s="15">
        <v>110</v>
      </c>
      <c r="J186" s="16">
        <v>-3.8698700000000001</v>
      </c>
      <c r="K186" s="16">
        <v>-32.437139999999999</v>
      </c>
      <c r="L186" s="121" t="s">
        <v>332</v>
      </c>
      <c r="M186" s="121" t="s">
        <v>333</v>
      </c>
      <c r="N186" s="121" t="s">
        <v>40</v>
      </c>
      <c r="O186" s="121" t="s">
        <v>40</v>
      </c>
      <c r="P186" s="121" t="s">
        <v>40</v>
      </c>
      <c r="Q186" s="121" t="s">
        <v>40</v>
      </c>
      <c r="R186" s="121" t="s">
        <v>40</v>
      </c>
      <c r="S186" s="121" t="s">
        <v>40</v>
      </c>
      <c r="T186" s="121" t="s">
        <v>40</v>
      </c>
      <c r="U186" s="121" t="s">
        <v>40</v>
      </c>
      <c r="V186" s="15" t="s">
        <v>40</v>
      </c>
      <c r="W186" s="15" t="s">
        <v>40</v>
      </c>
      <c r="X186" s="121" t="s">
        <v>40</v>
      </c>
      <c r="Y186" s="34" t="s">
        <v>40</v>
      </c>
      <c r="Z186" s="121" t="s">
        <v>40</v>
      </c>
      <c r="AA186" s="121" t="s">
        <v>40</v>
      </c>
      <c r="AB186" s="121" t="s">
        <v>40</v>
      </c>
      <c r="AC186" s="121" t="s">
        <v>40</v>
      </c>
      <c r="AD186" s="121" t="s">
        <v>40</v>
      </c>
      <c r="AE186" s="89" t="s">
        <v>40</v>
      </c>
      <c r="AF186" s="89" t="s">
        <v>40</v>
      </c>
      <c r="AG186" s="15" t="s">
        <v>40</v>
      </c>
      <c r="AH186" s="15" t="s">
        <v>40</v>
      </c>
      <c r="AI186" s="15" t="s">
        <v>40</v>
      </c>
      <c r="AJ186" s="15" t="s">
        <v>40</v>
      </c>
      <c r="AK186" s="15" t="s">
        <v>40</v>
      </c>
      <c r="AL186" s="15" t="s">
        <v>40</v>
      </c>
      <c r="AM186" s="15" t="s">
        <v>40</v>
      </c>
      <c r="AN186" s="15" t="s">
        <v>40</v>
      </c>
      <c r="AO186" s="155" t="s">
        <v>40</v>
      </c>
      <c r="AP186" s="121" t="s">
        <v>1441</v>
      </c>
    </row>
    <row r="187" spans="1:42" s="28" customFormat="1" x14ac:dyDescent="0.3">
      <c r="A187" s="28">
        <v>186</v>
      </c>
      <c r="B187" s="28" t="s">
        <v>39</v>
      </c>
      <c r="C187" s="28" t="s">
        <v>41</v>
      </c>
      <c r="D187" s="28" t="s">
        <v>334</v>
      </c>
      <c r="E187" s="43">
        <v>44625</v>
      </c>
      <c r="F187" s="26">
        <v>90</v>
      </c>
      <c r="G187" s="220">
        <v>0.87152777777777779</v>
      </c>
      <c r="H187" s="26">
        <v>10</v>
      </c>
      <c r="I187" s="26">
        <v>109</v>
      </c>
      <c r="J187" s="27">
        <v>-3.86991</v>
      </c>
      <c r="K187" s="27">
        <v>-32.437289999999997</v>
      </c>
      <c r="L187" s="28" t="s">
        <v>335</v>
      </c>
      <c r="M187" s="28" t="s">
        <v>40</v>
      </c>
      <c r="N187" s="28" t="s">
        <v>336</v>
      </c>
      <c r="O187" s="28" t="s">
        <v>40</v>
      </c>
      <c r="P187" s="28" t="s">
        <v>40</v>
      </c>
      <c r="Q187" s="28" t="s">
        <v>337</v>
      </c>
      <c r="R187" s="28">
        <v>111.8</v>
      </c>
      <c r="S187" s="28">
        <v>102.9</v>
      </c>
      <c r="T187" s="28" t="s">
        <v>47</v>
      </c>
      <c r="U187" s="28" t="s">
        <v>1443</v>
      </c>
      <c r="V187" s="26" t="s">
        <v>46</v>
      </c>
      <c r="W187" s="26">
        <v>21309329</v>
      </c>
      <c r="X187" s="35">
        <v>44625.920138888891</v>
      </c>
      <c r="Y187" s="64">
        <v>44678.210416666669</v>
      </c>
      <c r="Z187" s="28" t="s">
        <v>40</v>
      </c>
      <c r="AA187" s="28" t="s">
        <v>40</v>
      </c>
      <c r="AB187" s="28" t="s">
        <v>40</v>
      </c>
      <c r="AC187" s="28" t="s">
        <v>40</v>
      </c>
      <c r="AD187" s="28" t="s">
        <v>40</v>
      </c>
      <c r="AE187" s="89">
        <v>44677</v>
      </c>
      <c r="AF187" s="89">
        <v>44677</v>
      </c>
      <c r="AG187" s="26" t="s">
        <v>44</v>
      </c>
      <c r="AH187" s="26">
        <v>71</v>
      </c>
      <c r="AI187" s="26">
        <v>0</v>
      </c>
      <c r="AJ187" s="26">
        <v>23</v>
      </c>
      <c r="AK187" s="26">
        <v>94</v>
      </c>
      <c r="AL187" s="26" t="s">
        <v>47</v>
      </c>
      <c r="AM187" s="26">
        <v>32</v>
      </c>
      <c r="AN187" s="15">
        <f>(AE187-E187)</f>
        <v>52</v>
      </c>
      <c r="AO187" s="156">
        <f>(AH187*100/AK187)</f>
        <v>75.531914893617028</v>
      </c>
      <c r="AP187" s="28" t="s">
        <v>1444</v>
      </c>
    </row>
    <row r="188" spans="1:42" x14ac:dyDescent="0.3">
      <c r="A188" s="28">
        <v>187</v>
      </c>
      <c r="B188" s="121" t="s">
        <v>39</v>
      </c>
      <c r="C188" s="121" t="s">
        <v>41</v>
      </c>
      <c r="D188" s="121" t="s">
        <v>160</v>
      </c>
      <c r="E188" s="18">
        <v>44625</v>
      </c>
      <c r="F188" s="15">
        <v>89</v>
      </c>
      <c r="G188" s="221">
        <v>0.87777777777777777</v>
      </c>
      <c r="H188" s="15">
        <v>11</v>
      </c>
      <c r="I188" s="15" t="s">
        <v>1442</v>
      </c>
      <c r="J188" s="16">
        <v>-3.8700299999999999</v>
      </c>
      <c r="K188" s="16">
        <v>-32.438749999999999</v>
      </c>
      <c r="L188" s="121" t="s">
        <v>40</v>
      </c>
      <c r="M188" s="121" t="s">
        <v>40</v>
      </c>
      <c r="N188" s="121" t="s">
        <v>161</v>
      </c>
      <c r="O188" s="121" t="s">
        <v>162</v>
      </c>
      <c r="P188" s="121" t="s">
        <v>40</v>
      </c>
      <c r="Q188" s="121" t="s">
        <v>40</v>
      </c>
      <c r="R188" s="121" t="s">
        <v>40</v>
      </c>
      <c r="S188" s="121" t="s">
        <v>40</v>
      </c>
      <c r="T188" s="121" t="s">
        <v>141</v>
      </c>
      <c r="U188" s="121" t="s">
        <v>40</v>
      </c>
      <c r="V188" s="15" t="s">
        <v>73</v>
      </c>
      <c r="W188" s="15">
        <v>896717</v>
      </c>
      <c r="X188" s="19">
        <v>44625.990972222222</v>
      </c>
      <c r="Y188" s="34">
        <v>44678.925000000003</v>
      </c>
      <c r="Z188" s="121" t="s">
        <v>74</v>
      </c>
      <c r="AA188" s="121">
        <v>128</v>
      </c>
      <c r="AB188" s="121">
        <v>0</v>
      </c>
      <c r="AC188" s="121">
        <v>-3.86998</v>
      </c>
      <c r="AD188" s="16">
        <v>-32.437600000000003</v>
      </c>
      <c r="AE188" s="89">
        <v>44678</v>
      </c>
      <c r="AF188" s="89">
        <v>44678</v>
      </c>
      <c r="AG188" s="26" t="s">
        <v>44</v>
      </c>
      <c r="AH188" s="26">
        <v>99</v>
      </c>
      <c r="AI188" s="26">
        <v>17</v>
      </c>
      <c r="AJ188" s="26">
        <v>10</v>
      </c>
      <c r="AK188" s="26">
        <v>126</v>
      </c>
      <c r="AL188" s="26" t="s">
        <v>47</v>
      </c>
      <c r="AM188" s="26">
        <v>32</v>
      </c>
      <c r="AN188" s="15">
        <f>(AE188-E188)</f>
        <v>53</v>
      </c>
      <c r="AO188" s="156">
        <f>(AH188*100/AK188)</f>
        <v>78.571428571428569</v>
      </c>
      <c r="AP188" s="121" t="s">
        <v>1445</v>
      </c>
    </row>
    <row r="189" spans="1:42" x14ac:dyDescent="0.3">
      <c r="A189" s="28">
        <v>188</v>
      </c>
      <c r="B189" s="121" t="s">
        <v>39</v>
      </c>
      <c r="C189" s="121" t="s">
        <v>59</v>
      </c>
      <c r="D189" s="121" t="s">
        <v>40</v>
      </c>
      <c r="E189" s="18">
        <v>44625</v>
      </c>
      <c r="F189" s="15" t="s">
        <v>40</v>
      </c>
      <c r="G189" s="15" t="s">
        <v>40</v>
      </c>
      <c r="H189" s="15">
        <v>10</v>
      </c>
      <c r="I189" s="15">
        <v>111</v>
      </c>
      <c r="J189" s="16">
        <v>-3.86957</v>
      </c>
      <c r="K189" s="16">
        <v>-32.435749999999999</v>
      </c>
      <c r="L189" s="121" t="s">
        <v>40</v>
      </c>
      <c r="M189" s="121" t="s">
        <v>40</v>
      </c>
      <c r="N189" s="121" t="s">
        <v>40</v>
      </c>
      <c r="O189" s="121" t="s">
        <v>40</v>
      </c>
      <c r="P189" s="121" t="s">
        <v>40</v>
      </c>
      <c r="Q189" s="121" t="s">
        <v>40</v>
      </c>
      <c r="R189" s="121" t="s">
        <v>40</v>
      </c>
      <c r="S189" s="121" t="s">
        <v>40</v>
      </c>
      <c r="T189" s="121" t="s">
        <v>40</v>
      </c>
      <c r="U189" s="121" t="s">
        <v>40</v>
      </c>
      <c r="V189" s="15" t="s">
        <v>40</v>
      </c>
      <c r="W189" s="15" t="s">
        <v>40</v>
      </c>
      <c r="X189" s="19" t="s">
        <v>40</v>
      </c>
      <c r="Y189" s="34" t="s">
        <v>40</v>
      </c>
      <c r="Z189" s="121" t="s">
        <v>40</v>
      </c>
      <c r="AA189" s="121" t="s">
        <v>40</v>
      </c>
      <c r="AB189" s="121" t="s">
        <v>40</v>
      </c>
      <c r="AC189" s="121" t="s">
        <v>40</v>
      </c>
      <c r="AD189" s="121" t="s">
        <v>40</v>
      </c>
      <c r="AE189" s="89" t="s">
        <v>40</v>
      </c>
      <c r="AF189" s="89" t="s">
        <v>40</v>
      </c>
      <c r="AG189" s="15" t="s">
        <v>40</v>
      </c>
      <c r="AH189" s="15" t="s">
        <v>40</v>
      </c>
      <c r="AI189" s="15" t="s">
        <v>40</v>
      </c>
      <c r="AJ189" s="15" t="s">
        <v>40</v>
      </c>
      <c r="AK189" s="15" t="s">
        <v>40</v>
      </c>
      <c r="AL189" s="15" t="s">
        <v>40</v>
      </c>
      <c r="AM189" s="15" t="s">
        <v>40</v>
      </c>
      <c r="AN189" s="15" t="s">
        <v>40</v>
      </c>
      <c r="AO189" s="155" t="s">
        <v>40</v>
      </c>
      <c r="AP189" s="121" t="s">
        <v>338</v>
      </c>
    </row>
    <row r="190" spans="1:42" x14ac:dyDescent="0.3">
      <c r="A190" s="28">
        <v>189</v>
      </c>
      <c r="B190" s="121" t="s">
        <v>39</v>
      </c>
      <c r="C190" s="121" t="s">
        <v>49</v>
      </c>
      <c r="D190" s="121" t="s">
        <v>184</v>
      </c>
      <c r="E190" s="18">
        <v>44626</v>
      </c>
      <c r="F190" s="15" t="s">
        <v>40</v>
      </c>
      <c r="G190" s="221">
        <v>0.86805555555555547</v>
      </c>
      <c r="H190" s="15">
        <v>10</v>
      </c>
      <c r="I190" s="15">
        <v>112</v>
      </c>
      <c r="J190" s="16">
        <v>-3.86944</v>
      </c>
      <c r="K190" s="16">
        <v>-32.435310000000001</v>
      </c>
      <c r="L190" s="121" t="s">
        <v>40</v>
      </c>
      <c r="M190" s="121" t="s">
        <v>40</v>
      </c>
      <c r="N190" s="121" t="s">
        <v>185</v>
      </c>
      <c r="O190" s="121" t="s">
        <v>186</v>
      </c>
      <c r="P190" s="121" t="s">
        <v>40</v>
      </c>
      <c r="Q190" s="121" t="s">
        <v>40</v>
      </c>
      <c r="R190" s="121" t="s">
        <v>40</v>
      </c>
      <c r="S190" s="121" t="s">
        <v>40</v>
      </c>
      <c r="T190" s="121" t="s">
        <v>40</v>
      </c>
      <c r="U190" s="121" t="s">
        <v>40</v>
      </c>
      <c r="V190" s="15" t="s">
        <v>40</v>
      </c>
      <c r="W190" s="15" t="s">
        <v>40</v>
      </c>
      <c r="X190" s="19" t="s">
        <v>40</v>
      </c>
      <c r="Y190" s="34" t="s">
        <v>40</v>
      </c>
      <c r="Z190" s="121" t="s">
        <v>40</v>
      </c>
      <c r="AA190" s="121" t="s">
        <v>40</v>
      </c>
      <c r="AB190" s="121" t="s">
        <v>40</v>
      </c>
      <c r="AC190" s="121" t="s">
        <v>40</v>
      </c>
      <c r="AD190" s="121" t="s">
        <v>40</v>
      </c>
      <c r="AE190" s="89" t="s">
        <v>40</v>
      </c>
      <c r="AF190" s="89" t="s">
        <v>40</v>
      </c>
      <c r="AG190" s="15" t="s">
        <v>40</v>
      </c>
      <c r="AH190" s="15" t="s">
        <v>40</v>
      </c>
      <c r="AI190" s="15" t="s">
        <v>40</v>
      </c>
      <c r="AJ190" s="15" t="s">
        <v>40</v>
      </c>
      <c r="AK190" s="15" t="s">
        <v>40</v>
      </c>
      <c r="AL190" s="15" t="s">
        <v>40</v>
      </c>
      <c r="AM190" s="15" t="s">
        <v>40</v>
      </c>
      <c r="AN190" s="15" t="s">
        <v>40</v>
      </c>
      <c r="AO190" s="155" t="s">
        <v>40</v>
      </c>
      <c r="AP190" s="121" t="s">
        <v>184</v>
      </c>
    </row>
    <row r="191" spans="1:42" x14ac:dyDescent="0.3">
      <c r="A191" s="28">
        <v>190</v>
      </c>
      <c r="B191" s="121" t="s">
        <v>39</v>
      </c>
      <c r="C191" s="121" t="s">
        <v>49</v>
      </c>
      <c r="D191" s="121" t="s">
        <v>173</v>
      </c>
      <c r="E191" s="18">
        <v>44626</v>
      </c>
      <c r="F191" s="15" t="s">
        <v>40</v>
      </c>
      <c r="G191" s="221">
        <v>0.86944444444444446</v>
      </c>
      <c r="H191" s="15">
        <v>10</v>
      </c>
      <c r="I191" s="15">
        <v>113</v>
      </c>
      <c r="J191" s="16">
        <v>-3.8694199999999999</v>
      </c>
      <c r="K191" s="16">
        <v>-32.435809999999996</v>
      </c>
      <c r="L191" s="121" t="s">
        <v>40</v>
      </c>
      <c r="M191" s="121" t="s">
        <v>40</v>
      </c>
      <c r="N191" s="121" t="s">
        <v>174</v>
      </c>
      <c r="O191" s="121" t="s">
        <v>175</v>
      </c>
      <c r="P191" s="121" t="s">
        <v>40</v>
      </c>
      <c r="Q191" s="121" t="s">
        <v>40</v>
      </c>
      <c r="R191" s="121" t="s">
        <v>40</v>
      </c>
      <c r="S191" s="121" t="s">
        <v>40</v>
      </c>
      <c r="T191" s="121" t="s">
        <v>40</v>
      </c>
      <c r="U191" s="121" t="s">
        <v>40</v>
      </c>
      <c r="V191" s="15" t="s">
        <v>40</v>
      </c>
      <c r="W191" s="15" t="s">
        <v>40</v>
      </c>
      <c r="X191" s="19" t="s">
        <v>40</v>
      </c>
      <c r="Y191" s="34" t="s">
        <v>40</v>
      </c>
      <c r="Z191" s="121" t="s">
        <v>40</v>
      </c>
      <c r="AA191" s="121" t="s">
        <v>40</v>
      </c>
      <c r="AB191" s="121" t="s">
        <v>40</v>
      </c>
      <c r="AC191" s="121" t="s">
        <v>40</v>
      </c>
      <c r="AD191" s="121" t="s">
        <v>40</v>
      </c>
      <c r="AE191" s="89" t="s">
        <v>40</v>
      </c>
      <c r="AF191" s="89" t="s">
        <v>40</v>
      </c>
      <c r="AG191" s="15" t="s">
        <v>40</v>
      </c>
      <c r="AH191" s="15" t="s">
        <v>40</v>
      </c>
      <c r="AI191" s="15" t="s">
        <v>40</v>
      </c>
      <c r="AJ191" s="15" t="s">
        <v>40</v>
      </c>
      <c r="AK191" s="15" t="s">
        <v>40</v>
      </c>
      <c r="AL191" s="15" t="s">
        <v>40</v>
      </c>
      <c r="AM191" s="15" t="s">
        <v>40</v>
      </c>
      <c r="AN191" s="15" t="s">
        <v>40</v>
      </c>
      <c r="AO191" s="155" t="s">
        <v>40</v>
      </c>
      <c r="AP191" s="121" t="s">
        <v>173</v>
      </c>
    </row>
    <row r="192" spans="1:42" x14ac:dyDescent="0.3">
      <c r="A192" s="28">
        <v>191</v>
      </c>
      <c r="B192" s="121" t="s">
        <v>39</v>
      </c>
      <c r="C192" s="121" t="s">
        <v>49</v>
      </c>
      <c r="D192" s="121" t="s">
        <v>40</v>
      </c>
      <c r="E192" s="18">
        <v>44626</v>
      </c>
      <c r="F192" s="15" t="s">
        <v>40</v>
      </c>
      <c r="G192" s="221">
        <v>0.88402777777777775</v>
      </c>
      <c r="H192" s="15">
        <v>11</v>
      </c>
      <c r="I192" s="15">
        <v>157</v>
      </c>
      <c r="J192" s="16">
        <v>-3.8695400000000002</v>
      </c>
      <c r="K192" s="16">
        <v>-32.437159999999999</v>
      </c>
      <c r="L192" s="121" t="s">
        <v>40</v>
      </c>
      <c r="M192" s="121" t="s">
        <v>40</v>
      </c>
      <c r="N192" s="121" t="s">
        <v>40</v>
      </c>
      <c r="O192" s="121" t="s">
        <v>40</v>
      </c>
      <c r="P192" s="121" t="s">
        <v>40</v>
      </c>
      <c r="Q192" s="121" t="s">
        <v>40</v>
      </c>
      <c r="R192" s="121" t="s">
        <v>40</v>
      </c>
      <c r="S192" s="121" t="s">
        <v>40</v>
      </c>
      <c r="T192" s="121" t="s">
        <v>40</v>
      </c>
      <c r="U192" s="121" t="s">
        <v>40</v>
      </c>
      <c r="V192" s="15" t="s">
        <v>40</v>
      </c>
      <c r="W192" s="15" t="s">
        <v>40</v>
      </c>
      <c r="X192" s="19" t="s">
        <v>40</v>
      </c>
      <c r="Y192" s="34" t="s">
        <v>40</v>
      </c>
      <c r="Z192" s="121" t="s">
        <v>40</v>
      </c>
      <c r="AA192" s="121" t="s">
        <v>40</v>
      </c>
      <c r="AB192" s="121" t="s">
        <v>40</v>
      </c>
      <c r="AC192" s="121" t="s">
        <v>40</v>
      </c>
      <c r="AD192" s="121" t="s">
        <v>40</v>
      </c>
      <c r="AE192" s="89" t="s">
        <v>40</v>
      </c>
      <c r="AF192" s="89" t="s">
        <v>40</v>
      </c>
      <c r="AG192" s="15" t="s">
        <v>40</v>
      </c>
      <c r="AH192" s="15" t="s">
        <v>40</v>
      </c>
      <c r="AI192" s="15" t="s">
        <v>40</v>
      </c>
      <c r="AJ192" s="15" t="s">
        <v>40</v>
      </c>
      <c r="AK192" s="15" t="s">
        <v>40</v>
      </c>
      <c r="AL192" s="15" t="s">
        <v>40</v>
      </c>
      <c r="AM192" s="15" t="s">
        <v>40</v>
      </c>
      <c r="AN192" s="15" t="s">
        <v>40</v>
      </c>
      <c r="AO192" s="155" t="s">
        <v>40</v>
      </c>
      <c r="AP192" s="121" t="s">
        <v>1446</v>
      </c>
    </row>
    <row r="193" spans="1:42" x14ac:dyDescent="0.3">
      <c r="A193" s="28">
        <v>192</v>
      </c>
      <c r="B193" s="121" t="s">
        <v>39</v>
      </c>
      <c r="C193" s="121" t="s">
        <v>41</v>
      </c>
      <c r="D193" s="121" t="s">
        <v>109</v>
      </c>
      <c r="E193" s="43">
        <v>44626</v>
      </c>
      <c r="F193" s="26">
        <v>92</v>
      </c>
      <c r="G193" s="221">
        <v>0.88541666666666663</v>
      </c>
      <c r="H193" s="15">
        <v>11</v>
      </c>
      <c r="I193" s="15">
        <v>156</v>
      </c>
      <c r="J193" s="16">
        <v>-3.8698100000000002</v>
      </c>
      <c r="K193" s="16">
        <v>-32.43723</v>
      </c>
      <c r="L193" s="121" t="s">
        <v>40</v>
      </c>
      <c r="M193" s="121" t="s">
        <v>40</v>
      </c>
      <c r="N193" s="121" t="s">
        <v>110</v>
      </c>
      <c r="O193" s="121" t="s">
        <v>111</v>
      </c>
      <c r="P193" s="121" t="s">
        <v>40</v>
      </c>
      <c r="Q193" s="121" t="s">
        <v>40</v>
      </c>
      <c r="R193" s="121" t="s">
        <v>40</v>
      </c>
      <c r="S193" s="121" t="s">
        <v>40</v>
      </c>
      <c r="T193" s="121" t="s">
        <v>141</v>
      </c>
      <c r="U193" s="121" t="s">
        <v>40</v>
      </c>
      <c r="V193" s="15" t="s">
        <v>46</v>
      </c>
      <c r="W193" s="15">
        <v>21309321</v>
      </c>
      <c r="X193" s="19">
        <v>44626.897222222222</v>
      </c>
      <c r="Y193" s="34">
        <v>44677.931944444441</v>
      </c>
      <c r="Z193" s="121" t="s">
        <v>40</v>
      </c>
      <c r="AA193" s="121" t="s">
        <v>40</v>
      </c>
      <c r="AB193" s="121" t="s">
        <v>40</v>
      </c>
      <c r="AC193" s="121" t="s">
        <v>40</v>
      </c>
      <c r="AD193" s="121" t="s">
        <v>40</v>
      </c>
      <c r="AE193" s="89">
        <v>44677</v>
      </c>
      <c r="AF193" s="89">
        <v>44677</v>
      </c>
      <c r="AG193" s="15" t="s">
        <v>44</v>
      </c>
      <c r="AH193" s="15">
        <v>124</v>
      </c>
      <c r="AI193" s="15">
        <v>3</v>
      </c>
      <c r="AJ193" s="15">
        <v>2</v>
      </c>
      <c r="AK193" s="15">
        <v>129</v>
      </c>
      <c r="AL193" s="15" t="s">
        <v>141</v>
      </c>
      <c r="AM193" s="15" t="s">
        <v>40</v>
      </c>
      <c r="AN193" s="15">
        <f>(AE193-E193)</f>
        <v>51</v>
      </c>
      <c r="AO193" s="156">
        <f>(AH193*100/AK193)</f>
        <v>96.124031007751938</v>
      </c>
      <c r="AP193" s="121" t="s">
        <v>339</v>
      </c>
    </row>
    <row r="194" spans="1:42" x14ac:dyDescent="0.3">
      <c r="A194" s="28">
        <v>193</v>
      </c>
      <c r="B194" s="121" t="s">
        <v>39</v>
      </c>
      <c r="C194" s="121" t="s">
        <v>41</v>
      </c>
      <c r="D194" s="121" t="s">
        <v>340</v>
      </c>
      <c r="E194" s="18">
        <v>44626</v>
      </c>
      <c r="F194" s="15">
        <v>91</v>
      </c>
      <c r="G194" s="221">
        <v>0.88888888888888884</v>
      </c>
      <c r="H194" s="15">
        <v>11</v>
      </c>
      <c r="I194" s="15">
        <v>159</v>
      </c>
      <c r="J194" s="16">
        <v>-3.8700700000000001</v>
      </c>
      <c r="K194" s="16">
        <v>-32.437980000000003</v>
      </c>
      <c r="L194" s="121" t="s">
        <v>341</v>
      </c>
      <c r="M194" s="121" t="s">
        <v>342</v>
      </c>
      <c r="N194" s="121" t="s">
        <v>40</v>
      </c>
      <c r="O194" s="121" t="s">
        <v>40</v>
      </c>
      <c r="P194" s="121" t="s">
        <v>40</v>
      </c>
      <c r="Q194" s="121" t="s">
        <v>40</v>
      </c>
      <c r="R194" s="121">
        <v>103.8</v>
      </c>
      <c r="S194" s="121">
        <v>97</v>
      </c>
      <c r="T194" s="121" t="s">
        <v>47</v>
      </c>
      <c r="U194" s="121" t="s">
        <v>343</v>
      </c>
      <c r="V194" s="15" t="s">
        <v>46</v>
      </c>
      <c r="W194" s="15">
        <v>896705</v>
      </c>
      <c r="X194" s="19">
        <v>44626.895833333336</v>
      </c>
      <c r="Y194" s="77" t="s">
        <v>344</v>
      </c>
      <c r="Z194" s="121" t="s">
        <v>40</v>
      </c>
      <c r="AA194" s="121" t="s">
        <v>40</v>
      </c>
      <c r="AB194" s="121" t="s">
        <v>40</v>
      </c>
      <c r="AC194" s="121" t="s">
        <v>40</v>
      </c>
      <c r="AD194" s="121" t="s">
        <v>40</v>
      </c>
      <c r="AE194" s="89" t="s">
        <v>345</v>
      </c>
      <c r="AF194" s="89" t="s">
        <v>345</v>
      </c>
      <c r="AG194" s="15" t="s">
        <v>44</v>
      </c>
      <c r="AH194" s="15">
        <v>51</v>
      </c>
      <c r="AI194" s="15">
        <v>3</v>
      </c>
      <c r="AJ194" s="15">
        <v>39</v>
      </c>
      <c r="AK194" s="15">
        <f>(AH194+AI194+AJ194)</f>
        <v>93</v>
      </c>
      <c r="AL194" s="15" t="s">
        <v>47</v>
      </c>
      <c r="AM194" s="15">
        <v>32</v>
      </c>
      <c r="AN194" s="15">
        <f>(AE194-E194)</f>
        <v>56</v>
      </c>
      <c r="AO194" s="156">
        <f>(AH194*100/AK194)</f>
        <v>54.838709677419352</v>
      </c>
      <c r="AP194" s="121" t="s">
        <v>1447</v>
      </c>
    </row>
    <row r="195" spans="1:42" x14ac:dyDescent="0.3">
      <c r="A195" s="28">
        <v>194</v>
      </c>
      <c r="B195" s="121" t="s">
        <v>39</v>
      </c>
      <c r="C195" s="121" t="s">
        <v>41</v>
      </c>
      <c r="D195" s="121" t="s">
        <v>184</v>
      </c>
      <c r="E195" s="18">
        <v>44626</v>
      </c>
      <c r="F195" s="26">
        <v>93</v>
      </c>
      <c r="G195" s="221">
        <v>3.472222222222222E-3</v>
      </c>
      <c r="H195" s="15">
        <v>11</v>
      </c>
      <c r="I195" s="15">
        <v>158</v>
      </c>
      <c r="J195" s="16">
        <v>-3.8697699999999999</v>
      </c>
      <c r="K195" s="16">
        <v>-32.436869999999999</v>
      </c>
      <c r="L195" s="121" t="s">
        <v>40</v>
      </c>
      <c r="M195" s="121" t="s">
        <v>40</v>
      </c>
      <c r="N195" s="121" t="s">
        <v>185</v>
      </c>
      <c r="O195" s="121" t="s">
        <v>186</v>
      </c>
      <c r="P195" s="121" t="s">
        <v>40</v>
      </c>
      <c r="Q195" s="121" t="s">
        <v>40</v>
      </c>
      <c r="R195" s="121" t="s">
        <v>40</v>
      </c>
      <c r="S195" s="121" t="s">
        <v>40</v>
      </c>
      <c r="T195" s="121" t="s">
        <v>141</v>
      </c>
      <c r="U195" s="121" t="s">
        <v>40</v>
      </c>
      <c r="V195" s="15" t="s">
        <v>46</v>
      </c>
      <c r="W195" s="15">
        <v>21309318</v>
      </c>
      <c r="X195" s="19">
        <v>44627.038194444445</v>
      </c>
      <c r="Y195" s="34">
        <v>44678.964583333334</v>
      </c>
      <c r="Z195" s="121" t="s">
        <v>40</v>
      </c>
      <c r="AA195" s="121" t="s">
        <v>40</v>
      </c>
      <c r="AB195" s="121" t="s">
        <v>40</v>
      </c>
      <c r="AC195" s="121" t="s">
        <v>40</v>
      </c>
      <c r="AD195" s="121" t="s">
        <v>40</v>
      </c>
      <c r="AE195" s="89">
        <v>44677</v>
      </c>
      <c r="AF195" s="89" t="s">
        <v>346</v>
      </c>
      <c r="AG195" s="15" t="s">
        <v>44</v>
      </c>
      <c r="AH195" s="15">
        <v>130</v>
      </c>
      <c r="AI195" s="15">
        <v>0</v>
      </c>
      <c r="AJ195" s="15">
        <v>1</v>
      </c>
      <c r="AK195" s="15">
        <v>131</v>
      </c>
      <c r="AL195" s="15" t="s">
        <v>47</v>
      </c>
      <c r="AM195" s="15">
        <v>32</v>
      </c>
      <c r="AN195" s="15">
        <f>(AE195-E195)</f>
        <v>51</v>
      </c>
      <c r="AO195" s="156">
        <f>(AH195*100/AK195)</f>
        <v>99.236641221374043</v>
      </c>
      <c r="AP195" s="121" t="s">
        <v>1448</v>
      </c>
    </row>
    <row r="196" spans="1:42" x14ac:dyDescent="0.3">
      <c r="A196" s="28">
        <v>195</v>
      </c>
      <c r="B196" s="121" t="s">
        <v>39</v>
      </c>
      <c r="C196" s="121" t="s">
        <v>49</v>
      </c>
      <c r="D196" s="121" t="s">
        <v>173</v>
      </c>
      <c r="E196" s="18">
        <v>44627</v>
      </c>
      <c r="F196" s="15" t="s">
        <v>40</v>
      </c>
      <c r="G196" s="221">
        <v>0.86805555555555547</v>
      </c>
      <c r="H196" s="15">
        <v>10</v>
      </c>
      <c r="I196" s="15">
        <v>114</v>
      </c>
      <c r="J196" s="16">
        <v>-3.8694099999999998</v>
      </c>
      <c r="K196" s="16">
        <v>-32.435369999999999</v>
      </c>
      <c r="L196" s="121" t="s">
        <v>40</v>
      </c>
      <c r="M196" s="121" t="s">
        <v>40</v>
      </c>
      <c r="N196" s="121" t="s">
        <v>174</v>
      </c>
      <c r="O196" s="121" t="s">
        <v>175</v>
      </c>
      <c r="P196" s="121" t="s">
        <v>40</v>
      </c>
      <c r="Q196" s="121" t="s">
        <v>40</v>
      </c>
      <c r="R196" s="121" t="s">
        <v>40</v>
      </c>
      <c r="S196" s="121" t="s">
        <v>40</v>
      </c>
      <c r="T196" s="121" t="s">
        <v>40</v>
      </c>
      <c r="U196" s="121" t="s">
        <v>40</v>
      </c>
      <c r="V196" s="15" t="s">
        <v>40</v>
      </c>
      <c r="W196" s="15" t="s">
        <v>40</v>
      </c>
      <c r="X196" s="19" t="s">
        <v>40</v>
      </c>
      <c r="Y196" s="34" t="s">
        <v>40</v>
      </c>
      <c r="Z196" s="121" t="s">
        <v>40</v>
      </c>
      <c r="AA196" s="121" t="s">
        <v>40</v>
      </c>
      <c r="AB196" s="121" t="s">
        <v>40</v>
      </c>
      <c r="AC196" s="121" t="s">
        <v>40</v>
      </c>
      <c r="AD196" s="121" t="s">
        <v>40</v>
      </c>
      <c r="AE196" s="89" t="s">
        <v>40</v>
      </c>
      <c r="AF196" s="89" t="s">
        <v>40</v>
      </c>
      <c r="AG196" s="15" t="s">
        <v>40</v>
      </c>
      <c r="AH196" s="15" t="s">
        <v>40</v>
      </c>
      <c r="AI196" s="15" t="s">
        <v>40</v>
      </c>
      <c r="AJ196" s="15" t="s">
        <v>40</v>
      </c>
      <c r="AK196" s="15" t="s">
        <v>40</v>
      </c>
      <c r="AL196" s="15" t="s">
        <v>40</v>
      </c>
      <c r="AM196" s="15" t="s">
        <v>40</v>
      </c>
      <c r="AN196" s="15" t="s">
        <v>40</v>
      </c>
      <c r="AO196" s="155" t="s">
        <v>40</v>
      </c>
      <c r="AP196" s="121" t="s">
        <v>173</v>
      </c>
    </row>
    <row r="197" spans="1:42" x14ac:dyDescent="0.3">
      <c r="A197" s="28">
        <v>196</v>
      </c>
      <c r="B197" s="121" t="s">
        <v>347</v>
      </c>
      <c r="C197" s="121" t="s">
        <v>49</v>
      </c>
      <c r="D197" s="121" t="s">
        <v>268</v>
      </c>
      <c r="E197" s="18">
        <v>44627</v>
      </c>
      <c r="F197" s="15" t="s">
        <v>40</v>
      </c>
      <c r="G197" s="221">
        <v>0.88194444444444453</v>
      </c>
      <c r="H197" s="15">
        <v>11</v>
      </c>
      <c r="I197" s="15">
        <v>161</v>
      </c>
      <c r="J197" s="16">
        <v>-3.8700299999999999</v>
      </c>
      <c r="K197" s="16">
        <v>-32.439039999999999</v>
      </c>
      <c r="L197" s="121" t="s">
        <v>40</v>
      </c>
      <c r="M197" s="121" t="s">
        <v>40</v>
      </c>
      <c r="N197" s="121" t="s">
        <v>269</v>
      </c>
      <c r="O197" s="121" t="s">
        <v>270</v>
      </c>
      <c r="P197" s="121" t="s">
        <v>40</v>
      </c>
      <c r="Q197" s="121" t="s">
        <v>40</v>
      </c>
      <c r="R197" s="121" t="s">
        <v>40</v>
      </c>
      <c r="S197" s="121" t="s">
        <v>40</v>
      </c>
      <c r="T197" s="121" t="s">
        <v>40</v>
      </c>
      <c r="U197" s="121" t="s">
        <v>40</v>
      </c>
      <c r="V197" s="15" t="s">
        <v>40</v>
      </c>
      <c r="W197" s="15" t="s">
        <v>40</v>
      </c>
      <c r="X197" s="19" t="s">
        <v>40</v>
      </c>
      <c r="Y197" s="34" t="s">
        <v>40</v>
      </c>
      <c r="Z197" s="121" t="s">
        <v>40</v>
      </c>
      <c r="AA197" s="121" t="s">
        <v>40</v>
      </c>
      <c r="AB197" s="121" t="s">
        <v>40</v>
      </c>
      <c r="AC197" s="121" t="s">
        <v>40</v>
      </c>
      <c r="AD197" s="121" t="s">
        <v>40</v>
      </c>
      <c r="AE197" s="89" t="s">
        <v>40</v>
      </c>
      <c r="AF197" s="89" t="s">
        <v>40</v>
      </c>
      <c r="AG197" s="15" t="s">
        <v>40</v>
      </c>
      <c r="AH197" s="15" t="s">
        <v>40</v>
      </c>
      <c r="AI197" s="15" t="s">
        <v>40</v>
      </c>
      <c r="AJ197" s="15" t="s">
        <v>40</v>
      </c>
      <c r="AK197" s="15" t="s">
        <v>40</v>
      </c>
      <c r="AL197" s="15" t="s">
        <v>40</v>
      </c>
      <c r="AM197" s="15" t="s">
        <v>40</v>
      </c>
      <c r="AN197" s="15" t="s">
        <v>40</v>
      </c>
      <c r="AO197" s="155" t="s">
        <v>40</v>
      </c>
      <c r="AP197" s="121" t="s">
        <v>268</v>
      </c>
    </row>
    <row r="198" spans="1:42" x14ac:dyDescent="0.3">
      <c r="A198" s="28">
        <v>197</v>
      </c>
      <c r="B198" s="121" t="s">
        <v>39</v>
      </c>
      <c r="C198" s="121" t="s">
        <v>41</v>
      </c>
      <c r="D198" s="121" t="s">
        <v>173</v>
      </c>
      <c r="E198" s="18">
        <v>44627</v>
      </c>
      <c r="F198" s="26">
        <v>94</v>
      </c>
      <c r="G198" s="221">
        <v>0.89583333333333337</v>
      </c>
      <c r="H198" s="15">
        <v>11</v>
      </c>
      <c r="I198" s="15">
        <v>160</v>
      </c>
      <c r="J198" s="16">
        <v>-3.8700600000000001</v>
      </c>
      <c r="K198" s="16">
        <v>-32.438180000000003</v>
      </c>
      <c r="L198" s="121" t="s">
        <v>40</v>
      </c>
      <c r="M198" s="121" t="s">
        <v>40</v>
      </c>
      <c r="N198" s="121" t="s">
        <v>174</v>
      </c>
      <c r="O198" s="121" t="s">
        <v>175</v>
      </c>
      <c r="P198" s="121" t="s">
        <v>40</v>
      </c>
      <c r="Q198" s="121" t="s">
        <v>40</v>
      </c>
      <c r="R198" s="121" t="s">
        <v>40</v>
      </c>
      <c r="S198" s="121" t="s">
        <v>40</v>
      </c>
      <c r="T198" s="121" t="s">
        <v>348</v>
      </c>
      <c r="U198" s="121" t="s">
        <v>40</v>
      </c>
      <c r="V198" s="15" t="s">
        <v>46</v>
      </c>
      <c r="W198" s="15">
        <v>896694</v>
      </c>
      <c r="X198" s="19">
        <v>44627.930555555555</v>
      </c>
      <c r="Y198" s="34">
        <v>44680.00277777778</v>
      </c>
      <c r="Z198" s="121" t="s">
        <v>40</v>
      </c>
      <c r="AA198" s="121" t="s">
        <v>40</v>
      </c>
      <c r="AB198" s="121" t="s">
        <v>40</v>
      </c>
      <c r="AC198" s="121" t="s">
        <v>40</v>
      </c>
      <c r="AD198" s="121" t="s">
        <v>40</v>
      </c>
      <c r="AE198" s="89">
        <v>44679</v>
      </c>
      <c r="AF198" s="89">
        <v>44679</v>
      </c>
      <c r="AG198" s="15" t="s">
        <v>44</v>
      </c>
      <c r="AH198" s="15">
        <v>96</v>
      </c>
      <c r="AI198" s="15">
        <v>0</v>
      </c>
      <c r="AJ198" s="15">
        <v>0</v>
      </c>
      <c r="AK198" s="15">
        <v>96</v>
      </c>
      <c r="AL198" s="15" t="s">
        <v>47</v>
      </c>
      <c r="AM198" s="15">
        <v>96</v>
      </c>
      <c r="AN198" s="15">
        <f>(AE198-E198)</f>
        <v>52</v>
      </c>
      <c r="AO198" s="156">
        <f>(AH198*100/AK198)</f>
        <v>100</v>
      </c>
      <c r="AP198" s="121" t="s">
        <v>1449</v>
      </c>
    </row>
    <row r="199" spans="1:42" x14ac:dyDescent="0.3">
      <c r="A199" s="28">
        <v>198</v>
      </c>
      <c r="B199" s="121" t="s">
        <v>39</v>
      </c>
      <c r="C199" s="121" t="s">
        <v>59</v>
      </c>
      <c r="D199" s="121" t="s">
        <v>349</v>
      </c>
      <c r="E199" s="18">
        <v>44627</v>
      </c>
      <c r="F199" s="15" t="s">
        <v>40</v>
      </c>
      <c r="G199" s="221">
        <v>0.96875</v>
      </c>
      <c r="H199" s="15">
        <v>11</v>
      </c>
      <c r="I199" s="15">
        <v>162</v>
      </c>
      <c r="J199" s="16">
        <v>-3.8694899999999999</v>
      </c>
      <c r="K199" s="16">
        <v>-32.435009999999998</v>
      </c>
      <c r="L199" s="121" t="s">
        <v>350</v>
      </c>
      <c r="M199" s="121" t="s">
        <v>351</v>
      </c>
      <c r="N199" s="121" t="s">
        <v>40</v>
      </c>
      <c r="O199" s="121" t="s">
        <v>40</v>
      </c>
      <c r="P199" s="121" t="s">
        <v>40</v>
      </c>
      <c r="Q199" s="121" t="s">
        <v>40</v>
      </c>
      <c r="R199" s="121" t="s">
        <v>40</v>
      </c>
      <c r="S199" s="121" t="s">
        <v>40</v>
      </c>
      <c r="T199" s="121" t="s">
        <v>40</v>
      </c>
      <c r="U199" s="121" t="s">
        <v>40</v>
      </c>
      <c r="V199" s="15" t="s">
        <v>40</v>
      </c>
      <c r="W199" s="15" t="s">
        <v>40</v>
      </c>
      <c r="X199" s="19" t="s">
        <v>40</v>
      </c>
      <c r="Y199" s="34" t="s">
        <v>40</v>
      </c>
      <c r="Z199" s="121" t="s">
        <v>40</v>
      </c>
      <c r="AA199" s="121" t="s">
        <v>40</v>
      </c>
      <c r="AB199" s="121" t="s">
        <v>40</v>
      </c>
      <c r="AC199" s="121" t="s">
        <v>40</v>
      </c>
      <c r="AD199" s="121" t="s">
        <v>40</v>
      </c>
      <c r="AE199" s="89" t="s">
        <v>40</v>
      </c>
      <c r="AF199" s="89" t="s">
        <v>40</v>
      </c>
      <c r="AG199" s="15" t="s">
        <v>40</v>
      </c>
      <c r="AH199" s="15" t="s">
        <v>40</v>
      </c>
      <c r="AI199" s="15" t="s">
        <v>40</v>
      </c>
      <c r="AJ199" s="15" t="s">
        <v>40</v>
      </c>
      <c r="AK199" s="15" t="s">
        <v>40</v>
      </c>
      <c r="AL199" s="15" t="s">
        <v>40</v>
      </c>
      <c r="AM199" s="15" t="s">
        <v>40</v>
      </c>
      <c r="AN199" s="15" t="s">
        <v>40</v>
      </c>
      <c r="AO199" s="155" t="s">
        <v>40</v>
      </c>
      <c r="AP199" s="121" t="s">
        <v>1450</v>
      </c>
    </row>
    <row r="200" spans="1:42" s="28" customFormat="1" x14ac:dyDescent="0.3">
      <c r="A200" s="28">
        <v>199</v>
      </c>
      <c r="B200" s="28" t="s">
        <v>39</v>
      </c>
      <c r="C200" s="28" t="s">
        <v>41</v>
      </c>
      <c r="D200" s="28" t="s">
        <v>349</v>
      </c>
      <c r="E200" s="43">
        <v>44628</v>
      </c>
      <c r="F200" s="26">
        <v>95</v>
      </c>
      <c r="G200" s="220">
        <v>0.86111111111111116</v>
      </c>
      <c r="H200" s="26">
        <v>11</v>
      </c>
      <c r="I200" s="26">
        <v>277</v>
      </c>
      <c r="J200" s="27">
        <v>-3.8694000000000002</v>
      </c>
      <c r="K200" s="27">
        <v>-32.435499999999998</v>
      </c>
      <c r="L200" s="28" t="s">
        <v>40</v>
      </c>
      <c r="M200" s="28" t="s">
        <v>40</v>
      </c>
      <c r="N200" s="28" t="s">
        <v>350</v>
      </c>
      <c r="O200" s="28" t="s">
        <v>351</v>
      </c>
      <c r="P200" s="28" t="s">
        <v>40</v>
      </c>
      <c r="Q200" s="28" t="s">
        <v>40</v>
      </c>
      <c r="R200" s="28" t="s">
        <v>40</v>
      </c>
      <c r="S200" s="28" t="s">
        <v>40</v>
      </c>
      <c r="T200" s="28" t="s">
        <v>47</v>
      </c>
      <c r="U200" s="28" t="s">
        <v>352</v>
      </c>
      <c r="V200" s="26" t="s">
        <v>46</v>
      </c>
      <c r="W200" s="26">
        <v>21309305</v>
      </c>
      <c r="X200" s="35">
        <v>44628.911805555559</v>
      </c>
      <c r="Y200" s="64">
        <v>44688.954861111109</v>
      </c>
      <c r="Z200" s="28" t="s">
        <v>40</v>
      </c>
      <c r="AA200" s="28" t="s">
        <v>40</v>
      </c>
      <c r="AB200" s="28" t="s">
        <v>40</v>
      </c>
      <c r="AC200" s="28" t="s">
        <v>40</v>
      </c>
      <c r="AD200" s="28" t="s">
        <v>40</v>
      </c>
      <c r="AE200" s="89" t="s">
        <v>40</v>
      </c>
      <c r="AF200" s="89">
        <v>44688</v>
      </c>
      <c r="AG200" s="26" t="s">
        <v>44</v>
      </c>
      <c r="AH200" s="26">
        <v>0</v>
      </c>
      <c r="AI200" s="26">
        <v>0</v>
      </c>
      <c r="AJ200" s="26">
        <v>106</v>
      </c>
      <c r="AK200" s="26">
        <v>106</v>
      </c>
      <c r="AL200" s="26" t="s">
        <v>141</v>
      </c>
      <c r="AM200" s="26" t="s">
        <v>40</v>
      </c>
      <c r="AN200" s="26" t="s">
        <v>40</v>
      </c>
      <c r="AO200" s="156">
        <v>0</v>
      </c>
      <c r="AP200" s="28" t="s">
        <v>353</v>
      </c>
    </row>
    <row r="201" spans="1:42" x14ac:dyDescent="0.3">
      <c r="A201" s="28">
        <v>200</v>
      </c>
      <c r="B201" s="121" t="s">
        <v>39</v>
      </c>
      <c r="C201" s="121" t="s">
        <v>59</v>
      </c>
      <c r="D201" s="121" t="s">
        <v>278</v>
      </c>
      <c r="E201" s="18">
        <v>44628</v>
      </c>
      <c r="F201" s="15" t="s">
        <v>40</v>
      </c>
      <c r="G201" s="221">
        <v>0.86111111111111116</v>
      </c>
      <c r="H201" s="15">
        <v>10</v>
      </c>
      <c r="I201" s="15">
        <v>115</v>
      </c>
      <c r="J201" s="16">
        <v>-3.8694600000000001</v>
      </c>
      <c r="K201" s="16">
        <v>-32.435809999999996</v>
      </c>
      <c r="L201" s="121" t="s">
        <v>40</v>
      </c>
      <c r="M201" s="121" t="s">
        <v>40</v>
      </c>
      <c r="N201" s="70" t="s">
        <v>279</v>
      </c>
      <c r="O201" s="70" t="s">
        <v>280</v>
      </c>
      <c r="P201" s="121" t="s">
        <v>40</v>
      </c>
      <c r="Q201" s="121" t="s">
        <v>40</v>
      </c>
      <c r="R201" s="121" t="s">
        <v>40</v>
      </c>
      <c r="S201" s="121" t="s">
        <v>40</v>
      </c>
      <c r="T201" s="121" t="s">
        <v>141</v>
      </c>
      <c r="U201" s="121" t="s">
        <v>40</v>
      </c>
      <c r="V201" s="15" t="s">
        <v>40</v>
      </c>
      <c r="W201" s="15" t="s">
        <v>40</v>
      </c>
      <c r="X201" s="19" t="s">
        <v>40</v>
      </c>
      <c r="Y201" s="34" t="s">
        <v>40</v>
      </c>
      <c r="Z201" s="121" t="s">
        <v>40</v>
      </c>
      <c r="AA201" s="121" t="s">
        <v>40</v>
      </c>
      <c r="AB201" s="121" t="s">
        <v>40</v>
      </c>
      <c r="AC201" s="121" t="s">
        <v>40</v>
      </c>
      <c r="AD201" s="121" t="s">
        <v>40</v>
      </c>
      <c r="AE201" s="89" t="s">
        <v>40</v>
      </c>
      <c r="AF201" s="89" t="s">
        <v>40</v>
      </c>
      <c r="AG201" s="15" t="s">
        <v>40</v>
      </c>
      <c r="AH201" s="15" t="s">
        <v>40</v>
      </c>
      <c r="AI201" s="15" t="s">
        <v>40</v>
      </c>
      <c r="AJ201" s="15" t="s">
        <v>40</v>
      </c>
      <c r="AK201" s="15" t="s">
        <v>40</v>
      </c>
      <c r="AL201" s="15" t="s">
        <v>40</v>
      </c>
      <c r="AM201" s="15" t="s">
        <v>40</v>
      </c>
      <c r="AN201" s="15" t="s">
        <v>40</v>
      </c>
      <c r="AO201" s="155" t="s">
        <v>40</v>
      </c>
      <c r="AP201" s="76" t="s">
        <v>278</v>
      </c>
    </row>
    <row r="202" spans="1:42" x14ac:dyDescent="0.3">
      <c r="A202" s="28">
        <v>201</v>
      </c>
      <c r="B202" s="121" t="s">
        <v>39</v>
      </c>
      <c r="C202" s="121" t="s">
        <v>41</v>
      </c>
      <c r="D202" s="121" t="s">
        <v>117</v>
      </c>
      <c r="E202" s="18">
        <v>44628</v>
      </c>
      <c r="F202" s="26">
        <v>96</v>
      </c>
      <c r="G202" s="221">
        <v>0.86111111111111116</v>
      </c>
      <c r="H202" s="15">
        <v>11</v>
      </c>
      <c r="I202" s="26">
        <v>164</v>
      </c>
      <c r="J202" s="16">
        <v>-3.8695599999999999</v>
      </c>
      <c r="K202" s="16">
        <v>-32.43627</v>
      </c>
      <c r="L202" s="121" t="s">
        <v>40</v>
      </c>
      <c r="M202" s="121" t="s">
        <v>40</v>
      </c>
      <c r="N202" s="51" t="s">
        <v>119</v>
      </c>
      <c r="O202" s="121" t="s">
        <v>120</v>
      </c>
      <c r="P202" s="51" t="s">
        <v>40</v>
      </c>
      <c r="Q202" s="51" t="s">
        <v>40</v>
      </c>
      <c r="R202" s="51" t="s">
        <v>40</v>
      </c>
      <c r="S202" s="51" t="s">
        <v>40</v>
      </c>
      <c r="T202" s="51" t="s">
        <v>42</v>
      </c>
      <c r="U202" s="51" t="s">
        <v>40</v>
      </c>
      <c r="V202" s="91" t="s">
        <v>46</v>
      </c>
      <c r="W202" s="15">
        <v>502126</v>
      </c>
      <c r="X202" s="19">
        <v>44628.938194444447</v>
      </c>
      <c r="Y202" s="77" t="s">
        <v>354</v>
      </c>
      <c r="Z202" s="121" t="s">
        <v>40</v>
      </c>
      <c r="AA202" s="121" t="s">
        <v>40</v>
      </c>
      <c r="AB202" s="121" t="s">
        <v>40</v>
      </c>
      <c r="AC202" s="121" t="s">
        <v>40</v>
      </c>
      <c r="AD202" s="121" t="s">
        <v>40</v>
      </c>
      <c r="AE202" s="89" t="s">
        <v>345</v>
      </c>
      <c r="AF202" s="89" t="s">
        <v>345</v>
      </c>
      <c r="AG202" s="15" t="s">
        <v>44</v>
      </c>
      <c r="AH202" s="15">
        <v>93</v>
      </c>
      <c r="AI202" s="15">
        <v>4</v>
      </c>
      <c r="AJ202" s="15">
        <v>6</v>
      </c>
      <c r="AK202" s="15">
        <f>(AH202+AI202+AJ202)</f>
        <v>103</v>
      </c>
      <c r="AL202" s="15" t="s">
        <v>47</v>
      </c>
      <c r="AM202" s="15">
        <v>32</v>
      </c>
      <c r="AN202" s="26">
        <f>(AE202-E202)</f>
        <v>54</v>
      </c>
      <c r="AO202" s="156">
        <f>(AH202*100/AK202)</f>
        <v>90.291262135922324</v>
      </c>
      <c r="AP202" s="121" t="s">
        <v>355</v>
      </c>
    </row>
    <row r="203" spans="1:42" x14ac:dyDescent="0.3">
      <c r="A203" s="28">
        <v>202</v>
      </c>
      <c r="B203" s="121" t="s">
        <v>39</v>
      </c>
      <c r="C203" s="121" t="s">
        <v>49</v>
      </c>
      <c r="D203" s="121" t="s">
        <v>199</v>
      </c>
      <c r="E203" s="18">
        <v>44628</v>
      </c>
      <c r="F203" s="15" t="s">
        <v>40</v>
      </c>
      <c r="G203" s="221">
        <v>0.86111111111111116</v>
      </c>
      <c r="H203" s="26">
        <v>10</v>
      </c>
      <c r="I203" s="26">
        <v>119</v>
      </c>
      <c r="J203" s="27">
        <v>-3.8696600000000001</v>
      </c>
      <c r="K203" s="27">
        <v>-32.436660000000003</v>
      </c>
      <c r="L203" s="121" t="s">
        <v>40</v>
      </c>
      <c r="M203" s="121" t="s">
        <v>118</v>
      </c>
      <c r="N203" s="51" t="s">
        <v>200</v>
      </c>
      <c r="O203" s="51" t="s">
        <v>288</v>
      </c>
      <c r="P203" s="51" t="s">
        <v>40</v>
      </c>
      <c r="Q203" s="51" t="s">
        <v>40</v>
      </c>
      <c r="R203" s="51" t="s">
        <v>40</v>
      </c>
      <c r="S203" s="51" t="s">
        <v>40</v>
      </c>
      <c r="T203" s="51" t="s">
        <v>42</v>
      </c>
      <c r="U203" s="51" t="s">
        <v>40</v>
      </c>
      <c r="V203" s="91" t="s">
        <v>40</v>
      </c>
      <c r="W203" s="15" t="s">
        <v>40</v>
      </c>
      <c r="X203" s="19" t="s">
        <v>40</v>
      </c>
      <c r="Y203" s="63" t="s">
        <v>40</v>
      </c>
      <c r="Z203" s="51" t="s">
        <v>40</v>
      </c>
      <c r="AA203" s="51" t="s">
        <v>40</v>
      </c>
      <c r="AB203" s="51" t="s">
        <v>40</v>
      </c>
      <c r="AC203" s="51" t="s">
        <v>40</v>
      </c>
      <c r="AD203" s="51" t="s">
        <v>40</v>
      </c>
      <c r="AE203" s="89" t="s">
        <v>40</v>
      </c>
      <c r="AF203" s="89" t="s">
        <v>40</v>
      </c>
      <c r="AG203" s="91" t="s">
        <v>40</v>
      </c>
      <c r="AH203" s="91" t="s">
        <v>40</v>
      </c>
      <c r="AI203" s="91" t="s">
        <v>40</v>
      </c>
      <c r="AJ203" s="91" t="s">
        <v>40</v>
      </c>
      <c r="AK203" s="91" t="s">
        <v>40</v>
      </c>
      <c r="AL203" s="91" t="s">
        <v>40</v>
      </c>
      <c r="AM203" s="91" t="s">
        <v>40</v>
      </c>
      <c r="AN203" s="91" t="s">
        <v>40</v>
      </c>
      <c r="AO203" s="158" t="s">
        <v>40</v>
      </c>
      <c r="AP203" s="51" t="s">
        <v>356</v>
      </c>
    </row>
    <row r="204" spans="1:42" s="28" customFormat="1" x14ac:dyDescent="0.3">
      <c r="A204" s="28">
        <v>203</v>
      </c>
      <c r="B204" s="28" t="s">
        <v>39</v>
      </c>
      <c r="C204" s="28" t="s">
        <v>41</v>
      </c>
      <c r="D204" s="28" t="s">
        <v>191</v>
      </c>
      <c r="E204" s="43">
        <v>44628</v>
      </c>
      <c r="F204" s="26">
        <v>97</v>
      </c>
      <c r="G204" s="220">
        <v>0.86805555555555547</v>
      </c>
      <c r="H204" s="26">
        <v>10</v>
      </c>
      <c r="I204" s="26">
        <v>116</v>
      </c>
      <c r="J204" s="27">
        <v>-3.8698199999999998</v>
      </c>
      <c r="K204" s="27">
        <v>-32.437719999999999</v>
      </c>
      <c r="L204" s="28" t="s">
        <v>40</v>
      </c>
      <c r="M204" s="28" t="s">
        <v>40</v>
      </c>
      <c r="N204" s="51" t="s">
        <v>192</v>
      </c>
      <c r="O204" s="51" t="s">
        <v>193</v>
      </c>
      <c r="P204" s="51" t="s">
        <v>40</v>
      </c>
      <c r="Q204" s="51" t="s">
        <v>40</v>
      </c>
      <c r="R204" s="51" t="s">
        <v>40</v>
      </c>
      <c r="S204" s="51" t="s">
        <v>40</v>
      </c>
      <c r="T204" s="51" t="s">
        <v>42</v>
      </c>
      <c r="U204" s="51" t="s">
        <v>40</v>
      </c>
      <c r="V204" s="91" t="s">
        <v>46</v>
      </c>
      <c r="W204" s="26" t="s">
        <v>357</v>
      </c>
      <c r="X204" s="35">
        <v>44628.923611111109</v>
      </c>
      <c r="Y204" s="72" t="s">
        <v>358</v>
      </c>
      <c r="Z204" s="51" t="s">
        <v>40</v>
      </c>
      <c r="AA204" s="51" t="s">
        <v>40</v>
      </c>
      <c r="AB204" s="51" t="s">
        <v>40</v>
      </c>
      <c r="AC204" s="51" t="s">
        <v>40</v>
      </c>
      <c r="AD204" s="51" t="s">
        <v>40</v>
      </c>
      <c r="AE204" s="89" t="s">
        <v>359</v>
      </c>
      <c r="AF204" s="89" t="s">
        <v>359</v>
      </c>
      <c r="AG204" s="26" t="s">
        <v>44</v>
      </c>
      <c r="AH204" s="26">
        <v>89</v>
      </c>
      <c r="AI204" s="26">
        <v>0</v>
      </c>
      <c r="AJ204" s="26">
        <v>10</v>
      </c>
      <c r="AK204" s="26">
        <v>99</v>
      </c>
      <c r="AL204" s="26" t="s">
        <v>141</v>
      </c>
      <c r="AM204" s="26" t="s">
        <v>40</v>
      </c>
      <c r="AN204" s="26">
        <f>(AE204-E204)</f>
        <v>54</v>
      </c>
      <c r="AO204" s="156">
        <f>(AH204*100/AK204)</f>
        <v>89.898989898989896</v>
      </c>
      <c r="AP204" s="51" t="s">
        <v>1456</v>
      </c>
    </row>
    <row r="205" spans="1:42" s="28" customFormat="1" x14ac:dyDescent="0.3">
      <c r="A205" s="28">
        <v>204</v>
      </c>
      <c r="B205" s="28" t="s">
        <v>39</v>
      </c>
      <c r="C205" s="28" t="s">
        <v>41</v>
      </c>
      <c r="D205" s="28" t="s">
        <v>268</v>
      </c>
      <c r="E205" s="43">
        <v>44628</v>
      </c>
      <c r="F205" s="26">
        <v>98</v>
      </c>
      <c r="G205" s="220">
        <v>0.86805555555555547</v>
      </c>
      <c r="H205" s="26">
        <v>10</v>
      </c>
      <c r="I205" s="26">
        <v>117</v>
      </c>
      <c r="J205" s="27">
        <v>-3.86971</v>
      </c>
      <c r="K205" s="27">
        <v>-32.437669999999997</v>
      </c>
      <c r="L205" s="28" t="s">
        <v>40</v>
      </c>
      <c r="M205" s="28" t="s">
        <v>40</v>
      </c>
      <c r="N205" s="51" t="s">
        <v>269</v>
      </c>
      <c r="O205" s="51" t="s">
        <v>270</v>
      </c>
      <c r="P205" s="51" t="s">
        <v>40</v>
      </c>
      <c r="Q205" s="51" t="s">
        <v>40</v>
      </c>
      <c r="R205" s="51" t="s">
        <v>40</v>
      </c>
      <c r="S205" s="51" t="s">
        <v>40</v>
      </c>
      <c r="T205" s="51" t="s">
        <v>42</v>
      </c>
      <c r="U205" s="51" t="s">
        <v>40</v>
      </c>
      <c r="V205" s="91" t="s">
        <v>46</v>
      </c>
      <c r="W205" s="26" t="s">
        <v>360</v>
      </c>
      <c r="X205" s="35">
        <v>44628.927083333336</v>
      </c>
      <c r="Y205" s="72" t="s">
        <v>361</v>
      </c>
      <c r="Z205" s="51" t="s">
        <v>40</v>
      </c>
      <c r="AA205" s="51" t="s">
        <v>40</v>
      </c>
      <c r="AB205" s="51" t="s">
        <v>40</v>
      </c>
      <c r="AC205" s="51" t="s">
        <v>40</v>
      </c>
      <c r="AD205" s="51" t="s">
        <v>40</v>
      </c>
      <c r="AE205" s="89">
        <v>44679</v>
      </c>
      <c r="AF205" s="89">
        <v>44681</v>
      </c>
      <c r="AG205" s="26" t="s">
        <v>44</v>
      </c>
      <c r="AH205" s="26">
        <v>109</v>
      </c>
      <c r="AI205" s="26">
        <v>2</v>
      </c>
      <c r="AJ205" s="26">
        <v>4</v>
      </c>
      <c r="AK205" s="26">
        <v>115</v>
      </c>
      <c r="AL205" s="26" t="s">
        <v>141</v>
      </c>
      <c r="AM205" s="26" t="s">
        <v>40</v>
      </c>
      <c r="AN205" s="26">
        <f>(AE205-E205)</f>
        <v>51</v>
      </c>
      <c r="AO205" s="156">
        <f>(AH205*100/AK205)</f>
        <v>94.782608695652172</v>
      </c>
      <c r="AP205" s="51" t="s">
        <v>1457</v>
      </c>
    </row>
    <row r="206" spans="1:42" x14ac:dyDescent="0.3">
      <c r="A206" s="28">
        <v>205</v>
      </c>
      <c r="B206" s="121" t="s">
        <v>39</v>
      </c>
      <c r="C206" s="121" t="s">
        <v>49</v>
      </c>
      <c r="D206" s="121" t="s">
        <v>362</v>
      </c>
      <c r="E206" s="18">
        <v>44629</v>
      </c>
      <c r="F206" s="15" t="s">
        <v>40</v>
      </c>
      <c r="G206" s="221">
        <v>0.875</v>
      </c>
      <c r="H206" s="15">
        <v>11</v>
      </c>
      <c r="I206" s="15">
        <v>166</v>
      </c>
      <c r="J206" s="16">
        <v>-3.869488</v>
      </c>
      <c r="K206" s="16">
        <v>-32.435108999999997</v>
      </c>
      <c r="L206" s="121" t="s">
        <v>363</v>
      </c>
      <c r="M206" s="121" t="s">
        <v>40</v>
      </c>
      <c r="N206" s="51" t="s">
        <v>40</v>
      </c>
      <c r="O206" s="51" t="s">
        <v>40</v>
      </c>
      <c r="P206" s="51" t="s">
        <v>40</v>
      </c>
      <c r="Q206" s="51" t="s">
        <v>40</v>
      </c>
      <c r="R206" s="51" t="s">
        <v>40</v>
      </c>
      <c r="S206" s="51" t="s">
        <v>40</v>
      </c>
      <c r="T206" s="51" t="s">
        <v>42</v>
      </c>
      <c r="U206" s="51" t="s">
        <v>40</v>
      </c>
      <c r="V206" s="91" t="s">
        <v>40</v>
      </c>
      <c r="W206" s="15" t="s">
        <v>40</v>
      </c>
      <c r="X206" s="19" t="s">
        <v>40</v>
      </c>
      <c r="Y206" s="63" t="s">
        <v>40</v>
      </c>
      <c r="Z206" s="51" t="s">
        <v>40</v>
      </c>
      <c r="AA206" s="51" t="s">
        <v>40</v>
      </c>
      <c r="AB206" s="51" t="s">
        <v>40</v>
      </c>
      <c r="AC206" s="51" t="s">
        <v>40</v>
      </c>
      <c r="AD206" s="51" t="s">
        <v>40</v>
      </c>
      <c r="AE206" s="89" t="s">
        <v>40</v>
      </c>
      <c r="AF206" s="89" t="s">
        <v>40</v>
      </c>
      <c r="AG206" s="91" t="s">
        <v>40</v>
      </c>
      <c r="AH206" s="91" t="s">
        <v>40</v>
      </c>
      <c r="AI206" s="91" t="s">
        <v>40</v>
      </c>
      <c r="AJ206" s="91" t="s">
        <v>40</v>
      </c>
      <c r="AK206" s="91" t="s">
        <v>40</v>
      </c>
      <c r="AL206" s="91" t="s">
        <v>40</v>
      </c>
      <c r="AM206" s="91" t="s">
        <v>40</v>
      </c>
      <c r="AN206" s="91" t="s">
        <v>40</v>
      </c>
      <c r="AO206" s="158" t="s">
        <v>40</v>
      </c>
      <c r="AP206" s="51" t="s">
        <v>1458</v>
      </c>
    </row>
    <row r="207" spans="1:42" x14ac:dyDescent="0.3">
      <c r="A207" s="28">
        <v>206</v>
      </c>
      <c r="B207" s="121" t="s">
        <v>39</v>
      </c>
      <c r="C207" s="121" t="s">
        <v>49</v>
      </c>
      <c r="D207" s="121" t="s">
        <v>205</v>
      </c>
      <c r="E207" s="18">
        <v>44629</v>
      </c>
      <c r="F207" s="15" t="s">
        <v>40</v>
      </c>
      <c r="G207" s="221">
        <v>0.88750000000000007</v>
      </c>
      <c r="H207" s="15">
        <v>10</v>
      </c>
      <c r="I207" s="15">
        <v>118</v>
      </c>
      <c r="J207" s="16">
        <v>-3.86931</v>
      </c>
      <c r="K207" s="16">
        <v>-32.435969999999998</v>
      </c>
      <c r="L207" s="121" t="s">
        <v>40</v>
      </c>
      <c r="M207" s="121" t="s">
        <v>40</v>
      </c>
      <c r="N207" s="121" t="s">
        <v>207</v>
      </c>
      <c r="O207" s="121" t="s">
        <v>292</v>
      </c>
      <c r="P207" s="121" t="s">
        <v>40</v>
      </c>
      <c r="Q207" s="121" t="s">
        <v>40</v>
      </c>
      <c r="R207" s="121" t="s">
        <v>40</v>
      </c>
      <c r="S207" s="121" t="s">
        <v>40</v>
      </c>
      <c r="T207" s="121" t="s">
        <v>42</v>
      </c>
      <c r="U207" s="121" t="s">
        <v>40</v>
      </c>
      <c r="V207" s="15" t="s">
        <v>40</v>
      </c>
      <c r="W207" s="15" t="s">
        <v>40</v>
      </c>
      <c r="X207" s="19" t="s">
        <v>40</v>
      </c>
      <c r="Y207" s="34" t="s">
        <v>40</v>
      </c>
      <c r="Z207" s="121" t="s">
        <v>40</v>
      </c>
      <c r="AA207" s="121" t="s">
        <v>40</v>
      </c>
      <c r="AB207" s="121" t="s">
        <v>40</v>
      </c>
      <c r="AC207" s="121" t="s">
        <v>40</v>
      </c>
      <c r="AD207" s="121" t="s">
        <v>40</v>
      </c>
      <c r="AE207" s="89" t="s">
        <v>40</v>
      </c>
      <c r="AF207" s="89" t="s">
        <v>40</v>
      </c>
      <c r="AG207" s="15" t="s">
        <v>40</v>
      </c>
      <c r="AH207" s="15" t="s">
        <v>40</v>
      </c>
      <c r="AI207" s="15" t="s">
        <v>40</v>
      </c>
      <c r="AJ207" s="15" t="s">
        <v>40</v>
      </c>
      <c r="AK207" s="15" t="s">
        <v>40</v>
      </c>
      <c r="AL207" s="15" t="s">
        <v>40</v>
      </c>
      <c r="AM207" s="15" t="s">
        <v>40</v>
      </c>
      <c r="AN207" s="15" t="s">
        <v>40</v>
      </c>
      <c r="AO207" s="155" t="s">
        <v>40</v>
      </c>
      <c r="AP207" s="121" t="s">
        <v>205</v>
      </c>
    </row>
    <row r="208" spans="1:42" x14ac:dyDescent="0.3">
      <c r="A208" s="28">
        <v>207</v>
      </c>
      <c r="B208" s="121" t="s">
        <v>39</v>
      </c>
      <c r="C208" s="121" t="s">
        <v>41</v>
      </c>
      <c r="D208" s="121" t="s">
        <v>278</v>
      </c>
      <c r="E208" s="18">
        <v>44629</v>
      </c>
      <c r="F208" s="15">
        <v>99</v>
      </c>
      <c r="G208" s="221">
        <v>0.90833333333333333</v>
      </c>
      <c r="H208" s="15">
        <v>10</v>
      </c>
      <c r="I208" s="15">
        <v>120</v>
      </c>
      <c r="J208" s="16">
        <v>-3.8696199999999998</v>
      </c>
      <c r="K208" s="16">
        <v>-32.436169999999997</v>
      </c>
      <c r="L208" s="121" t="s">
        <v>40</v>
      </c>
      <c r="M208" s="121" t="s">
        <v>40</v>
      </c>
      <c r="N208" s="121" t="s">
        <v>279</v>
      </c>
      <c r="O208" s="121" t="s">
        <v>280</v>
      </c>
      <c r="P208" s="121" t="s">
        <v>40</v>
      </c>
      <c r="Q208" s="121" t="s">
        <v>40</v>
      </c>
      <c r="R208" s="121" t="s">
        <v>40</v>
      </c>
      <c r="S208" s="121" t="s">
        <v>40</v>
      </c>
      <c r="T208" s="121" t="s">
        <v>47</v>
      </c>
      <c r="U208" s="121" t="s">
        <v>364</v>
      </c>
      <c r="V208" s="15" t="s">
        <v>46</v>
      </c>
      <c r="W208" s="15">
        <v>9275</v>
      </c>
      <c r="X208" s="19">
        <v>44629.989583333336</v>
      </c>
      <c r="Y208" s="34">
        <v>44684.95208333333</v>
      </c>
      <c r="Z208" s="121" t="s">
        <v>40</v>
      </c>
      <c r="AA208" s="121" t="s">
        <v>40</v>
      </c>
      <c r="AB208" s="121" t="s">
        <v>40</v>
      </c>
      <c r="AC208" s="121" t="s">
        <v>40</v>
      </c>
      <c r="AD208" s="121" t="s">
        <v>40</v>
      </c>
      <c r="AE208" s="89">
        <v>44683</v>
      </c>
      <c r="AF208" s="89">
        <v>44684</v>
      </c>
      <c r="AG208" s="15" t="s">
        <v>44</v>
      </c>
      <c r="AH208" s="15">
        <v>122</v>
      </c>
      <c r="AI208" s="15">
        <v>2</v>
      </c>
      <c r="AJ208" s="15">
        <v>15</v>
      </c>
      <c r="AK208" s="15">
        <v>139</v>
      </c>
      <c r="AL208" s="15" t="s">
        <v>141</v>
      </c>
      <c r="AM208" s="15" t="s">
        <v>40</v>
      </c>
      <c r="AN208" s="15">
        <f>(AE208-E208)</f>
        <v>54</v>
      </c>
      <c r="AO208" s="155">
        <f>(AH208*100/AK208)</f>
        <v>87.769784172661872</v>
      </c>
      <c r="AP208" s="121" t="s">
        <v>365</v>
      </c>
    </row>
    <row r="209" spans="1:42" x14ac:dyDescent="0.3">
      <c r="A209" s="28">
        <v>208</v>
      </c>
      <c r="B209" s="121" t="s">
        <v>39</v>
      </c>
      <c r="C209" s="121" t="s">
        <v>59</v>
      </c>
      <c r="D209" s="121" t="s">
        <v>60</v>
      </c>
      <c r="E209" s="18">
        <v>44629</v>
      </c>
      <c r="F209" s="15" t="s">
        <v>40</v>
      </c>
      <c r="G209" s="221">
        <v>0.90972222222222221</v>
      </c>
      <c r="H209" s="15">
        <v>11</v>
      </c>
      <c r="I209" s="15">
        <v>165</v>
      </c>
      <c r="J209" s="16">
        <v>-3.8694500000000001</v>
      </c>
      <c r="K209" s="16">
        <v>-32.435130000000001</v>
      </c>
      <c r="L209" s="121" t="s">
        <v>40</v>
      </c>
      <c r="M209" s="121" t="s">
        <v>40</v>
      </c>
      <c r="N209" s="121" t="s">
        <v>100</v>
      </c>
      <c r="O209" s="121" t="s">
        <v>61</v>
      </c>
      <c r="P209" s="121" t="s">
        <v>62</v>
      </c>
      <c r="Q209" s="121" t="s">
        <v>40</v>
      </c>
      <c r="R209" s="121" t="s">
        <v>40</v>
      </c>
      <c r="S209" s="121" t="s">
        <v>40</v>
      </c>
      <c r="T209" s="121" t="s">
        <v>40</v>
      </c>
      <c r="U209" s="121" t="s">
        <v>40</v>
      </c>
      <c r="V209" s="15" t="s">
        <v>40</v>
      </c>
      <c r="W209" s="15" t="s">
        <v>40</v>
      </c>
      <c r="X209" s="19" t="s">
        <v>40</v>
      </c>
      <c r="Y209" s="34" t="s">
        <v>40</v>
      </c>
      <c r="Z209" s="121" t="s">
        <v>40</v>
      </c>
      <c r="AA209" s="121" t="s">
        <v>40</v>
      </c>
      <c r="AB209" s="121" t="s">
        <v>40</v>
      </c>
      <c r="AC209" s="121" t="s">
        <v>40</v>
      </c>
      <c r="AD209" s="121" t="s">
        <v>40</v>
      </c>
      <c r="AE209" s="89" t="s">
        <v>40</v>
      </c>
      <c r="AF209" s="89" t="s">
        <v>40</v>
      </c>
      <c r="AG209" s="15" t="s">
        <v>40</v>
      </c>
      <c r="AH209" s="15" t="s">
        <v>40</v>
      </c>
      <c r="AI209" s="15" t="s">
        <v>40</v>
      </c>
      <c r="AJ209" s="15" t="s">
        <v>40</v>
      </c>
      <c r="AK209" s="15" t="s">
        <v>40</v>
      </c>
      <c r="AL209" s="15" t="s">
        <v>40</v>
      </c>
      <c r="AM209" s="15" t="s">
        <v>40</v>
      </c>
      <c r="AN209" s="15" t="s">
        <v>40</v>
      </c>
      <c r="AO209" s="155" t="s">
        <v>40</v>
      </c>
      <c r="AP209" s="121" t="s">
        <v>366</v>
      </c>
    </row>
    <row r="210" spans="1:42" x14ac:dyDescent="0.3">
      <c r="A210" s="28">
        <v>209</v>
      </c>
      <c r="B210" s="121" t="s">
        <v>39</v>
      </c>
      <c r="C210" s="121" t="s">
        <v>59</v>
      </c>
      <c r="D210" s="121" t="s">
        <v>60</v>
      </c>
      <c r="E210" s="18">
        <v>44629</v>
      </c>
      <c r="F210" s="15" t="s">
        <v>40</v>
      </c>
      <c r="G210" s="221">
        <v>0.93611111111111101</v>
      </c>
      <c r="H210" s="15">
        <v>10</v>
      </c>
      <c r="I210" s="15">
        <v>122</v>
      </c>
      <c r="J210" s="16">
        <v>-3.8697900000000001</v>
      </c>
      <c r="K210" s="16">
        <v>-32.436329999999998</v>
      </c>
      <c r="L210" s="121" t="s">
        <v>40</v>
      </c>
      <c r="M210" s="121" t="s">
        <v>40</v>
      </c>
      <c r="N210" s="121" t="s">
        <v>100</v>
      </c>
      <c r="O210" s="121" t="s">
        <v>61</v>
      </c>
      <c r="P210" s="121" t="s">
        <v>62</v>
      </c>
      <c r="Q210" s="121" t="s">
        <v>40</v>
      </c>
      <c r="R210" s="121" t="s">
        <v>40</v>
      </c>
      <c r="S210" s="121" t="s">
        <v>40</v>
      </c>
      <c r="T210" s="121" t="s">
        <v>40</v>
      </c>
      <c r="U210" s="121" t="s">
        <v>40</v>
      </c>
      <c r="V210" s="15" t="s">
        <v>40</v>
      </c>
      <c r="W210" s="15" t="s">
        <v>40</v>
      </c>
      <c r="X210" s="19" t="s">
        <v>40</v>
      </c>
      <c r="Y210" s="34" t="s">
        <v>40</v>
      </c>
      <c r="Z210" s="121" t="s">
        <v>40</v>
      </c>
      <c r="AA210" s="121" t="s">
        <v>40</v>
      </c>
      <c r="AB210" s="121" t="s">
        <v>40</v>
      </c>
      <c r="AC210" s="121" t="s">
        <v>40</v>
      </c>
      <c r="AD210" s="121" t="s">
        <v>40</v>
      </c>
      <c r="AE210" s="89" t="s">
        <v>40</v>
      </c>
      <c r="AF210" s="89" t="s">
        <v>40</v>
      </c>
      <c r="AG210" s="15" t="s">
        <v>40</v>
      </c>
      <c r="AH210" s="15" t="s">
        <v>40</v>
      </c>
      <c r="AI210" s="15" t="s">
        <v>40</v>
      </c>
      <c r="AJ210" s="15" t="s">
        <v>40</v>
      </c>
      <c r="AK210" s="15" t="s">
        <v>40</v>
      </c>
      <c r="AL210" s="15" t="s">
        <v>40</v>
      </c>
      <c r="AM210" s="15" t="s">
        <v>40</v>
      </c>
      <c r="AN210" s="15" t="s">
        <v>40</v>
      </c>
      <c r="AO210" s="155" t="s">
        <v>40</v>
      </c>
      <c r="AP210" s="121" t="s">
        <v>367</v>
      </c>
    </row>
    <row r="211" spans="1:42" s="211" customFormat="1" x14ac:dyDescent="0.3">
      <c r="A211" s="211">
        <v>210</v>
      </c>
      <c r="B211" s="211" t="s">
        <v>39</v>
      </c>
      <c r="C211" s="211" t="s">
        <v>41</v>
      </c>
      <c r="D211" s="211" t="s">
        <v>205</v>
      </c>
      <c r="E211" s="212">
        <v>44629</v>
      </c>
      <c r="F211" s="213">
        <v>100</v>
      </c>
      <c r="G211" s="223">
        <v>0.95138888888888884</v>
      </c>
      <c r="H211" s="213">
        <v>10</v>
      </c>
      <c r="I211" s="213">
        <v>121</v>
      </c>
      <c r="J211" s="211">
        <v>-3.86957</v>
      </c>
      <c r="K211" s="211">
        <v>-32.436210000000003</v>
      </c>
      <c r="L211" s="211" t="s">
        <v>40</v>
      </c>
      <c r="M211" s="211" t="s">
        <v>40</v>
      </c>
      <c r="N211" s="211" t="s">
        <v>207</v>
      </c>
      <c r="O211" s="211" t="s">
        <v>292</v>
      </c>
      <c r="P211" s="211" t="s">
        <v>40</v>
      </c>
      <c r="Q211" s="211" t="s">
        <v>40</v>
      </c>
      <c r="R211" s="211" t="s">
        <v>40</v>
      </c>
      <c r="S211" s="211" t="s">
        <v>40</v>
      </c>
      <c r="T211" s="211" t="s">
        <v>47</v>
      </c>
      <c r="U211" s="211" t="s">
        <v>368</v>
      </c>
      <c r="V211" s="213" t="s">
        <v>46</v>
      </c>
      <c r="W211" s="213" t="s">
        <v>369</v>
      </c>
      <c r="X211" s="214">
        <v>44630.011111111111</v>
      </c>
      <c r="Y211" s="215"/>
      <c r="Z211" s="211" t="s">
        <v>40</v>
      </c>
      <c r="AA211" s="211" t="s">
        <v>40</v>
      </c>
      <c r="AB211" s="211" t="s">
        <v>40</v>
      </c>
      <c r="AC211" s="211" t="s">
        <v>40</v>
      </c>
      <c r="AD211" s="211" t="s">
        <v>40</v>
      </c>
      <c r="AE211" s="216">
        <v>44683</v>
      </c>
      <c r="AF211" s="216">
        <v>44683</v>
      </c>
      <c r="AG211" s="213" t="s">
        <v>44</v>
      </c>
      <c r="AH211" s="213">
        <v>111</v>
      </c>
      <c r="AI211" s="213">
        <v>4</v>
      </c>
      <c r="AJ211" s="213">
        <v>0</v>
      </c>
      <c r="AK211" s="213">
        <f>SUM(AH211:AJ211)</f>
        <v>115</v>
      </c>
      <c r="AL211" s="213" t="s">
        <v>141</v>
      </c>
      <c r="AM211" s="213" t="s">
        <v>40</v>
      </c>
      <c r="AN211" s="213">
        <f t="shared" ref="AN211:AN216" si="2">(AE211-E211)</f>
        <v>54</v>
      </c>
      <c r="AO211" s="217">
        <f t="shared" ref="AO211:AO216" si="3">(AH211*100/AK211)</f>
        <v>96.521739130434781</v>
      </c>
      <c r="AP211" s="211" t="s">
        <v>370</v>
      </c>
    </row>
    <row r="212" spans="1:42" x14ac:dyDescent="0.3">
      <c r="A212" s="28">
        <v>211</v>
      </c>
      <c r="B212" s="121" t="s">
        <v>39</v>
      </c>
      <c r="C212" s="121" t="s">
        <v>41</v>
      </c>
      <c r="D212" s="121" t="s">
        <v>60</v>
      </c>
      <c r="E212" s="18">
        <v>44629</v>
      </c>
      <c r="F212" s="26">
        <v>101</v>
      </c>
      <c r="G212" s="221">
        <v>1.3888888888888888E-2</v>
      </c>
      <c r="H212" s="15">
        <v>10</v>
      </c>
      <c r="I212" s="15">
        <v>123</v>
      </c>
      <c r="J212" s="121">
        <v>-3.86972</v>
      </c>
      <c r="K212" s="121">
        <v>-32.436869999999999</v>
      </c>
      <c r="L212" s="121" t="s">
        <v>40</v>
      </c>
      <c r="M212" s="121" t="s">
        <v>40</v>
      </c>
      <c r="N212" s="121" t="s">
        <v>100</v>
      </c>
      <c r="O212" s="121" t="s">
        <v>61</v>
      </c>
      <c r="P212" s="121" t="s">
        <v>62</v>
      </c>
      <c r="Q212" s="121" t="s">
        <v>40</v>
      </c>
      <c r="R212" s="121" t="s">
        <v>40</v>
      </c>
      <c r="S212" s="121" t="s">
        <v>40</v>
      </c>
      <c r="T212" s="121" t="s">
        <v>42</v>
      </c>
      <c r="U212" s="121" t="s">
        <v>40</v>
      </c>
      <c r="V212" s="15" t="s">
        <v>46</v>
      </c>
      <c r="W212" s="15">
        <v>21309342</v>
      </c>
      <c r="X212" s="19">
        <v>44630.130555555559</v>
      </c>
      <c r="Y212" s="34">
        <v>44684.034722222219</v>
      </c>
      <c r="Z212" s="121" t="s">
        <v>40</v>
      </c>
      <c r="AA212" s="121" t="s">
        <v>40</v>
      </c>
      <c r="AB212" s="121" t="s">
        <v>40</v>
      </c>
      <c r="AC212" s="121" t="s">
        <v>40</v>
      </c>
      <c r="AD212" s="121" t="s">
        <v>40</v>
      </c>
      <c r="AE212" s="89">
        <v>44683</v>
      </c>
      <c r="AF212" s="89">
        <v>44683</v>
      </c>
      <c r="AG212" s="15" t="s">
        <v>44</v>
      </c>
      <c r="AH212" s="15">
        <v>120</v>
      </c>
      <c r="AI212" s="15">
        <v>5</v>
      </c>
      <c r="AJ212" s="15">
        <v>5</v>
      </c>
      <c r="AK212" s="15">
        <v>130</v>
      </c>
      <c r="AL212" s="15" t="s">
        <v>47</v>
      </c>
      <c r="AM212" s="15">
        <v>96</v>
      </c>
      <c r="AN212" s="15">
        <f t="shared" si="2"/>
        <v>54</v>
      </c>
      <c r="AO212" s="155">
        <f t="shared" si="3"/>
        <v>92.307692307692307</v>
      </c>
      <c r="AP212" s="121" t="s">
        <v>371</v>
      </c>
    </row>
    <row r="213" spans="1:42" x14ac:dyDescent="0.3">
      <c r="A213" s="28">
        <v>212</v>
      </c>
      <c r="B213" s="121" t="s">
        <v>39</v>
      </c>
      <c r="C213" s="121" t="s">
        <v>41</v>
      </c>
      <c r="D213" s="121" t="s">
        <v>199</v>
      </c>
      <c r="E213" s="18">
        <v>44630</v>
      </c>
      <c r="F213" s="26">
        <v>102</v>
      </c>
      <c r="G213" s="221">
        <v>0.875</v>
      </c>
      <c r="H213" s="15">
        <v>10</v>
      </c>
      <c r="I213" s="15">
        <v>124</v>
      </c>
      <c r="J213" s="16">
        <v>-3.86965</v>
      </c>
      <c r="K213" s="16">
        <v>-32.436599999999999</v>
      </c>
      <c r="L213" s="121" t="s">
        <v>40</v>
      </c>
      <c r="M213" s="121" t="s">
        <v>40</v>
      </c>
      <c r="N213" s="121" t="s">
        <v>200</v>
      </c>
      <c r="O213" s="121" t="s">
        <v>288</v>
      </c>
      <c r="P213" s="121" t="s">
        <v>40</v>
      </c>
      <c r="Q213" s="121" t="s">
        <v>40</v>
      </c>
      <c r="R213" s="121" t="s">
        <v>40</v>
      </c>
      <c r="S213" s="121" t="s">
        <v>40</v>
      </c>
      <c r="T213" s="121" t="s">
        <v>141</v>
      </c>
      <c r="U213" s="121" t="s">
        <v>40</v>
      </c>
      <c r="V213" s="15" t="s">
        <v>46</v>
      </c>
      <c r="W213" s="15">
        <v>896721</v>
      </c>
      <c r="X213" s="19">
        <v>44630.880555555559</v>
      </c>
      <c r="Y213" s="34">
        <v>44684.132638888892</v>
      </c>
      <c r="Z213" s="121" t="s">
        <v>40</v>
      </c>
      <c r="AA213" s="121" t="s">
        <v>40</v>
      </c>
      <c r="AB213" s="121" t="s">
        <v>40</v>
      </c>
      <c r="AC213" s="121" t="s">
        <v>40</v>
      </c>
      <c r="AD213" s="121" t="s">
        <v>40</v>
      </c>
      <c r="AE213" s="89">
        <v>44683</v>
      </c>
      <c r="AF213" s="89">
        <v>44683</v>
      </c>
      <c r="AG213" s="15" t="s">
        <v>44</v>
      </c>
      <c r="AH213" s="15">
        <v>86</v>
      </c>
      <c r="AI213" s="15">
        <v>4</v>
      </c>
      <c r="AJ213" s="15">
        <v>34</v>
      </c>
      <c r="AK213" s="15">
        <v>124</v>
      </c>
      <c r="AL213" s="15" t="s">
        <v>47</v>
      </c>
      <c r="AM213" s="15">
        <v>32</v>
      </c>
      <c r="AN213" s="15">
        <f t="shared" si="2"/>
        <v>53</v>
      </c>
      <c r="AO213" s="155">
        <f t="shared" si="3"/>
        <v>69.354838709677423</v>
      </c>
      <c r="AP213" s="121" t="s">
        <v>1459</v>
      </c>
    </row>
    <row r="214" spans="1:42" x14ac:dyDescent="0.3">
      <c r="A214" s="28">
        <v>213</v>
      </c>
      <c r="B214" s="121" t="s">
        <v>39</v>
      </c>
      <c r="C214" s="121" t="s">
        <v>41</v>
      </c>
      <c r="D214" s="121" t="s">
        <v>362</v>
      </c>
      <c r="E214" s="18">
        <v>44630</v>
      </c>
      <c r="F214" s="15">
        <v>103</v>
      </c>
      <c r="G214" s="221">
        <v>0.95138888888888884</v>
      </c>
      <c r="H214" s="15">
        <v>11</v>
      </c>
      <c r="I214" s="15">
        <v>167</v>
      </c>
      <c r="J214" s="121">
        <v>-3.8694600000000001</v>
      </c>
      <c r="K214" s="121">
        <v>-32.435569999999998</v>
      </c>
      <c r="L214" s="121" t="s">
        <v>372</v>
      </c>
      <c r="M214" s="121" t="s">
        <v>40</v>
      </c>
      <c r="N214" s="121" t="s">
        <v>363</v>
      </c>
      <c r="O214" s="121" t="s">
        <v>40</v>
      </c>
      <c r="P214" s="121" t="s">
        <v>40</v>
      </c>
      <c r="Q214" s="121" t="s">
        <v>40</v>
      </c>
      <c r="R214" s="121">
        <v>106.6</v>
      </c>
      <c r="S214" s="121">
        <v>99.2</v>
      </c>
      <c r="T214" s="121" t="s">
        <v>47</v>
      </c>
      <c r="U214" s="121" t="s">
        <v>373</v>
      </c>
      <c r="V214" s="15" t="s">
        <v>46</v>
      </c>
      <c r="W214" s="15">
        <v>21309341</v>
      </c>
      <c r="X214" s="19">
        <v>44630.991666666669</v>
      </c>
      <c r="Y214" s="34">
        <v>44685.980555555558</v>
      </c>
      <c r="Z214" s="121" t="s">
        <v>40</v>
      </c>
      <c r="AA214" s="121" t="s">
        <v>40</v>
      </c>
      <c r="AB214" s="121" t="s">
        <v>40</v>
      </c>
      <c r="AC214" s="121" t="s">
        <v>40</v>
      </c>
      <c r="AD214" s="121" t="s">
        <v>40</v>
      </c>
      <c r="AE214" s="89">
        <v>44685</v>
      </c>
      <c r="AF214" s="89">
        <v>44685</v>
      </c>
      <c r="AG214" s="15" t="s">
        <v>44</v>
      </c>
      <c r="AH214" s="15">
        <v>47</v>
      </c>
      <c r="AI214" s="15">
        <v>1</v>
      </c>
      <c r="AJ214" s="15">
        <v>7</v>
      </c>
      <c r="AK214" s="15">
        <v>58</v>
      </c>
      <c r="AL214" s="15" t="s">
        <v>47</v>
      </c>
      <c r="AM214" s="15">
        <v>32</v>
      </c>
      <c r="AN214" s="15">
        <f t="shared" si="2"/>
        <v>55</v>
      </c>
      <c r="AO214" s="155">
        <f t="shared" si="3"/>
        <v>81.034482758620683</v>
      </c>
      <c r="AP214" s="121" t="s">
        <v>374</v>
      </c>
    </row>
    <row r="215" spans="1:42" x14ac:dyDescent="0.3">
      <c r="A215" s="28">
        <v>214</v>
      </c>
      <c r="B215" s="121" t="s">
        <v>39</v>
      </c>
      <c r="C215" s="121" t="s">
        <v>41</v>
      </c>
      <c r="D215" s="28" t="s">
        <v>243</v>
      </c>
      <c r="E215" s="43">
        <v>44631</v>
      </c>
      <c r="F215" s="26">
        <v>104</v>
      </c>
      <c r="G215" s="222">
        <v>0.87152777777777779</v>
      </c>
      <c r="H215" s="26">
        <v>11</v>
      </c>
      <c r="I215" s="26">
        <v>168</v>
      </c>
      <c r="J215" s="28">
        <v>-3.8699499999999998</v>
      </c>
      <c r="K215" s="28">
        <v>-32.437739999999998</v>
      </c>
      <c r="L215" s="28" t="s">
        <v>40</v>
      </c>
      <c r="M215" s="28" t="s">
        <v>40</v>
      </c>
      <c r="N215" s="28" t="s">
        <v>316</v>
      </c>
      <c r="O215" s="28" t="s">
        <v>244</v>
      </c>
      <c r="P215" s="28" t="s">
        <v>40</v>
      </c>
      <c r="Q215" s="28" t="s">
        <v>40</v>
      </c>
      <c r="R215" s="28" t="s">
        <v>40</v>
      </c>
      <c r="S215" s="28" t="s">
        <v>40</v>
      </c>
      <c r="T215" s="28" t="s">
        <v>42</v>
      </c>
      <c r="U215" s="28" t="s">
        <v>40</v>
      </c>
      <c r="V215" s="26" t="s">
        <v>46</v>
      </c>
      <c r="W215" s="26" t="s">
        <v>375</v>
      </c>
      <c r="X215" s="35">
        <v>44631.930555555555</v>
      </c>
      <c r="Y215" s="64">
        <v>44685.104166666664</v>
      </c>
      <c r="Z215" s="28" t="s">
        <v>40</v>
      </c>
      <c r="AA215" s="28" t="s">
        <v>40</v>
      </c>
      <c r="AB215" s="28" t="s">
        <v>40</v>
      </c>
      <c r="AC215" s="28" t="s">
        <v>40</v>
      </c>
      <c r="AD215" s="28" t="s">
        <v>40</v>
      </c>
      <c r="AE215" s="89">
        <v>44684</v>
      </c>
      <c r="AF215" s="89">
        <v>44684</v>
      </c>
      <c r="AG215" s="26" t="s">
        <v>44</v>
      </c>
      <c r="AH215" s="26">
        <v>105</v>
      </c>
      <c r="AI215" s="26">
        <v>0</v>
      </c>
      <c r="AJ215" s="26">
        <v>5</v>
      </c>
      <c r="AK215" s="26">
        <v>110</v>
      </c>
      <c r="AL215" s="26" t="s">
        <v>47</v>
      </c>
      <c r="AM215" s="26">
        <v>32</v>
      </c>
      <c r="AN215" s="15">
        <f t="shared" si="2"/>
        <v>53</v>
      </c>
      <c r="AO215" s="155">
        <f t="shared" si="3"/>
        <v>95.454545454545453</v>
      </c>
      <c r="AP215" s="121" t="s">
        <v>376</v>
      </c>
    </row>
    <row r="216" spans="1:42" x14ac:dyDescent="0.3">
      <c r="A216" s="28">
        <v>215</v>
      </c>
      <c r="B216" s="121" t="s">
        <v>39</v>
      </c>
      <c r="C216" s="121" t="s">
        <v>41</v>
      </c>
      <c r="D216" s="121" t="s">
        <v>145</v>
      </c>
      <c r="E216" s="18">
        <v>44631</v>
      </c>
      <c r="F216" s="26">
        <v>105</v>
      </c>
      <c r="G216" s="221">
        <v>0.96180555555555547</v>
      </c>
      <c r="H216" s="15">
        <v>10</v>
      </c>
      <c r="I216" s="15">
        <v>126</v>
      </c>
      <c r="J216" s="121">
        <v>-3.8695499999999998</v>
      </c>
      <c r="K216" s="121">
        <v>-32.436340000000001</v>
      </c>
      <c r="L216" s="121" t="s">
        <v>40</v>
      </c>
      <c r="M216" s="121" t="s">
        <v>40</v>
      </c>
      <c r="N216" s="121" t="s">
        <v>146</v>
      </c>
      <c r="O216" s="121" t="s">
        <v>149</v>
      </c>
      <c r="P216" s="121" t="s">
        <v>40</v>
      </c>
      <c r="Q216" s="121" t="s">
        <v>40</v>
      </c>
      <c r="R216" s="121" t="s">
        <v>40</v>
      </c>
      <c r="S216" s="121" t="s">
        <v>40</v>
      </c>
      <c r="T216" s="121" t="s">
        <v>42</v>
      </c>
      <c r="U216" s="121" t="s">
        <v>40</v>
      </c>
      <c r="V216" s="15" t="s">
        <v>46</v>
      </c>
      <c r="W216" s="15" t="s">
        <v>377</v>
      </c>
      <c r="X216" s="19">
        <v>44632.010416666664</v>
      </c>
      <c r="Y216" s="64">
        <v>44687.933333333334</v>
      </c>
      <c r="Z216" s="121" t="s">
        <v>40</v>
      </c>
      <c r="AA216" s="121" t="s">
        <v>40</v>
      </c>
      <c r="AB216" s="121" t="s">
        <v>40</v>
      </c>
      <c r="AC216" s="121" t="s">
        <v>40</v>
      </c>
      <c r="AD216" s="121" t="s">
        <v>40</v>
      </c>
      <c r="AE216" s="89">
        <v>44686</v>
      </c>
      <c r="AF216" s="89">
        <v>44687</v>
      </c>
      <c r="AG216" s="15" t="s">
        <v>44</v>
      </c>
      <c r="AH216" s="26">
        <v>116</v>
      </c>
      <c r="AI216" s="26">
        <v>3</v>
      </c>
      <c r="AJ216" s="26">
        <v>3</v>
      </c>
      <c r="AK216" s="26">
        <v>122</v>
      </c>
      <c r="AL216" s="26" t="s">
        <v>141</v>
      </c>
      <c r="AM216" s="15" t="s">
        <v>40</v>
      </c>
      <c r="AN216" s="15">
        <f t="shared" si="2"/>
        <v>55</v>
      </c>
      <c r="AO216" s="155">
        <f t="shared" si="3"/>
        <v>95.081967213114751</v>
      </c>
      <c r="AP216" s="121" t="s">
        <v>1460</v>
      </c>
    </row>
    <row r="217" spans="1:42" x14ac:dyDescent="0.3">
      <c r="A217" s="28">
        <v>216</v>
      </c>
      <c r="B217" s="121" t="s">
        <v>39</v>
      </c>
      <c r="C217" s="121" t="s">
        <v>59</v>
      </c>
      <c r="D217" s="121" t="s">
        <v>40</v>
      </c>
      <c r="E217" s="18">
        <v>44631</v>
      </c>
      <c r="F217" s="15" t="s">
        <v>40</v>
      </c>
      <c r="G217" s="221">
        <v>0.96527777777777779</v>
      </c>
      <c r="H217" s="15">
        <v>10</v>
      </c>
      <c r="I217" s="15">
        <v>125</v>
      </c>
      <c r="J217" s="16">
        <v>-3.8704999999999998</v>
      </c>
      <c r="K217" s="121">
        <v>-32.438270000000003</v>
      </c>
      <c r="L217" s="121" t="s">
        <v>40</v>
      </c>
      <c r="M217" s="121" t="s">
        <v>40</v>
      </c>
      <c r="N217" s="121" t="s">
        <v>40</v>
      </c>
      <c r="O217" s="121" t="s">
        <v>40</v>
      </c>
      <c r="P217" s="121" t="s">
        <v>40</v>
      </c>
      <c r="Q217" s="121" t="s">
        <v>40</v>
      </c>
      <c r="R217" s="121" t="s">
        <v>40</v>
      </c>
      <c r="S217" s="121" t="s">
        <v>40</v>
      </c>
      <c r="T217" s="121" t="s">
        <v>40</v>
      </c>
      <c r="U217" s="121" t="s">
        <v>40</v>
      </c>
      <c r="V217" s="15" t="s">
        <v>40</v>
      </c>
      <c r="W217" s="15" t="s">
        <v>40</v>
      </c>
      <c r="X217" s="19" t="s">
        <v>40</v>
      </c>
      <c r="Y217" s="34" t="s">
        <v>40</v>
      </c>
      <c r="Z217" s="121" t="s">
        <v>40</v>
      </c>
      <c r="AA217" s="121" t="s">
        <v>40</v>
      </c>
      <c r="AB217" s="121" t="s">
        <v>40</v>
      </c>
      <c r="AC217" s="121" t="s">
        <v>40</v>
      </c>
      <c r="AD217" s="121" t="s">
        <v>40</v>
      </c>
      <c r="AE217" s="89" t="s">
        <v>40</v>
      </c>
      <c r="AF217" s="89" t="s">
        <v>40</v>
      </c>
      <c r="AG217" s="15" t="s">
        <v>40</v>
      </c>
      <c r="AH217" s="15" t="s">
        <v>40</v>
      </c>
      <c r="AI217" s="15" t="s">
        <v>40</v>
      </c>
      <c r="AJ217" s="15" t="s">
        <v>40</v>
      </c>
      <c r="AK217" s="15" t="s">
        <v>40</v>
      </c>
      <c r="AL217" s="15" t="s">
        <v>40</v>
      </c>
      <c r="AM217" s="15" t="s">
        <v>40</v>
      </c>
      <c r="AN217" s="15" t="s">
        <v>40</v>
      </c>
      <c r="AO217" s="155" t="s">
        <v>40</v>
      </c>
      <c r="AP217" s="121" t="s">
        <v>1461</v>
      </c>
    </row>
    <row r="218" spans="1:42" x14ac:dyDescent="0.3">
      <c r="A218" s="28">
        <v>217</v>
      </c>
      <c r="B218" s="121" t="s">
        <v>39</v>
      </c>
      <c r="C218" s="121" t="s">
        <v>59</v>
      </c>
      <c r="D218" s="121" t="s">
        <v>40</v>
      </c>
      <c r="E218" s="18">
        <v>44631</v>
      </c>
      <c r="F218" s="15" t="s">
        <v>40</v>
      </c>
      <c r="G218" s="221">
        <v>2.7777777777777776E-2</v>
      </c>
      <c r="H218" s="15">
        <v>10</v>
      </c>
      <c r="I218" s="15">
        <v>127</v>
      </c>
      <c r="J218" s="121">
        <v>-3.8695499999999998</v>
      </c>
      <c r="K218" s="121">
        <v>-32.435670000000002</v>
      </c>
      <c r="L218" s="121" t="s">
        <v>40</v>
      </c>
      <c r="M218" s="121" t="s">
        <v>40</v>
      </c>
      <c r="N218" s="121" t="s">
        <v>40</v>
      </c>
      <c r="O218" s="121" t="s">
        <v>40</v>
      </c>
      <c r="P218" s="121" t="s">
        <v>40</v>
      </c>
      <c r="Q218" s="121" t="s">
        <v>40</v>
      </c>
      <c r="R218" s="121" t="s">
        <v>40</v>
      </c>
      <c r="S218" s="121" t="s">
        <v>40</v>
      </c>
      <c r="T218" s="121" t="s">
        <v>40</v>
      </c>
      <c r="U218" s="121" t="s">
        <v>40</v>
      </c>
      <c r="V218" s="15" t="s">
        <v>40</v>
      </c>
      <c r="W218" s="15" t="s">
        <v>40</v>
      </c>
      <c r="X218" s="19" t="s">
        <v>40</v>
      </c>
      <c r="Y218" s="34" t="s">
        <v>40</v>
      </c>
      <c r="Z218" s="121" t="s">
        <v>40</v>
      </c>
      <c r="AA218" s="121" t="s">
        <v>40</v>
      </c>
      <c r="AB218" s="121" t="s">
        <v>40</v>
      </c>
      <c r="AC218" s="121" t="s">
        <v>40</v>
      </c>
      <c r="AD218" s="121" t="s">
        <v>40</v>
      </c>
      <c r="AE218" s="89" t="s">
        <v>40</v>
      </c>
      <c r="AF218" s="89" t="s">
        <v>40</v>
      </c>
      <c r="AG218" s="15" t="s">
        <v>40</v>
      </c>
      <c r="AH218" s="15" t="s">
        <v>40</v>
      </c>
      <c r="AI218" s="15" t="s">
        <v>40</v>
      </c>
      <c r="AJ218" s="15" t="s">
        <v>40</v>
      </c>
      <c r="AK218" s="15" t="s">
        <v>40</v>
      </c>
      <c r="AL218" s="15" t="s">
        <v>40</v>
      </c>
      <c r="AM218" s="15" t="s">
        <v>40</v>
      </c>
      <c r="AN218" s="15" t="s">
        <v>40</v>
      </c>
      <c r="AO218" s="155" t="s">
        <v>40</v>
      </c>
      <c r="AP218" s="121" t="s">
        <v>1462</v>
      </c>
    </row>
    <row r="219" spans="1:42" x14ac:dyDescent="0.3">
      <c r="A219" s="28">
        <v>218</v>
      </c>
      <c r="B219" s="121" t="s">
        <v>39</v>
      </c>
      <c r="C219" s="121" t="s">
        <v>49</v>
      </c>
      <c r="D219" s="121" t="s">
        <v>40</v>
      </c>
      <c r="E219" s="18">
        <v>44631</v>
      </c>
      <c r="F219" s="15" t="s">
        <v>40</v>
      </c>
      <c r="G219" s="221">
        <v>3.125E-2</v>
      </c>
      <c r="H219" s="15">
        <v>10</v>
      </c>
      <c r="I219" s="15">
        <v>128</v>
      </c>
      <c r="J219" s="121">
        <v>-3.86951</v>
      </c>
      <c r="K219" s="121">
        <v>-32.435070000000003</v>
      </c>
      <c r="L219" s="121" t="s">
        <v>40</v>
      </c>
      <c r="M219" s="121" t="s">
        <v>40</v>
      </c>
      <c r="N219" s="121" t="s">
        <v>40</v>
      </c>
      <c r="O219" s="121" t="s">
        <v>40</v>
      </c>
      <c r="P219" s="121" t="s">
        <v>40</v>
      </c>
      <c r="Q219" s="121" t="s">
        <v>40</v>
      </c>
      <c r="R219" s="121" t="s">
        <v>40</v>
      </c>
      <c r="S219" s="121" t="s">
        <v>40</v>
      </c>
      <c r="T219" s="121" t="s">
        <v>40</v>
      </c>
      <c r="U219" s="121" t="s">
        <v>40</v>
      </c>
      <c r="V219" s="15" t="s">
        <v>40</v>
      </c>
      <c r="W219" s="15" t="s">
        <v>40</v>
      </c>
      <c r="X219" s="19" t="s">
        <v>40</v>
      </c>
      <c r="Y219" s="34" t="s">
        <v>40</v>
      </c>
      <c r="Z219" s="121" t="s">
        <v>40</v>
      </c>
      <c r="AA219" s="121" t="s">
        <v>40</v>
      </c>
      <c r="AB219" s="121" t="s">
        <v>40</v>
      </c>
      <c r="AC219" s="121" t="s">
        <v>40</v>
      </c>
      <c r="AD219" s="121" t="s">
        <v>40</v>
      </c>
      <c r="AE219" s="89" t="s">
        <v>40</v>
      </c>
      <c r="AF219" s="89" t="s">
        <v>40</v>
      </c>
      <c r="AG219" s="15" t="s">
        <v>40</v>
      </c>
      <c r="AH219" s="15" t="s">
        <v>40</v>
      </c>
      <c r="AI219" s="15" t="s">
        <v>40</v>
      </c>
      <c r="AJ219" s="15" t="s">
        <v>40</v>
      </c>
      <c r="AK219" s="15" t="s">
        <v>40</v>
      </c>
      <c r="AL219" s="15" t="s">
        <v>40</v>
      </c>
      <c r="AM219" s="15" t="s">
        <v>40</v>
      </c>
      <c r="AN219" s="15" t="s">
        <v>40</v>
      </c>
      <c r="AO219" s="155" t="s">
        <v>40</v>
      </c>
      <c r="AP219" s="121" t="s">
        <v>1463</v>
      </c>
    </row>
    <row r="220" spans="1:42" x14ac:dyDescent="0.3">
      <c r="A220" s="28">
        <v>219</v>
      </c>
      <c r="B220" s="121" t="s">
        <v>39</v>
      </c>
      <c r="C220" s="121" t="s">
        <v>59</v>
      </c>
      <c r="D220" s="121" t="s">
        <v>40</v>
      </c>
      <c r="E220" s="18">
        <v>44631</v>
      </c>
      <c r="F220" s="15" t="s">
        <v>40</v>
      </c>
      <c r="G220" s="221">
        <v>4.4444444444444446E-2</v>
      </c>
      <c r="H220" s="15">
        <v>10</v>
      </c>
      <c r="I220" s="15">
        <v>129</v>
      </c>
      <c r="J220" s="121">
        <v>-3.8700800000000002</v>
      </c>
      <c r="K220" s="121">
        <v>-32.439749999999997</v>
      </c>
      <c r="L220" s="121" t="s">
        <v>40</v>
      </c>
      <c r="M220" s="121" t="s">
        <v>40</v>
      </c>
      <c r="N220" s="121" t="s">
        <v>40</v>
      </c>
      <c r="O220" s="121" t="s">
        <v>40</v>
      </c>
      <c r="P220" s="121" t="s">
        <v>40</v>
      </c>
      <c r="Q220" s="121" t="s">
        <v>40</v>
      </c>
      <c r="R220" s="121" t="s">
        <v>40</v>
      </c>
      <c r="S220" s="121" t="s">
        <v>40</v>
      </c>
      <c r="T220" s="121" t="s">
        <v>40</v>
      </c>
      <c r="U220" s="121" t="s">
        <v>40</v>
      </c>
      <c r="V220" s="15" t="s">
        <v>40</v>
      </c>
      <c r="W220" s="15" t="s">
        <v>40</v>
      </c>
      <c r="X220" s="19" t="s">
        <v>40</v>
      </c>
      <c r="Y220" s="34" t="s">
        <v>40</v>
      </c>
      <c r="Z220" s="121" t="s">
        <v>40</v>
      </c>
      <c r="AA220" s="121" t="s">
        <v>40</v>
      </c>
      <c r="AB220" s="121" t="s">
        <v>40</v>
      </c>
      <c r="AC220" s="121" t="s">
        <v>40</v>
      </c>
      <c r="AD220" s="121" t="s">
        <v>40</v>
      </c>
      <c r="AE220" s="89" t="s">
        <v>40</v>
      </c>
      <c r="AF220" s="89" t="s">
        <v>40</v>
      </c>
      <c r="AG220" s="15" t="s">
        <v>40</v>
      </c>
      <c r="AH220" s="15" t="s">
        <v>40</v>
      </c>
      <c r="AI220" s="15" t="s">
        <v>40</v>
      </c>
      <c r="AJ220" s="15" t="s">
        <v>40</v>
      </c>
      <c r="AK220" s="15" t="s">
        <v>40</v>
      </c>
      <c r="AL220" s="15" t="s">
        <v>40</v>
      </c>
      <c r="AM220" s="15" t="s">
        <v>40</v>
      </c>
      <c r="AN220" s="15" t="s">
        <v>40</v>
      </c>
      <c r="AO220" s="155" t="s">
        <v>40</v>
      </c>
      <c r="AP220" s="121"/>
    </row>
    <row r="221" spans="1:42" x14ac:dyDescent="0.3">
      <c r="A221" s="28">
        <v>220</v>
      </c>
      <c r="B221" s="121" t="s">
        <v>39</v>
      </c>
      <c r="C221" s="121" t="s">
        <v>59</v>
      </c>
      <c r="D221" s="121" t="s">
        <v>40</v>
      </c>
      <c r="E221" s="18">
        <v>44631</v>
      </c>
      <c r="F221" s="15" t="s">
        <v>40</v>
      </c>
      <c r="G221" s="15" t="s">
        <v>40</v>
      </c>
      <c r="H221" s="26">
        <v>10</v>
      </c>
      <c r="I221" s="26">
        <v>134</v>
      </c>
      <c r="J221" s="27">
        <v>-3.8695149999999998</v>
      </c>
      <c r="K221" s="27">
        <v>-32.434992999999999</v>
      </c>
      <c r="L221" s="121" t="s">
        <v>40</v>
      </c>
      <c r="M221" s="121" t="s">
        <v>40</v>
      </c>
      <c r="N221" s="121" t="s">
        <v>40</v>
      </c>
      <c r="O221" s="121" t="s">
        <v>40</v>
      </c>
      <c r="P221" s="121" t="s">
        <v>40</v>
      </c>
      <c r="Q221" s="121" t="s">
        <v>40</v>
      </c>
      <c r="R221" s="121" t="s">
        <v>40</v>
      </c>
      <c r="S221" s="121" t="s">
        <v>40</v>
      </c>
      <c r="T221" s="121" t="s">
        <v>40</v>
      </c>
      <c r="U221" s="121" t="s">
        <v>40</v>
      </c>
      <c r="V221" s="15" t="s">
        <v>40</v>
      </c>
      <c r="W221" s="15" t="s">
        <v>40</v>
      </c>
      <c r="X221" s="19" t="s">
        <v>40</v>
      </c>
      <c r="Y221" s="34" t="s">
        <v>40</v>
      </c>
      <c r="Z221" s="121" t="s">
        <v>40</v>
      </c>
      <c r="AA221" s="121" t="s">
        <v>40</v>
      </c>
      <c r="AB221" s="121" t="s">
        <v>40</v>
      </c>
      <c r="AC221" s="121" t="s">
        <v>40</v>
      </c>
      <c r="AD221" s="121" t="s">
        <v>40</v>
      </c>
      <c r="AE221" s="89" t="s">
        <v>40</v>
      </c>
      <c r="AF221" s="89" t="s">
        <v>40</v>
      </c>
      <c r="AG221" s="15" t="s">
        <v>40</v>
      </c>
      <c r="AH221" s="15" t="s">
        <v>40</v>
      </c>
      <c r="AJ221" s="15" t="s">
        <v>40</v>
      </c>
      <c r="AK221" s="15" t="s">
        <v>40</v>
      </c>
      <c r="AL221" s="15" t="s">
        <v>40</v>
      </c>
      <c r="AM221" s="15" t="s">
        <v>40</v>
      </c>
      <c r="AN221" s="15" t="s">
        <v>40</v>
      </c>
      <c r="AO221" s="155" t="s">
        <v>40</v>
      </c>
      <c r="AP221" s="121" t="s">
        <v>378</v>
      </c>
    </row>
    <row r="222" spans="1:42" s="28" customFormat="1" x14ac:dyDescent="0.3">
      <c r="A222" s="28">
        <v>221</v>
      </c>
      <c r="B222" s="28" t="s">
        <v>39</v>
      </c>
      <c r="C222" s="28" t="s">
        <v>41</v>
      </c>
      <c r="D222" s="28" t="s">
        <v>126</v>
      </c>
      <c r="E222" s="43">
        <v>44632</v>
      </c>
      <c r="F222" s="26">
        <v>106</v>
      </c>
      <c r="G222" s="220">
        <v>0.99305555555555547</v>
      </c>
      <c r="H222" s="26">
        <v>10</v>
      </c>
      <c r="I222" s="26">
        <v>130</v>
      </c>
      <c r="J222" s="28">
        <v>-3.86985</v>
      </c>
      <c r="K222" s="28">
        <v>-32.437130000000003</v>
      </c>
      <c r="L222" s="28" t="s">
        <v>40</v>
      </c>
      <c r="M222" s="28" t="s">
        <v>40</v>
      </c>
      <c r="N222" s="28" t="s">
        <v>127</v>
      </c>
      <c r="O222" s="28" t="s">
        <v>128</v>
      </c>
      <c r="P222" s="28" t="s">
        <v>40</v>
      </c>
      <c r="Q222" s="28" t="s">
        <v>40</v>
      </c>
      <c r="R222" s="28" t="s">
        <v>40</v>
      </c>
      <c r="S222" s="28" t="s">
        <v>40</v>
      </c>
      <c r="T222" s="28" t="s">
        <v>42</v>
      </c>
      <c r="U222" s="28" t="s">
        <v>40</v>
      </c>
      <c r="V222" s="26" t="s">
        <v>46</v>
      </c>
      <c r="W222" s="26" t="s">
        <v>379</v>
      </c>
      <c r="X222" s="35">
        <v>44633.011111111111</v>
      </c>
      <c r="Y222" s="64">
        <v>44681.92083333333</v>
      </c>
      <c r="Z222" s="28" t="s">
        <v>40</v>
      </c>
      <c r="AA222" s="28" t="s">
        <v>40</v>
      </c>
      <c r="AB222" s="28" t="s">
        <v>40</v>
      </c>
      <c r="AC222" s="28" t="s">
        <v>40</v>
      </c>
      <c r="AD222" s="28" t="s">
        <v>40</v>
      </c>
      <c r="AE222" s="89">
        <v>44680</v>
      </c>
      <c r="AF222" s="89">
        <v>44681</v>
      </c>
      <c r="AG222" s="26" t="s">
        <v>44</v>
      </c>
      <c r="AH222" s="26">
        <v>94</v>
      </c>
      <c r="AI222" s="26">
        <v>0</v>
      </c>
      <c r="AJ222" s="26">
        <v>2</v>
      </c>
      <c r="AK222" s="26">
        <v>96</v>
      </c>
      <c r="AL222" s="26" t="s">
        <v>141</v>
      </c>
      <c r="AM222" s="26" t="s">
        <v>40</v>
      </c>
      <c r="AN222" s="15">
        <f>(AE222-E222)</f>
        <v>48</v>
      </c>
      <c r="AO222" s="156">
        <f>(AH222*100/AK222)</f>
        <v>97.916666666666671</v>
      </c>
      <c r="AP222" s="28" t="s">
        <v>380</v>
      </c>
    </row>
    <row r="223" spans="1:42" x14ac:dyDescent="0.3">
      <c r="A223" s="93">
        <v>222</v>
      </c>
      <c r="B223" s="121" t="s">
        <v>39</v>
      </c>
      <c r="C223" s="121" t="s">
        <v>41</v>
      </c>
      <c r="D223" s="121" t="s">
        <v>134</v>
      </c>
      <c r="E223" s="18">
        <v>44632</v>
      </c>
      <c r="F223" s="26">
        <v>107</v>
      </c>
      <c r="G223" s="221">
        <v>6.25E-2</v>
      </c>
      <c r="H223" s="15">
        <v>10</v>
      </c>
      <c r="I223" s="15">
        <v>131</v>
      </c>
      <c r="J223" s="121">
        <v>-3.8694500000000001</v>
      </c>
      <c r="K223" s="121">
        <v>-32.435670000000002</v>
      </c>
      <c r="L223" s="121" t="s">
        <v>40</v>
      </c>
      <c r="M223" s="121" t="s">
        <v>40</v>
      </c>
      <c r="N223" s="121" t="s">
        <v>178</v>
      </c>
      <c r="O223" s="121" t="s">
        <v>135</v>
      </c>
      <c r="P223" s="121" t="s">
        <v>40</v>
      </c>
      <c r="Q223" s="121" t="s">
        <v>40</v>
      </c>
      <c r="R223" s="121" t="s">
        <v>40</v>
      </c>
      <c r="S223" s="121" t="s">
        <v>40</v>
      </c>
      <c r="T223" s="121" t="s">
        <v>42</v>
      </c>
      <c r="U223" s="121" t="s">
        <v>40</v>
      </c>
      <c r="V223" s="15" t="s">
        <v>46</v>
      </c>
      <c r="W223" s="15">
        <v>21309327</v>
      </c>
      <c r="X223" s="19">
        <v>44633.100694444445</v>
      </c>
      <c r="Y223" s="34">
        <v>44692.931944444441</v>
      </c>
      <c r="Z223" s="121" t="s">
        <v>40</v>
      </c>
      <c r="AA223" s="121" t="s">
        <v>40</v>
      </c>
      <c r="AB223" s="121" t="s">
        <v>40</v>
      </c>
      <c r="AC223" s="121" t="s">
        <v>40</v>
      </c>
      <c r="AD223" s="121" t="s">
        <v>40</v>
      </c>
      <c r="AE223" s="89" t="s">
        <v>40</v>
      </c>
      <c r="AF223" s="89">
        <v>44692</v>
      </c>
      <c r="AG223" s="15" t="s">
        <v>44</v>
      </c>
      <c r="AH223" s="15">
        <v>1</v>
      </c>
      <c r="AI223" s="15">
        <v>0</v>
      </c>
      <c r="AJ223" s="15">
        <v>108</v>
      </c>
      <c r="AK223" s="15">
        <v>109</v>
      </c>
      <c r="AL223" s="15" t="s">
        <v>141</v>
      </c>
      <c r="AM223" s="15" t="s">
        <v>40</v>
      </c>
      <c r="AN223" s="15" t="s">
        <v>40</v>
      </c>
      <c r="AO223" s="155">
        <f>(AH223*100/AK223)</f>
        <v>0.91743119266055051</v>
      </c>
      <c r="AP223" s="121" t="s">
        <v>381</v>
      </c>
    </row>
    <row r="224" spans="1:42" x14ac:dyDescent="0.3">
      <c r="A224" s="28">
        <v>223</v>
      </c>
      <c r="B224" s="121" t="s">
        <v>39</v>
      </c>
      <c r="C224" s="121" t="s">
        <v>49</v>
      </c>
      <c r="D224" s="121" t="s">
        <v>213</v>
      </c>
      <c r="E224" s="18">
        <v>44632</v>
      </c>
      <c r="F224" s="15" t="s">
        <v>40</v>
      </c>
      <c r="G224" s="221">
        <v>0.10416666666666667</v>
      </c>
      <c r="H224" s="15">
        <v>10</v>
      </c>
      <c r="I224" s="15">
        <v>132</v>
      </c>
      <c r="J224" s="16">
        <v>-3.8694999999999999</v>
      </c>
      <c r="K224" s="121">
        <v>-32.435040000000001</v>
      </c>
      <c r="L224" s="121" t="s">
        <v>40</v>
      </c>
      <c r="M224" s="121" t="s">
        <v>40</v>
      </c>
      <c r="N224" s="121" t="s">
        <v>214</v>
      </c>
      <c r="O224" s="121" t="s">
        <v>308</v>
      </c>
      <c r="P224" s="121" t="s">
        <v>40</v>
      </c>
      <c r="Q224" s="121" t="s">
        <v>40</v>
      </c>
      <c r="R224" s="121" t="s">
        <v>40</v>
      </c>
      <c r="S224" s="121" t="s">
        <v>40</v>
      </c>
      <c r="T224" s="121" t="s">
        <v>42</v>
      </c>
      <c r="U224" s="121" t="s">
        <v>40</v>
      </c>
      <c r="V224" s="15" t="s">
        <v>40</v>
      </c>
      <c r="W224" s="15" t="s">
        <v>40</v>
      </c>
      <c r="X224" s="19" t="s">
        <v>40</v>
      </c>
      <c r="Y224" s="34" t="s">
        <v>40</v>
      </c>
      <c r="Z224" s="121" t="s">
        <v>40</v>
      </c>
      <c r="AA224" s="121" t="s">
        <v>40</v>
      </c>
      <c r="AB224" s="121" t="s">
        <v>40</v>
      </c>
      <c r="AC224" s="121" t="s">
        <v>40</v>
      </c>
      <c r="AD224" s="121" t="s">
        <v>40</v>
      </c>
      <c r="AE224" s="89" t="s">
        <v>40</v>
      </c>
      <c r="AF224" s="89" t="s">
        <v>40</v>
      </c>
      <c r="AG224" s="15" t="s">
        <v>40</v>
      </c>
      <c r="AH224" s="15" t="s">
        <v>40</v>
      </c>
      <c r="AI224" s="15" t="s">
        <v>40</v>
      </c>
      <c r="AJ224" s="15" t="s">
        <v>40</v>
      </c>
      <c r="AK224" s="15" t="s">
        <v>40</v>
      </c>
      <c r="AL224" s="15" t="s">
        <v>40</v>
      </c>
      <c r="AM224" s="15" t="s">
        <v>40</v>
      </c>
      <c r="AN224" s="15" t="s">
        <v>40</v>
      </c>
      <c r="AO224" s="155" t="s">
        <v>40</v>
      </c>
      <c r="AP224" s="121" t="s">
        <v>382</v>
      </c>
    </row>
    <row r="225" spans="1:42" x14ac:dyDescent="0.3">
      <c r="A225" s="28">
        <v>224</v>
      </c>
      <c r="B225" s="121" t="s">
        <v>39</v>
      </c>
      <c r="C225" s="121" t="s">
        <v>41</v>
      </c>
      <c r="D225" s="121" t="s">
        <v>227</v>
      </c>
      <c r="E225" s="18">
        <v>44633</v>
      </c>
      <c r="F225" s="26">
        <v>108</v>
      </c>
      <c r="G225" s="221">
        <v>0.86805555555555547</v>
      </c>
      <c r="H225" s="15">
        <v>10</v>
      </c>
      <c r="I225" s="15">
        <v>133</v>
      </c>
      <c r="J225" s="121">
        <v>-3.8698700000000001</v>
      </c>
      <c r="K225" s="121">
        <v>-32.437359999999998</v>
      </c>
      <c r="L225" s="121" t="s">
        <v>40</v>
      </c>
      <c r="M225" s="121" t="s">
        <v>40</v>
      </c>
      <c r="N225" s="121" t="s">
        <v>229</v>
      </c>
      <c r="O225" s="121" t="s">
        <v>228</v>
      </c>
      <c r="P225" s="121" t="s">
        <v>40</v>
      </c>
      <c r="Q225" s="121" t="s">
        <v>40</v>
      </c>
      <c r="R225" s="121" t="s">
        <v>40</v>
      </c>
      <c r="S225" s="121" t="s">
        <v>40</v>
      </c>
      <c r="T225" s="121" t="s">
        <v>47</v>
      </c>
      <c r="U225" s="121" t="s">
        <v>383</v>
      </c>
      <c r="V225" s="15" t="s">
        <v>46</v>
      </c>
      <c r="W225" s="15" t="s">
        <v>384</v>
      </c>
      <c r="X225" s="19">
        <v>44633.905555555553</v>
      </c>
      <c r="Y225" s="34">
        <v>44685.114583333336</v>
      </c>
      <c r="Z225" s="121" t="s">
        <v>40</v>
      </c>
      <c r="AA225" s="121" t="s">
        <v>40</v>
      </c>
      <c r="AB225" s="121" t="s">
        <v>40</v>
      </c>
      <c r="AC225" s="121" t="s">
        <v>40</v>
      </c>
      <c r="AD225" s="121" t="s">
        <v>40</v>
      </c>
      <c r="AE225" s="89">
        <v>44683</v>
      </c>
      <c r="AF225" s="89">
        <v>44684</v>
      </c>
      <c r="AG225" s="15" t="s">
        <v>44</v>
      </c>
      <c r="AH225" s="15">
        <v>96</v>
      </c>
      <c r="AI225" s="15">
        <v>1</v>
      </c>
      <c r="AJ225" s="15">
        <v>1</v>
      </c>
      <c r="AK225" s="15">
        <v>98</v>
      </c>
      <c r="AL225" s="15" t="s">
        <v>141</v>
      </c>
      <c r="AM225" s="15" t="s">
        <v>40</v>
      </c>
      <c r="AN225" s="15">
        <f>(AE225-E225)</f>
        <v>50</v>
      </c>
      <c r="AO225" s="155">
        <f>(AH225*100/AK225)</f>
        <v>97.959183673469383</v>
      </c>
      <c r="AP225" s="121" t="s">
        <v>385</v>
      </c>
    </row>
    <row r="226" spans="1:42" x14ac:dyDescent="0.3">
      <c r="A226" s="28">
        <v>225</v>
      </c>
      <c r="B226" s="121" t="s">
        <v>39</v>
      </c>
      <c r="C226" s="121" t="s">
        <v>49</v>
      </c>
      <c r="D226" s="121" t="s">
        <v>213</v>
      </c>
      <c r="E226" s="18">
        <v>44633</v>
      </c>
      <c r="F226" s="15" t="s">
        <v>40</v>
      </c>
      <c r="G226" s="221">
        <v>4.1666666666666664E-2</v>
      </c>
      <c r="H226" s="15">
        <v>11</v>
      </c>
      <c r="I226" s="15">
        <v>169</v>
      </c>
      <c r="J226" s="121">
        <v>-3.86957</v>
      </c>
      <c r="K226" s="121">
        <v>-32.435459999999999</v>
      </c>
      <c r="L226" s="121" t="s">
        <v>40</v>
      </c>
      <c r="M226" s="121" t="s">
        <v>40</v>
      </c>
      <c r="N226" s="121" t="s">
        <v>214</v>
      </c>
      <c r="O226" s="121" t="s">
        <v>308</v>
      </c>
      <c r="P226" s="121" t="s">
        <v>40</v>
      </c>
      <c r="Q226" s="121" t="s">
        <v>40</v>
      </c>
      <c r="R226" s="121" t="s">
        <v>40</v>
      </c>
      <c r="S226" s="121" t="s">
        <v>40</v>
      </c>
      <c r="T226" s="121" t="s">
        <v>42</v>
      </c>
      <c r="U226" s="121" t="s">
        <v>40</v>
      </c>
      <c r="V226" s="15" t="s">
        <v>40</v>
      </c>
      <c r="W226" s="15" t="s">
        <v>40</v>
      </c>
      <c r="X226" s="121" t="s">
        <v>40</v>
      </c>
      <c r="Y226" s="34" t="s">
        <v>40</v>
      </c>
      <c r="Z226" s="121" t="s">
        <v>40</v>
      </c>
      <c r="AA226" s="121" t="s">
        <v>40</v>
      </c>
      <c r="AB226" s="121" t="s">
        <v>40</v>
      </c>
      <c r="AC226" s="121" t="s">
        <v>40</v>
      </c>
      <c r="AD226" s="121" t="s">
        <v>40</v>
      </c>
      <c r="AE226" s="89" t="s">
        <v>40</v>
      </c>
      <c r="AF226" s="89" t="s">
        <v>40</v>
      </c>
      <c r="AG226" s="15" t="s">
        <v>40</v>
      </c>
      <c r="AH226" s="15" t="s">
        <v>40</v>
      </c>
      <c r="AI226" s="15" t="s">
        <v>40</v>
      </c>
      <c r="AJ226" s="15" t="s">
        <v>40</v>
      </c>
      <c r="AK226" s="15" t="s">
        <v>40</v>
      </c>
      <c r="AL226" s="15" t="s">
        <v>40</v>
      </c>
      <c r="AM226" s="15" t="s">
        <v>40</v>
      </c>
      <c r="AN226" s="15" t="s">
        <v>40</v>
      </c>
      <c r="AO226" s="155" t="s">
        <v>40</v>
      </c>
      <c r="AP226" s="121" t="s">
        <v>1464</v>
      </c>
    </row>
    <row r="227" spans="1:42" x14ac:dyDescent="0.3">
      <c r="A227" s="28">
        <v>226</v>
      </c>
      <c r="B227" s="121" t="s">
        <v>39</v>
      </c>
      <c r="C227" s="121" t="s">
        <v>49</v>
      </c>
      <c r="D227" s="121" t="s">
        <v>40</v>
      </c>
      <c r="E227" s="18">
        <v>44633</v>
      </c>
      <c r="F227" s="15" t="s">
        <v>40</v>
      </c>
      <c r="G227" s="15" t="s">
        <v>40</v>
      </c>
      <c r="H227" s="15">
        <v>11</v>
      </c>
      <c r="I227" s="15">
        <v>170</v>
      </c>
      <c r="J227" s="121">
        <v>-3.8694799999999998</v>
      </c>
      <c r="K227" s="121">
        <v>-32.435229999999997</v>
      </c>
      <c r="L227" s="121" t="s">
        <v>40</v>
      </c>
      <c r="M227" s="121" t="s">
        <v>40</v>
      </c>
      <c r="N227" s="121" t="s">
        <v>40</v>
      </c>
      <c r="O227" s="121" t="s">
        <v>40</v>
      </c>
      <c r="P227" s="121" t="s">
        <v>40</v>
      </c>
      <c r="Q227" s="121" t="s">
        <v>40</v>
      </c>
      <c r="R227" s="121" t="s">
        <v>40</v>
      </c>
      <c r="S227" s="121" t="s">
        <v>40</v>
      </c>
      <c r="T227" s="121" t="s">
        <v>40</v>
      </c>
      <c r="U227" s="121" t="s">
        <v>40</v>
      </c>
      <c r="V227" s="15" t="s">
        <v>40</v>
      </c>
      <c r="W227" s="15" t="s">
        <v>40</v>
      </c>
      <c r="X227" s="121" t="s">
        <v>40</v>
      </c>
      <c r="Y227" s="34" t="s">
        <v>40</v>
      </c>
      <c r="Z227" s="121" t="s">
        <v>40</v>
      </c>
      <c r="AA227" s="121" t="s">
        <v>40</v>
      </c>
      <c r="AB227" s="121" t="s">
        <v>40</v>
      </c>
      <c r="AC227" s="121" t="s">
        <v>40</v>
      </c>
      <c r="AD227" s="121" t="s">
        <v>40</v>
      </c>
      <c r="AE227" s="89" t="s">
        <v>40</v>
      </c>
      <c r="AF227" s="89" t="s">
        <v>40</v>
      </c>
      <c r="AG227" s="15" t="s">
        <v>40</v>
      </c>
      <c r="AH227" s="15" t="s">
        <v>40</v>
      </c>
      <c r="AI227" s="15" t="s">
        <v>40</v>
      </c>
      <c r="AJ227" s="15" t="s">
        <v>40</v>
      </c>
      <c r="AK227" s="15" t="s">
        <v>40</v>
      </c>
      <c r="AL227" s="15" t="s">
        <v>40</v>
      </c>
      <c r="AM227" s="15" t="s">
        <v>40</v>
      </c>
      <c r="AN227" s="15" t="s">
        <v>40</v>
      </c>
      <c r="AO227" s="155" t="s">
        <v>40</v>
      </c>
      <c r="AP227" s="121" t="s">
        <v>1465</v>
      </c>
    </row>
    <row r="228" spans="1:42" x14ac:dyDescent="0.3">
      <c r="A228" s="28">
        <v>227</v>
      </c>
      <c r="B228" s="121" t="s">
        <v>39</v>
      </c>
      <c r="C228" s="121" t="s">
        <v>59</v>
      </c>
      <c r="D228" s="121" t="s">
        <v>80</v>
      </c>
      <c r="E228" s="18">
        <v>44634</v>
      </c>
      <c r="F228" s="15" t="s">
        <v>40</v>
      </c>
      <c r="G228" s="221">
        <v>0.85763888888888884</v>
      </c>
      <c r="H228" s="15">
        <v>11</v>
      </c>
      <c r="I228" s="15">
        <v>171</v>
      </c>
      <c r="J228" s="121">
        <v>-3.8694799999999998</v>
      </c>
      <c r="K228" s="121">
        <v>-32.435870000000001</v>
      </c>
      <c r="L228" s="121" t="s">
        <v>40</v>
      </c>
      <c r="M228" s="121" t="s">
        <v>40</v>
      </c>
      <c r="N228" s="121" t="s">
        <v>82</v>
      </c>
      <c r="O228" s="121" t="s">
        <v>81</v>
      </c>
      <c r="P228" s="28" t="s">
        <v>98</v>
      </c>
      <c r="Q228" s="121" t="s">
        <v>40</v>
      </c>
      <c r="R228" s="121" t="s">
        <v>40</v>
      </c>
      <c r="S228" s="121" t="s">
        <v>40</v>
      </c>
      <c r="T228" s="121" t="s">
        <v>40</v>
      </c>
      <c r="U228" s="121" t="s">
        <v>40</v>
      </c>
      <c r="V228" s="15" t="s">
        <v>40</v>
      </c>
      <c r="W228" s="15" t="s">
        <v>40</v>
      </c>
      <c r="X228" s="19" t="s">
        <v>40</v>
      </c>
      <c r="Y228" s="34"/>
      <c r="Z228" s="121" t="s">
        <v>40</v>
      </c>
      <c r="AA228" s="121" t="s">
        <v>40</v>
      </c>
      <c r="AB228" s="121" t="s">
        <v>40</v>
      </c>
      <c r="AC228" s="121" t="s">
        <v>40</v>
      </c>
      <c r="AD228" s="121" t="s">
        <v>40</v>
      </c>
      <c r="AE228" s="89" t="s">
        <v>40</v>
      </c>
      <c r="AF228" s="89" t="s">
        <v>40</v>
      </c>
      <c r="AG228" s="15" t="s">
        <v>40</v>
      </c>
      <c r="AH228" s="15" t="s">
        <v>40</v>
      </c>
      <c r="AI228" s="15" t="s">
        <v>40</v>
      </c>
      <c r="AJ228" s="15" t="s">
        <v>40</v>
      </c>
      <c r="AK228" s="15" t="s">
        <v>40</v>
      </c>
      <c r="AL228" s="15" t="s">
        <v>40</v>
      </c>
      <c r="AM228" s="15" t="s">
        <v>40</v>
      </c>
      <c r="AN228" s="15" t="s">
        <v>40</v>
      </c>
      <c r="AO228" s="155" t="s">
        <v>40</v>
      </c>
      <c r="AP228" s="106" t="s">
        <v>80</v>
      </c>
    </row>
    <row r="229" spans="1:42" x14ac:dyDescent="0.3">
      <c r="A229" s="28">
        <v>228</v>
      </c>
      <c r="B229" s="121" t="s">
        <v>39</v>
      </c>
      <c r="C229" s="121" t="s">
        <v>41</v>
      </c>
      <c r="D229" s="121" t="s">
        <v>213</v>
      </c>
      <c r="E229" s="18">
        <v>44634</v>
      </c>
      <c r="F229" s="26">
        <v>109</v>
      </c>
      <c r="G229" s="221">
        <v>0.86458333333333337</v>
      </c>
      <c r="H229" s="15">
        <v>11</v>
      </c>
      <c r="I229" s="26">
        <v>172</v>
      </c>
      <c r="J229" s="28">
        <v>-3.8699499999999998</v>
      </c>
      <c r="K229" s="28">
        <v>-32.437289999999997</v>
      </c>
      <c r="L229" s="121" t="s">
        <v>40</v>
      </c>
      <c r="M229" s="121" t="s">
        <v>40</v>
      </c>
      <c r="N229" s="121" t="s">
        <v>214</v>
      </c>
      <c r="O229" s="121" t="s">
        <v>308</v>
      </c>
      <c r="P229" s="121" t="s">
        <v>40</v>
      </c>
      <c r="Q229" s="121" t="s">
        <v>40</v>
      </c>
      <c r="R229" s="121" t="s">
        <v>40</v>
      </c>
      <c r="S229" s="121" t="s">
        <v>40</v>
      </c>
      <c r="T229" s="121" t="s">
        <v>42</v>
      </c>
      <c r="U229" s="121" t="s">
        <v>40</v>
      </c>
      <c r="V229" s="15" t="s">
        <v>46</v>
      </c>
      <c r="W229" s="15">
        <v>21309303</v>
      </c>
      <c r="X229" s="19">
        <v>44634.908333333333</v>
      </c>
      <c r="Y229" s="19">
        <v>44688.142361111109</v>
      </c>
      <c r="Z229" s="121" t="s">
        <v>40</v>
      </c>
      <c r="AA229" s="121" t="s">
        <v>40</v>
      </c>
      <c r="AB229" s="121" t="s">
        <v>40</v>
      </c>
      <c r="AC229" s="121" t="s">
        <v>40</v>
      </c>
      <c r="AD229" s="121" t="s">
        <v>40</v>
      </c>
      <c r="AE229" s="89">
        <v>44687</v>
      </c>
      <c r="AF229" s="89">
        <v>44687</v>
      </c>
      <c r="AG229" s="15" t="s">
        <v>44</v>
      </c>
      <c r="AH229" s="15">
        <v>76</v>
      </c>
      <c r="AI229" s="15">
        <v>13</v>
      </c>
      <c r="AJ229" s="15">
        <v>3</v>
      </c>
      <c r="AK229" s="15">
        <v>92</v>
      </c>
      <c r="AL229" s="15" t="s">
        <v>141</v>
      </c>
      <c r="AM229" s="15" t="s">
        <v>40</v>
      </c>
      <c r="AN229" s="15">
        <f>(AE229-E229)</f>
        <v>53</v>
      </c>
      <c r="AO229" s="155">
        <f>(AH229*100/AK229)</f>
        <v>82.608695652173907</v>
      </c>
      <c r="AP229" s="121" t="s">
        <v>1466</v>
      </c>
    </row>
    <row r="230" spans="1:42" x14ac:dyDescent="0.3">
      <c r="A230" s="28">
        <v>229</v>
      </c>
      <c r="B230" s="121" t="s">
        <v>39</v>
      </c>
      <c r="C230" s="121" t="s">
        <v>41</v>
      </c>
      <c r="D230" s="121" t="s">
        <v>203</v>
      </c>
      <c r="E230" s="18">
        <v>44634</v>
      </c>
      <c r="F230" s="15">
        <v>112</v>
      </c>
      <c r="G230" s="221">
        <v>5.2083333333333336E-2</v>
      </c>
      <c r="H230" s="15">
        <v>11</v>
      </c>
      <c r="I230" s="15">
        <v>173</v>
      </c>
      <c r="J230" s="121">
        <v>-3.8697499999999998</v>
      </c>
      <c r="K230" s="121">
        <v>-32.437069999999999</v>
      </c>
      <c r="L230" s="121" t="s">
        <v>40</v>
      </c>
      <c r="M230" s="121" t="s">
        <v>40</v>
      </c>
      <c r="N230" s="121" t="s">
        <v>221</v>
      </c>
      <c r="O230" s="121" t="s">
        <v>222</v>
      </c>
      <c r="P230" s="121" t="s">
        <v>40</v>
      </c>
      <c r="Q230" s="121" t="s">
        <v>40</v>
      </c>
      <c r="R230" s="121" t="s">
        <v>40</v>
      </c>
      <c r="S230" s="121" t="s">
        <v>40</v>
      </c>
      <c r="T230" s="121" t="s">
        <v>42</v>
      </c>
      <c r="U230" s="121" t="s">
        <v>40</v>
      </c>
      <c r="V230" s="15" t="s">
        <v>46</v>
      </c>
      <c r="W230" s="15" t="s">
        <v>386</v>
      </c>
      <c r="X230" s="19">
        <v>44635.123611111114</v>
      </c>
      <c r="Y230" s="34">
        <v>44694.685416666667</v>
      </c>
      <c r="Z230" s="121" t="s">
        <v>40</v>
      </c>
      <c r="AA230" s="121" t="s">
        <v>40</v>
      </c>
      <c r="AB230" s="121">
        <v>1</v>
      </c>
      <c r="AC230" s="121" t="s">
        <v>40</v>
      </c>
      <c r="AD230" s="121" t="s">
        <v>40</v>
      </c>
      <c r="AE230" s="89" t="s">
        <v>40</v>
      </c>
      <c r="AF230" s="89">
        <v>44694</v>
      </c>
      <c r="AG230" s="15" t="s">
        <v>44</v>
      </c>
      <c r="AH230" s="15">
        <v>96</v>
      </c>
      <c r="AI230" s="15">
        <v>1</v>
      </c>
      <c r="AJ230" s="15">
        <v>4</v>
      </c>
      <c r="AK230" s="15">
        <v>102</v>
      </c>
      <c r="AL230" s="15" t="s">
        <v>141</v>
      </c>
      <c r="AM230" s="15" t="s">
        <v>40</v>
      </c>
      <c r="AN230" s="15" t="s">
        <v>40</v>
      </c>
      <c r="AO230" s="155">
        <f>(AH230*100/AK230)</f>
        <v>94.117647058823536</v>
      </c>
      <c r="AP230" s="121" t="s">
        <v>387</v>
      </c>
    </row>
    <row r="231" spans="1:42" x14ac:dyDescent="0.3">
      <c r="A231" s="28">
        <v>230</v>
      </c>
      <c r="B231" s="121" t="s">
        <v>39</v>
      </c>
      <c r="C231" s="121" t="s">
        <v>59</v>
      </c>
      <c r="D231" s="121" t="s">
        <v>102</v>
      </c>
      <c r="E231" s="18">
        <v>44634</v>
      </c>
      <c r="F231" s="15" t="s">
        <v>40</v>
      </c>
      <c r="G231" s="221">
        <v>5.2083333333333336E-2</v>
      </c>
      <c r="H231" s="15">
        <v>10</v>
      </c>
      <c r="I231" s="15">
        <v>135</v>
      </c>
      <c r="J231" s="121">
        <v>-3.8699300000000001</v>
      </c>
      <c r="K231" s="121">
        <v>-32.436950000000003</v>
      </c>
      <c r="L231" s="121" t="s">
        <v>40</v>
      </c>
      <c r="M231" s="121" t="s">
        <v>40</v>
      </c>
      <c r="N231" s="121" t="s">
        <v>104</v>
      </c>
      <c r="O231" s="121" t="s">
        <v>103</v>
      </c>
      <c r="P231" s="121" t="s">
        <v>40</v>
      </c>
      <c r="Q231" s="121" t="s">
        <v>40</v>
      </c>
      <c r="R231" s="121" t="s">
        <v>40</v>
      </c>
      <c r="S231" s="121" t="s">
        <v>40</v>
      </c>
      <c r="T231" s="121" t="s">
        <v>40</v>
      </c>
      <c r="U231" s="121" t="s">
        <v>40</v>
      </c>
      <c r="V231" s="15" t="s">
        <v>40</v>
      </c>
      <c r="W231" s="15" t="s">
        <v>40</v>
      </c>
      <c r="X231" s="19" t="s">
        <v>40</v>
      </c>
      <c r="Y231" s="34" t="s">
        <v>40</v>
      </c>
      <c r="Z231" s="121" t="s">
        <v>40</v>
      </c>
      <c r="AA231" s="121" t="s">
        <v>40</v>
      </c>
      <c r="AB231" s="121" t="s">
        <v>40</v>
      </c>
      <c r="AC231" s="121" t="s">
        <v>40</v>
      </c>
      <c r="AD231" s="121" t="s">
        <v>40</v>
      </c>
      <c r="AE231" s="89" t="s">
        <v>40</v>
      </c>
      <c r="AF231" s="89" t="s">
        <v>40</v>
      </c>
      <c r="AG231" s="15" t="s">
        <v>40</v>
      </c>
      <c r="AH231" s="15" t="s">
        <v>40</v>
      </c>
      <c r="AI231" s="15" t="s">
        <v>40</v>
      </c>
      <c r="AJ231" s="15" t="s">
        <v>40</v>
      </c>
      <c r="AK231" s="15" t="s">
        <v>40</v>
      </c>
      <c r="AL231" s="15" t="s">
        <v>40</v>
      </c>
      <c r="AM231" s="15" t="s">
        <v>40</v>
      </c>
      <c r="AN231" s="15" t="s">
        <v>40</v>
      </c>
      <c r="AO231" s="155" t="s">
        <v>40</v>
      </c>
      <c r="AP231" s="106" t="s">
        <v>102</v>
      </c>
    </row>
    <row r="232" spans="1:42" x14ac:dyDescent="0.3">
      <c r="A232" s="28">
        <v>231</v>
      </c>
      <c r="B232" s="121" t="s">
        <v>39</v>
      </c>
      <c r="C232" s="121" t="s">
        <v>41</v>
      </c>
      <c r="D232" s="121" t="s">
        <v>323</v>
      </c>
      <c r="E232" s="18">
        <v>44634</v>
      </c>
      <c r="F232" s="26">
        <v>110</v>
      </c>
      <c r="G232" s="221">
        <v>5.2083333333333336E-2</v>
      </c>
      <c r="H232" s="15">
        <v>10</v>
      </c>
      <c r="I232" s="15">
        <v>136</v>
      </c>
      <c r="J232" s="121">
        <v>-3.8697300000000001</v>
      </c>
      <c r="K232" s="121">
        <v>-32.436669999999999</v>
      </c>
      <c r="L232" s="121" t="s">
        <v>40</v>
      </c>
      <c r="M232" s="121" t="s">
        <v>40</v>
      </c>
      <c r="N232" s="121" t="s">
        <v>324</v>
      </c>
      <c r="O232" s="121" t="s">
        <v>325</v>
      </c>
      <c r="P232" s="121" t="s">
        <v>40</v>
      </c>
      <c r="Q232" s="121" t="s">
        <v>40</v>
      </c>
      <c r="R232" s="121" t="s">
        <v>40</v>
      </c>
      <c r="S232" s="121" t="s">
        <v>40</v>
      </c>
      <c r="T232" s="121" t="s">
        <v>47</v>
      </c>
      <c r="U232" s="121" t="s">
        <v>388</v>
      </c>
      <c r="V232" s="15" t="s">
        <v>46</v>
      </c>
      <c r="W232" s="15" t="s">
        <v>389</v>
      </c>
      <c r="X232" s="19">
        <v>44635.074999999997</v>
      </c>
      <c r="Y232" s="34">
        <v>44690.878472222219</v>
      </c>
      <c r="Z232" s="121" t="s">
        <v>40</v>
      </c>
      <c r="AA232" s="121" t="s">
        <v>40</v>
      </c>
      <c r="AB232" s="121" t="s">
        <v>40</v>
      </c>
      <c r="AC232" s="121" t="s">
        <v>40</v>
      </c>
      <c r="AD232" s="121" t="s">
        <v>40</v>
      </c>
      <c r="AE232" s="89" t="s">
        <v>390</v>
      </c>
      <c r="AF232" s="89">
        <v>44690</v>
      </c>
      <c r="AG232" s="15" t="s">
        <v>44</v>
      </c>
      <c r="AH232" s="15">
        <v>58</v>
      </c>
      <c r="AI232" s="15">
        <v>0</v>
      </c>
      <c r="AJ232" s="15">
        <v>18</v>
      </c>
      <c r="AK232" s="15">
        <f>SUM(AH232:AJ232)</f>
        <v>76</v>
      </c>
      <c r="AL232" s="15" t="s">
        <v>141</v>
      </c>
      <c r="AM232" s="15" t="s">
        <v>40</v>
      </c>
      <c r="AN232" s="15">
        <f>(AE232-E232)</f>
        <v>55</v>
      </c>
      <c r="AO232" s="155">
        <f>(AH232*100/AK232)</f>
        <v>76.315789473684205</v>
      </c>
      <c r="AP232" s="121" t="s">
        <v>391</v>
      </c>
    </row>
    <row r="233" spans="1:42" x14ac:dyDescent="0.3">
      <c r="A233" s="28">
        <v>232</v>
      </c>
      <c r="B233" s="121" t="s">
        <v>39</v>
      </c>
      <c r="C233" s="121" t="s">
        <v>41</v>
      </c>
      <c r="D233" s="121" t="s">
        <v>80</v>
      </c>
      <c r="E233" s="43">
        <v>44634</v>
      </c>
      <c r="F233" s="26">
        <v>111</v>
      </c>
      <c r="G233" s="221">
        <v>5.5555555555555552E-2</v>
      </c>
      <c r="H233" s="15">
        <v>10</v>
      </c>
      <c r="I233" s="15">
        <v>137</v>
      </c>
      <c r="J233" s="121">
        <v>-3.86958</v>
      </c>
      <c r="K233" s="121">
        <v>-32.436210000000003</v>
      </c>
      <c r="L233" s="121" t="s">
        <v>40</v>
      </c>
      <c r="M233" s="121" t="s">
        <v>40</v>
      </c>
      <c r="N233" s="121" t="s">
        <v>82</v>
      </c>
      <c r="O233" s="121" t="s">
        <v>81</v>
      </c>
      <c r="P233" s="28" t="s">
        <v>98</v>
      </c>
      <c r="Q233" s="121" t="s">
        <v>40</v>
      </c>
      <c r="R233" s="121" t="s">
        <v>40</v>
      </c>
      <c r="S233" s="121" t="s">
        <v>40</v>
      </c>
      <c r="T233" s="121" t="s">
        <v>42</v>
      </c>
      <c r="U233" s="121" t="s">
        <v>40</v>
      </c>
      <c r="V233" s="15" t="s">
        <v>46</v>
      </c>
      <c r="W233" s="15" t="s">
        <v>392</v>
      </c>
      <c r="X233" s="19">
        <v>44635.091666666667</v>
      </c>
      <c r="Y233" s="34">
        <v>44690.056944444441</v>
      </c>
      <c r="Z233" s="121" t="s">
        <v>40</v>
      </c>
      <c r="AA233" s="121" t="s">
        <v>40</v>
      </c>
      <c r="AB233" s="121" t="s">
        <v>40</v>
      </c>
      <c r="AC233" s="121" t="s">
        <v>40</v>
      </c>
      <c r="AD233" s="121" t="s">
        <v>40</v>
      </c>
      <c r="AE233" s="89" t="s">
        <v>390</v>
      </c>
      <c r="AF233" s="89" t="s">
        <v>390</v>
      </c>
      <c r="AG233" s="15" t="s">
        <v>44</v>
      </c>
      <c r="AH233" s="15">
        <v>100</v>
      </c>
      <c r="AI233" s="15">
        <v>0</v>
      </c>
      <c r="AJ233" s="15">
        <v>0</v>
      </c>
      <c r="AK233" s="15">
        <v>100</v>
      </c>
      <c r="AL233" s="15" t="s">
        <v>141</v>
      </c>
      <c r="AM233" s="15" t="s">
        <v>40</v>
      </c>
      <c r="AN233" s="15">
        <f>(AE233-E233)</f>
        <v>55</v>
      </c>
      <c r="AO233" s="155">
        <f>(AH233*100/AK233)</f>
        <v>100</v>
      </c>
      <c r="AP233" s="121" t="s">
        <v>393</v>
      </c>
    </row>
    <row r="234" spans="1:42" x14ac:dyDescent="0.3">
      <c r="A234" s="28">
        <v>233</v>
      </c>
      <c r="B234" s="121" t="s">
        <v>39</v>
      </c>
      <c r="C234" s="121" t="s">
        <v>41</v>
      </c>
      <c r="D234" s="121" t="s">
        <v>102</v>
      </c>
      <c r="E234" s="18">
        <v>44635</v>
      </c>
      <c r="F234" s="26">
        <v>113</v>
      </c>
      <c r="G234" s="221">
        <v>0.86458333333333337</v>
      </c>
      <c r="H234" s="15">
        <v>10</v>
      </c>
      <c r="I234" s="15">
        <v>138</v>
      </c>
      <c r="J234" s="121">
        <v>-3.8694899999999999</v>
      </c>
      <c r="K234" s="121">
        <v>-32.437109999999997</v>
      </c>
      <c r="L234" s="121" t="s">
        <v>40</v>
      </c>
      <c r="M234" s="121" t="s">
        <v>40</v>
      </c>
      <c r="N234" s="121" t="s">
        <v>394</v>
      </c>
      <c r="O234" s="121" t="s">
        <v>103</v>
      </c>
      <c r="P234" s="121" t="s">
        <v>40</v>
      </c>
      <c r="Q234" s="121" t="s">
        <v>40</v>
      </c>
      <c r="R234" s="121" t="s">
        <v>40</v>
      </c>
      <c r="S234" s="121" t="s">
        <v>40</v>
      </c>
      <c r="T234" s="121" t="s">
        <v>42</v>
      </c>
      <c r="U234" s="121" t="s">
        <v>40</v>
      </c>
      <c r="V234" s="15" t="s">
        <v>46</v>
      </c>
      <c r="W234" s="15">
        <v>21309312</v>
      </c>
      <c r="X234" s="19">
        <v>44635.894444444442</v>
      </c>
      <c r="Y234" s="19">
        <v>44688.063194444447</v>
      </c>
      <c r="Z234" s="121" t="s">
        <v>40</v>
      </c>
      <c r="AA234" s="121" t="s">
        <v>40</v>
      </c>
      <c r="AB234" s="121" t="s">
        <v>40</v>
      </c>
      <c r="AC234" s="121" t="s">
        <v>40</v>
      </c>
      <c r="AD234" s="121" t="s">
        <v>40</v>
      </c>
      <c r="AE234" s="89">
        <v>44687</v>
      </c>
      <c r="AF234" s="89">
        <v>44687</v>
      </c>
      <c r="AG234" s="15" t="s">
        <v>44</v>
      </c>
      <c r="AH234" s="15">
        <v>90</v>
      </c>
      <c r="AI234" s="15">
        <v>0</v>
      </c>
      <c r="AJ234" s="15">
        <v>9</v>
      </c>
      <c r="AK234" s="15">
        <v>99</v>
      </c>
      <c r="AL234" s="15" t="s">
        <v>47</v>
      </c>
      <c r="AM234" s="15">
        <v>87</v>
      </c>
      <c r="AN234" s="15">
        <f>(AE234-E234)</f>
        <v>52</v>
      </c>
      <c r="AO234" s="155">
        <f>(AH234*100/AK234)</f>
        <v>90.909090909090907</v>
      </c>
      <c r="AP234" s="28" t="s">
        <v>395</v>
      </c>
    </row>
    <row r="235" spans="1:42" s="28" customFormat="1" x14ac:dyDescent="0.3">
      <c r="A235" s="28">
        <v>234</v>
      </c>
      <c r="B235" s="28" t="s">
        <v>39</v>
      </c>
      <c r="C235" s="28" t="s">
        <v>41</v>
      </c>
      <c r="D235" s="28" t="s">
        <v>334</v>
      </c>
      <c r="E235" s="43">
        <v>44635</v>
      </c>
      <c r="F235" s="26">
        <v>114</v>
      </c>
      <c r="G235" s="220">
        <v>9.0277777777777776E-2</v>
      </c>
      <c r="H235" s="26">
        <v>10</v>
      </c>
      <c r="I235" s="26">
        <v>223</v>
      </c>
      <c r="J235" s="28">
        <v>-3.8699699999999999</v>
      </c>
      <c r="K235" s="28">
        <v>-32.437460000000002</v>
      </c>
      <c r="L235" s="28" t="s">
        <v>40</v>
      </c>
      <c r="M235" s="28" t="s">
        <v>40</v>
      </c>
      <c r="N235" s="28" t="s">
        <v>335</v>
      </c>
      <c r="O235" s="28" t="s">
        <v>336</v>
      </c>
      <c r="P235" s="28" t="s">
        <v>40</v>
      </c>
      <c r="Q235" s="28" t="s">
        <v>40</v>
      </c>
      <c r="R235" s="28" t="s">
        <v>40</v>
      </c>
      <c r="S235" s="28" t="s">
        <v>40</v>
      </c>
      <c r="T235" s="28" t="s">
        <v>47</v>
      </c>
      <c r="U235" s="28" t="s">
        <v>396</v>
      </c>
      <c r="V235" s="26" t="s">
        <v>46</v>
      </c>
      <c r="W235" s="26">
        <v>881575</v>
      </c>
      <c r="X235" s="35">
        <v>44636.220833333333</v>
      </c>
      <c r="Y235" s="64">
        <v>44690.909722222219</v>
      </c>
      <c r="Z235" s="28" t="s">
        <v>40</v>
      </c>
      <c r="AA235" s="28" t="s">
        <v>40</v>
      </c>
      <c r="AB235" s="28" t="s">
        <v>40</v>
      </c>
      <c r="AC235" s="28" t="s">
        <v>40</v>
      </c>
      <c r="AD235" s="28" t="s">
        <v>40</v>
      </c>
      <c r="AE235" s="89">
        <v>44690</v>
      </c>
      <c r="AF235" s="89">
        <v>44690</v>
      </c>
      <c r="AG235" s="26" t="s">
        <v>44</v>
      </c>
      <c r="AH235" s="26">
        <v>123</v>
      </c>
      <c r="AI235" s="26">
        <v>4</v>
      </c>
      <c r="AJ235" s="26">
        <v>8</v>
      </c>
      <c r="AK235" s="26">
        <v>135</v>
      </c>
      <c r="AL235" s="26" t="s">
        <v>47</v>
      </c>
      <c r="AM235" s="26">
        <v>96</v>
      </c>
      <c r="AN235" s="15">
        <f>(AE235-E235)</f>
        <v>55</v>
      </c>
      <c r="AO235" s="155">
        <f>(AH235*100/AK235)</f>
        <v>91.111111111111114</v>
      </c>
      <c r="AP235" s="28" t="s">
        <v>1467</v>
      </c>
    </row>
    <row r="236" spans="1:42" x14ac:dyDescent="0.3">
      <c r="A236" s="28">
        <v>235</v>
      </c>
      <c r="B236" s="28" t="s">
        <v>347</v>
      </c>
      <c r="C236" s="28" t="s">
        <v>41</v>
      </c>
      <c r="D236" s="28" t="s">
        <v>84</v>
      </c>
      <c r="E236" s="43">
        <v>44635</v>
      </c>
      <c r="F236" s="26">
        <v>115</v>
      </c>
      <c r="G236" s="221">
        <v>9.0277777777777776E-2</v>
      </c>
      <c r="H236" s="15">
        <v>11</v>
      </c>
      <c r="I236" s="15">
        <v>175</v>
      </c>
      <c r="J236" s="121">
        <v>-3.8695200000000001</v>
      </c>
      <c r="K236" s="121">
        <v>-32.436450000000001</v>
      </c>
      <c r="L236" s="121" t="s">
        <v>40</v>
      </c>
      <c r="M236" s="121" t="s">
        <v>40</v>
      </c>
      <c r="N236" s="121" t="s">
        <v>85</v>
      </c>
      <c r="O236" s="121" t="s">
        <v>86</v>
      </c>
      <c r="P236" s="121" t="s">
        <v>40</v>
      </c>
      <c r="Q236" s="121" t="s">
        <v>40</v>
      </c>
      <c r="R236" s="121" t="s">
        <v>40</v>
      </c>
      <c r="S236" s="121" t="s">
        <v>40</v>
      </c>
      <c r="T236" s="121" t="s">
        <v>42</v>
      </c>
      <c r="U236" s="121" t="s">
        <v>40</v>
      </c>
      <c r="V236" s="15" t="s">
        <v>46</v>
      </c>
      <c r="W236" s="15">
        <v>2933</v>
      </c>
      <c r="X236" s="19">
        <v>44636.210416666669</v>
      </c>
      <c r="Y236" s="34">
        <v>44694.12222222222</v>
      </c>
      <c r="Z236" s="121" t="s">
        <v>40</v>
      </c>
      <c r="AA236" s="121" t="s">
        <v>40</v>
      </c>
      <c r="AB236" s="121" t="s">
        <v>40</v>
      </c>
      <c r="AC236" s="121" t="s">
        <v>40</v>
      </c>
      <c r="AD236" s="121" t="s">
        <v>40</v>
      </c>
      <c r="AE236" s="89" t="s">
        <v>397</v>
      </c>
      <c r="AF236" s="89" t="s">
        <v>397</v>
      </c>
      <c r="AG236" s="15" t="s">
        <v>44</v>
      </c>
      <c r="AH236" s="26">
        <v>111</v>
      </c>
      <c r="AI236" s="26">
        <v>0</v>
      </c>
      <c r="AJ236" s="26">
        <v>9</v>
      </c>
      <c r="AK236" s="15">
        <f>(AH236+AJ236)</f>
        <v>120</v>
      </c>
      <c r="AL236" s="26" t="s">
        <v>141</v>
      </c>
      <c r="AM236" s="26" t="s">
        <v>40</v>
      </c>
      <c r="AN236" s="15">
        <f>(AE236-E236)</f>
        <v>58</v>
      </c>
      <c r="AO236" s="155">
        <f>(AH236*100/AK236)</f>
        <v>92.5</v>
      </c>
      <c r="AP236" s="121" t="s">
        <v>398</v>
      </c>
    </row>
    <row r="237" spans="1:42" x14ac:dyDescent="0.3">
      <c r="A237" s="28">
        <v>236</v>
      </c>
      <c r="B237" s="121" t="s">
        <v>347</v>
      </c>
      <c r="C237" s="121" t="s">
        <v>49</v>
      </c>
      <c r="D237" s="121" t="s">
        <v>40</v>
      </c>
      <c r="E237" s="18">
        <v>44636</v>
      </c>
      <c r="F237" s="15" t="s">
        <v>40</v>
      </c>
      <c r="G237" s="15" t="s">
        <v>40</v>
      </c>
      <c r="H237" s="15">
        <v>11</v>
      </c>
      <c r="I237" s="15">
        <v>178</v>
      </c>
      <c r="J237" s="121">
        <v>-3.8694500000000001</v>
      </c>
      <c r="K237" s="121">
        <v>-32.435479999999998</v>
      </c>
      <c r="L237" s="121" t="s">
        <v>40</v>
      </c>
      <c r="M237" s="121" t="s">
        <v>40</v>
      </c>
      <c r="N237" s="121" t="s">
        <v>40</v>
      </c>
      <c r="O237" s="121" t="s">
        <v>40</v>
      </c>
      <c r="P237" s="121" t="s">
        <v>40</v>
      </c>
      <c r="Q237" s="121" t="s">
        <v>40</v>
      </c>
      <c r="R237" s="121" t="s">
        <v>40</v>
      </c>
      <c r="S237" s="121" t="s">
        <v>40</v>
      </c>
      <c r="T237" s="121" t="s">
        <v>42</v>
      </c>
      <c r="U237" s="121" t="s">
        <v>40</v>
      </c>
      <c r="V237" s="15" t="s">
        <v>40</v>
      </c>
      <c r="W237" s="15" t="s">
        <v>40</v>
      </c>
      <c r="X237" s="19" t="s">
        <v>40</v>
      </c>
      <c r="Y237" s="34" t="s">
        <v>40</v>
      </c>
      <c r="Z237" s="121" t="s">
        <v>40</v>
      </c>
      <c r="AA237" s="121" t="s">
        <v>40</v>
      </c>
      <c r="AB237" s="121" t="s">
        <v>40</v>
      </c>
      <c r="AC237" s="121" t="s">
        <v>40</v>
      </c>
      <c r="AD237" s="121" t="s">
        <v>40</v>
      </c>
      <c r="AE237" s="89" t="s">
        <v>40</v>
      </c>
      <c r="AF237" s="89" t="s">
        <v>40</v>
      </c>
      <c r="AG237" s="15" t="s">
        <v>40</v>
      </c>
      <c r="AH237" s="15" t="s">
        <v>40</v>
      </c>
      <c r="AI237" s="15" t="s">
        <v>40</v>
      </c>
      <c r="AJ237" s="15" t="s">
        <v>40</v>
      </c>
      <c r="AK237" s="15" t="s">
        <v>40</v>
      </c>
      <c r="AL237" s="15" t="s">
        <v>40</v>
      </c>
      <c r="AM237" s="15" t="s">
        <v>40</v>
      </c>
      <c r="AN237" s="15" t="s">
        <v>40</v>
      </c>
      <c r="AO237" s="155" t="s">
        <v>40</v>
      </c>
      <c r="AP237" s="121" t="s">
        <v>399</v>
      </c>
    </row>
    <row r="238" spans="1:42" x14ac:dyDescent="0.3">
      <c r="A238" s="28">
        <v>237</v>
      </c>
      <c r="B238" s="121" t="s">
        <v>347</v>
      </c>
      <c r="C238" s="121" t="s">
        <v>41</v>
      </c>
      <c r="D238" s="121" t="s">
        <v>184</v>
      </c>
      <c r="E238" s="18">
        <v>44636</v>
      </c>
      <c r="F238" s="26">
        <v>116</v>
      </c>
      <c r="G238" s="221">
        <v>0.87152777777777779</v>
      </c>
      <c r="H238" s="15">
        <v>10</v>
      </c>
      <c r="I238" s="15">
        <v>139</v>
      </c>
      <c r="J238" s="121">
        <v>-3.86972</v>
      </c>
      <c r="K238" s="16">
        <v>-32.436799999999998</v>
      </c>
      <c r="L238" s="121" t="s">
        <v>40</v>
      </c>
      <c r="M238" s="121" t="s">
        <v>40</v>
      </c>
      <c r="N238" s="121" t="s">
        <v>185</v>
      </c>
      <c r="O238" s="121" t="s">
        <v>186</v>
      </c>
      <c r="P238" s="121" t="s">
        <v>40</v>
      </c>
      <c r="Q238" s="121" t="s">
        <v>40</v>
      </c>
      <c r="R238" s="121" t="s">
        <v>40</v>
      </c>
      <c r="S238" s="121" t="s">
        <v>40</v>
      </c>
      <c r="T238" s="121" t="s">
        <v>42</v>
      </c>
      <c r="U238" s="121" t="s">
        <v>40</v>
      </c>
      <c r="V238" s="15" t="s">
        <v>46</v>
      </c>
      <c r="W238" s="15" t="s">
        <v>400</v>
      </c>
      <c r="X238" s="19">
        <v>44636.882638888892</v>
      </c>
      <c r="Y238" s="34">
        <v>44691.13958333333</v>
      </c>
      <c r="Z238" s="121" t="s">
        <v>40</v>
      </c>
      <c r="AA238" s="121" t="s">
        <v>40</v>
      </c>
      <c r="AB238" s="121" t="s">
        <v>40</v>
      </c>
      <c r="AC238" s="121" t="s">
        <v>40</v>
      </c>
      <c r="AD238" s="121" t="s">
        <v>40</v>
      </c>
      <c r="AE238" s="89">
        <v>44690</v>
      </c>
      <c r="AF238" s="89">
        <v>44690</v>
      </c>
      <c r="AG238" s="15" t="s">
        <v>44</v>
      </c>
      <c r="AH238" s="15">
        <v>114</v>
      </c>
      <c r="AI238" s="15">
        <v>0</v>
      </c>
      <c r="AJ238" s="15">
        <v>1</v>
      </c>
      <c r="AK238" s="15">
        <f>SUM(AH238:AJ238)</f>
        <v>115</v>
      </c>
      <c r="AL238" s="15" t="s">
        <v>141</v>
      </c>
      <c r="AM238" s="15" t="s">
        <v>40</v>
      </c>
      <c r="AN238" s="15">
        <f>(AE238-E238)</f>
        <v>54</v>
      </c>
      <c r="AO238" s="155">
        <f>(AH238*100/AK238)</f>
        <v>99.130434782608702</v>
      </c>
      <c r="AP238" s="121" t="s">
        <v>401</v>
      </c>
    </row>
    <row r="239" spans="1:42" x14ac:dyDescent="0.3">
      <c r="A239" s="28">
        <v>238</v>
      </c>
      <c r="B239" s="121" t="s">
        <v>347</v>
      </c>
      <c r="C239" s="121" t="s">
        <v>41</v>
      </c>
      <c r="D239" s="121" t="s">
        <v>109</v>
      </c>
      <c r="E239" s="18">
        <v>44636</v>
      </c>
      <c r="F239" s="26">
        <v>117</v>
      </c>
      <c r="G239" s="221">
        <v>0.87222222222222223</v>
      </c>
      <c r="H239" s="15">
        <v>11</v>
      </c>
      <c r="I239" s="15">
        <v>176</v>
      </c>
      <c r="J239" s="121">
        <v>-3.8698700000000001</v>
      </c>
      <c r="K239" s="121">
        <v>-32.437710000000003</v>
      </c>
      <c r="L239" s="121" t="s">
        <v>40</v>
      </c>
      <c r="M239" s="121" t="s">
        <v>40</v>
      </c>
      <c r="N239" s="121" t="s">
        <v>110</v>
      </c>
      <c r="O239" s="121" t="s">
        <v>111</v>
      </c>
      <c r="P239" s="121" t="s">
        <v>40</v>
      </c>
      <c r="Q239" s="121" t="s">
        <v>40</v>
      </c>
      <c r="R239" s="121" t="s">
        <v>40</v>
      </c>
      <c r="S239" s="121" t="s">
        <v>40</v>
      </c>
      <c r="T239" s="121" t="s">
        <v>42</v>
      </c>
      <c r="U239" s="121" t="s">
        <v>40</v>
      </c>
      <c r="V239" s="15" t="s">
        <v>46</v>
      </c>
      <c r="W239" s="15" t="s">
        <v>402</v>
      </c>
      <c r="X239" s="19">
        <v>44636.886111111111</v>
      </c>
      <c r="Y239" s="34">
        <v>44690.036111111112</v>
      </c>
      <c r="Z239" s="121" t="s">
        <v>40</v>
      </c>
      <c r="AA239" s="121" t="s">
        <v>40</v>
      </c>
      <c r="AB239" s="121" t="s">
        <v>40</v>
      </c>
      <c r="AC239" s="121" t="s">
        <v>40</v>
      </c>
      <c r="AD239" s="121" t="s">
        <v>40</v>
      </c>
      <c r="AE239" s="89" t="s">
        <v>390</v>
      </c>
      <c r="AF239" s="89" t="s">
        <v>390</v>
      </c>
      <c r="AG239" s="15" t="s">
        <v>44</v>
      </c>
      <c r="AH239" s="15">
        <v>92</v>
      </c>
      <c r="AI239" s="15">
        <v>3</v>
      </c>
      <c r="AJ239" s="15">
        <v>4</v>
      </c>
      <c r="AK239" s="15">
        <v>99</v>
      </c>
      <c r="AL239" s="15" t="s">
        <v>47</v>
      </c>
      <c r="AM239" s="15">
        <v>32</v>
      </c>
      <c r="AN239" s="15">
        <f>(AE239-E239)</f>
        <v>53</v>
      </c>
      <c r="AO239" s="155">
        <f>(AH239*100/AK239)</f>
        <v>92.929292929292927</v>
      </c>
      <c r="AP239" s="121" t="s">
        <v>403</v>
      </c>
    </row>
    <row r="240" spans="1:42" x14ac:dyDescent="0.3">
      <c r="A240" s="28">
        <v>239</v>
      </c>
      <c r="B240" s="121" t="s">
        <v>347</v>
      </c>
      <c r="C240" s="121" t="s">
        <v>41</v>
      </c>
      <c r="D240" s="121" t="s">
        <v>68</v>
      </c>
      <c r="E240" s="18">
        <v>44636</v>
      </c>
      <c r="F240" s="26">
        <v>118</v>
      </c>
      <c r="G240" s="221">
        <v>0.88194444444444453</v>
      </c>
      <c r="H240" s="15">
        <v>11</v>
      </c>
      <c r="I240" s="15">
        <v>177</v>
      </c>
      <c r="J240" s="121">
        <v>-3.8700899999999998</v>
      </c>
      <c r="K240" s="121">
        <v>-32.43797</v>
      </c>
      <c r="L240" s="121" t="s">
        <v>40</v>
      </c>
      <c r="M240" s="121" t="s">
        <v>40</v>
      </c>
      <c r="N240" s="121" t="s">
        <v>70</v>
      </c>
      <c r="O240" s="121" t="s">
        <v>71</v>
      </c>
      <c r="P240" s="121" t="s">
        <v>40</v>
      </c>
      <c r="Q240" s="121" t="s">
        <v>40</v>
      </c>
      <c r="R240" s="121" t="s">
        <v>40</v>
      </c>
      <c r="S240" s="121" t="s">
        <v>40</v>
      </c>
      <c r="T240" s="121" t="s">
        <v>42</v>
      </c>
      <c r="U240" s="121" t="s">
        <v>40</v>
      </c>
      <c r="V240" s="15" t="s">
        <v>46</v>
      </c>
      <c r="W240" s="15" t="s">
        <v>40</v>
      </c>
      <c r="X240" s="19" t="s">
        <v>40</v>
      </c>
      <c r="Y240" s="34" t="s">
        <v>40</v>
      </c>
      <c r="Z240" s="121" t="s">
        <v>40</v>
      </c>
      <c r="AA240" s="121" t="s">
        <v>40</v>
      </c>
      <c r="AB240" s="121" t="s">
        <v>40</v>
      </c>
      <c r="AC240" s="121" t="s">
        <v>40</v>
      </c>
      <c r="AD240" s="121" t="s">
        <v>40</v>
      </c>
      <c r="AE240" s="89">
        <v>44691</v>
      </c>
      <c r="AF240" s="89">
        <v>44691</v>
      </c>
      <c r="AG240" s="15" t="s">
        <v>44</v>
      </c>
      <c r="AH240" s="15">
        <v>96</v>
      </c>
      <c r="AI240" s="15">
        <v>2</v>
      </c>
      <c r="AJ240" s="15">
        <v>6</v>
      </c>
      <c r="AK240" s="15">
        <v>104</v>
      </c>
      <c r="AL240" s="15" t="s">
        <v>141</v>
      </c>
      <c r="AM240" s="15" t="s">
        <v>40</v>
      </c>
      <c r="AN240" s="15">
        <f>(AE240-E240)</f>
        <v>55</v>
      </c>
      <c r="AO240" s="155">
        <f>(AH240*100/AK240)</f>
        <v>92.307692307692307</v>
      </c>
      <c r="AP240" s="121" t="s">
        <v>404</v>
      </c>
    </row>
    <row r="241" spans="1:42" x14ac:dyDescent="0.3">
      <c r="A241" s="28">
        <v>240</v>
      </c>
      <c r="B241" s="121" t="s">
        <v>347</v>
      </c>
      <c r="C241" s="121" t="s">
        <v>59</v>
      </c>
      <c r="D241" s="121" t="s">
        <v>340</v>
      </c>
      <c r="E241" s="18">
        <v>44636</v>
      </c>
      <c r="F241" s="15" t="s">
        <v>40</v>
      </c>
      <c r="G241" s="221">
        <v>0.95138888888888884</v>
      </c>
      <c r="H241" s="15">
        <v>10</v>
      </c>
      <c r="I241" s="15">
        <v>140</v>
      </c>
      <c r="J241" s="16">
        <v>-3.8700999999999999</v>
      </c>
      <c r="K241" s="121">
        <v>-32.439059999999998</v>
      </c>
      <c r="L241" s="121" t="s">
        <v>40</v>
      </c>
      <c r="M241" s="121" t="s">
        <v>40</v>
      </c>
      <c r="N241" s="121" t="s">
        <v>341</v>
      </c>
      <c r="O241" s="121" t="s">
        <v>342</v>
      </c>
      <c r="P241" s="121" t="s">
        <v>40</v>
      </c>
      <c r="Q241" s="121" t="s">
        <v>40</v>
      </c>
      <c r="R241" s="121" t="s">
        <v>40</v>
      </c>
      <c r="S241" s="121" t="s">
        <v>40</v>
      </c>
      <c r="T241" s="121" t="s">
        <v>42</v>
      </c>
      <c r="U241" s="121" t="s">
        <v>40</v>
      </c>
      <c r="V241" s="15" t="s">
        <v>40</v>
      </c>
      <c r="W241" s="15" t="s">
        <v>40</v>
      </c>
      <c r="X241" s="19" t="s">
        <v>40</v>
      </c>
      <c r="Y241" s="34" t="s">
        <v>40</v>
      </c>
      <c r="Z241" s="121" t="s">
        <v>40</v>
      </c>
      <c r="AA241" s="121" t="s">
        <v>40</v>
      </c>
      <c r="AB241" s="121" t="s">
        <v>40</v>
      </c>
      <c r="AC241" s="121" t="s">
        <v>40</v>
      </c>
      <c r="AD241" s="121" t="s">
        <v>40</v>
      </c>
      <c r="AE241" s="89" t="s">
        <v>40</v>
      </c>
      <c r="AF241" s="89" t="s">
        <v>40</v>
      </c>
      <c r="AG241" s="15" t="s">
        <v>40</v>
      </c>
      <c r="AH241" s="15" t="s">
        <v>40</v>
      </c>
      <c r="AI241" s="15" t="s">
        <v>40</v>
      </c>
      <c r="AJ241" s="15" t="s">
        <v>40</v>
      </c>
      <c r="AK241" s="15" t="s">
        <v>40</v>
      </c>
      <c r="AL241" s="15" t="s">
        <v>40</v>
      </c>
      <c r="AM241" s="15" t="s">
        <v>40</v>
      </c>
      <c r="AN241" s="15" t="s">
        <v>40</v>
      </c>
      <c r="AO241" s="155" t="s">
        <v>40</v>
      </c>
      <c r="AP241" s="121" t="s">
        <v>405</v>
      </c>
    </row>
    <row r="242" spans="1:42" x14ac:dyDescent="0.3">
      <c r="A242" s="28">
        <v>241</v>
      </c>
      <c r="B242" s="121" t="s">
        <v>347</v>
      </c>
      <c r="C242" s="121" t="s">
        <v>59</v>
      </c>
      <c r="D242" s="121" t="s">
        <v>40</v>
      </c>
      <c r="E242" s="18">
        <v>44637</v>
      </c>
      <c r="F242" s="15" t="s">
        <v>40</v>
      </c>
      <c r="G242" s="15" t="s">
        <v>40</v>
      </c>
      <c r="H242" s="15">
        <v>10</v>
      </c>
      <c r="I242" s="15">
        <v>142</v>
      </c>
      <c r="J242" s="121">
        <v>-3.8703400000000001</v>
      </c>
      <c r="K242" s="121">
        <v>-32.437919999999998</v>
      </c>
      <c r="L242" s="121" t="s">
        <v>40</v>
      </c>
      <c r="M242" s="121" t="s">
        <v>40</v>
      </c>
      <c r="N242" s="121" t="s">
        <v>40</v>
      </c>
      <c r="O242" s="121" t="s">
        <v>40</v>
      </c>
      <c r="P242" s="121" t="s">
        <v>40</v>
      </c>
      <c r="Q242" s="121" t="s">
        <v>40</v>
      </c>
      <c r="R242" s="121" t="s">
        <v>40</v>
      </c>
      <c r="S242" s="121" t="s">
        <v>40</v>
      </c>
      <c r="T242" s="121" t="s">
        <v>40</v>
      </c>
      <c r="U242" s="121" t="s">
        <v>40</v>
      </c>
      <c r="V242" s="15" t="s">
        <v>40</v>
      </c>
      <c r="W242" s="15" t="s">
        <v>40</v>
      </c>
      <c r="Y242" s="34" t="s">
        <v>40</v>
      </c>
      <c r="Z242" s="121" t="s">
        <v>40</v>
      </c>
      <c r="AA242" s="121" t="s">
        <v>40</v>
      </c>
      <c r="AB242" s="121" t="s">
        <v>40</v>
      </c>
      <c r="AC242" s="121" t="s">
        <v>40</v>
      </c>
      <c r="AD242" s="121" t="s">
        <v>40</v>
      </c>
      <c r="AE242" s="89" t="s">
        <v>40</v>
      </c>
      <c r="AF242" s="89" t="s">
        <v>40</v>
      </c>
      <c r="AG242" s="15" t="s">
        <v>40</v>
      </c>
      <c r="AH242" s="15" t="s">
        <v>40</v>
      </c>
      <c r="AI242" s="15" t="s">
        <v>40</v>
      </c>
      <c r="AJ242" s="15" t="s">
        <v>40</v>
      </c>
      <c r="AK242" s="15" t="s">
        <v>40</v>
      </c>
      <c r="AL242" s="15" t="s">
        <v>40</v>
      </c>
      <c r="AM242" s="15" t="s">
        <v>40</v>
      </c>
      <c r="AN242" s="15" t="s">
        <v>40</v>
      </c>
      <c r="AO242" s="155" t="s">
        <v>40</v>
      </c>
      <c r="AP242" s="121" t="s">
        <v>1391</v>
      </c>
    </row>
    <row r="243" spans="1:42" x14ac:dyDescent="0.3">
      <c r="A243" s="28">
        <v>242</v>
      </c>
      <c r="B243" s="121" t="s">
        <v>347</v>
      </c>
      <c r="C243" s="121" t="s">
        <v>41</v>
      </c>
      <c r="D243" s="121" t="s">
        <v>331</v>
      </c>
      <c r="E243" s="18">
        <v>44637</v>
      </c>
      <c r="F243" s="15">
        <v>119</v>
      </c>
      <c r="G243" s="221">
        <v>0.875</v>
      </c>
      <c r="H243" s="15">
        <v>11</v>
      </c>
      <c r="I243" s="15">
        <v>179</v>
      </c>
      <c r="J243" s="121">
        <v>-3.86951</v>
      </c>
      <c r="K243" s="121">
        <v>-32.436480000000003</v>
      </c>
      <c r="L243" s="121" t="s">
        <v>40</v>
      </c>
      <c r="M243" s="121" t="s">
        <v>40</v>
      </c>
      <c r="N243" s="121" t="s">
        <v>333</v>
      </c>
      <c r="O243" s="121" t="s">
        <v>332</v>
      </c>
      <c r="P243" s="121" t="s">
        <v>40</v>
      </c>
      <c r="Q243" s="121" t="s">
        <v>40</v>
      </c>
      <c r="R243" s="121">
        <v>104.3</v>
      </c>
      <c r="S243" s="121">
        <v>97.6</v>
      </c>
      <c r="T243" s="121" t="s">
        <v>47</v>
      </c>
      <c r="U243" s="121" t="s">
        <v>406</v>
      </c>
      <c r="V243" s="15" t="s">
        <v>46</v>
      </c>
      <c r="W243" s="15">
        <v>896711</v>
      </c>
      <c r="X243" s="19">
        <v>44637.913194444445</v>
      </c>
      <c r="Y243" s="34">
        <v>44690.23333333333</v>
      </c>
      <c r="Z243" s="121" t="s">
        <v>40</v>
      </c>
      <c r="AA243" s="121" t="s">
        <v>40</v>
      </c>
      <c r="AB243" s="121" t="s">
        <v>40</v>
      </c>
      <c r="AC243" s="121" t="s">
        <v>40</v>
      </c>
      <c r="AD243" s="121" t="s">
        <v>40</v>
      </c>
      <c r="AE243" s="89" t="s">
        <v>390</v>
      </c>
      <c r="AF243" s="89" t="s">
        <v>390</v>
      </c>
      <c r="AG243" s="15" t="s">
        <v>44</v>
      </c>
      <c r="AH243" s="15">
        <v>75</v>
      </c>
      <c r="AI243" s="15">
        <v>3</v>
      </c>
      <c r="AJ243" s="15">
        <v>11</v>
      </c>
      <c r="AK243" s="15">
        <v>89</v>
      </c>
      <c r="AL243" s="15" t="s">
        <v>47</v>
      </c>
      <c r="AM243" s="15">
        <v>32</v>
      </c>
      <c r="AN243" s="15">
        <f>(AE243-E243)</f>
        <v>52</v>
      </c>
      <c r="AO243" s="155">
        <f>(AH243*100/AK243)</f>
        <v>84.269662921348313</v>
      </c>
      <c r="AP243" s="121" t="s">
        <v>407</v>
      </c>
    </row>
    <row r="244" spans="1:42" x14ac:dyDescent="0.3">
      <c r="A244" s="28">
        <v>243</v>
      </c>
      <c r="B244" s="121" t="s">
        <v>347</v>
      </c>
      <c r="C244" s="121" t="s">
        <v>41</v>
      </c>
      <c r="D244" s="121" t="s">
        <v>340</v>
      </c>
      <c r="E244" s="18">
        <v>44637</v>
      </c>
      <c r="F244" s="15">
        <v>120</v>
      </c>
      <c r="G244" s="221">
        <v>0.875</v>
      </c>
      <c r="H244" s="15">
        <v>11</v>
      </c>
      <c r="I244" s="15" t="s">
        <v>1455</v>
      </c>
      <c r="J244" s="121">
        <v>-3.86999</v>
      </c>
      <c r="K244" s="121">
        <v>-32.438720000000004</v>
      </c>
      <c r="L244" s="121" t="s">
        <v>40</v>
      </c>
      <c r="M244" s="121" t="s">
        <v>40</v>
      </c>
      <c r="N244" s="121" t="s">
        <v>342</v>
      </c>
      <c r="O244" s="121" t="s">
        <v>341</v>
      </c>
      <c r="P244" s="121" t="s">
        <v>40</v>
      </c>
      <c r="Q244" s="121" t="s">
        <v>40</v>
      </c>
      <c r="R244" s="121" t="s">
        <v>40</v>
      </c>
      <c r="S244" s="121" t="s">
        <v>40</v>
      </c>
      <c r="T244" s="121" t="s">
        <v>47</v>
      </c>
      <c r="U244" s="121" t="s">
        <v>1468</v>
      </c>
      <c r="V244" s="15" t="s">
        <v>73</v>
      </c>
      <c r="W244" s="60" t="s">
        <v>408</v>
      </c>
      <c r="X244" s="19">
        <v>44637.95</v>
      </c>
      <c r="Y244" s="34">
        <v>44694.865277777775</v>
      </c>
      <c r="Z244" s="121" t="s">
        <v>74</v>
      </c>
      <c r="AA244" s="121">
        <v>80</v>
      </c>
      <c r="AB244" s="121">
        <v>0</v>
      </c>
      <c r="AC244" s="121">
        <v>-3.8700899999999998</v>
      </c>
      <c r="AD244" s="16">
        <v>-32.438000000000002</v>
      </c>
      <c r="AE244" s="89">
        <v>44694</v>
      </c>
      <c r="AF244" s="89">
        <v>44694</v>
      </c>
      <c r="AG244" s="15" t="s">
        <v>44</v>
      </c>
      <c r="AH244" s="15">
        <v>54</v>
      </c>
      <c r="AI244" s="15">
        <v>11</v>
      </c>
      <c r="AJ244" s="15">
        <v>11</v>
      </c>
      <c r="AK244" s="15">
        <f>SUM(AH244:AJ244)</f>
        <v>76</v>
      </c>
      <c r="AL244" s="15" t="s">
        <v>141</v>
      </c>
      <c r="AM244" s="15" t="s">
        <v>40</v>
      </c>
      <c r="AN244" s="15">
        <f>(AE244-E244)</f>
        <v>57</v>
      </c>
      <c r="AO244" s="155">
        <f>(AH244*100/AK244)</f>
        <v>71.05263157894737</v>
      </c>
      <c r="AP244" s="121" t="s">
        <v>409</v>
      </c>
    </row>
    <row r="245" spans="1:42" x14ac:dyDescent="0.3">
      <c r="A245" s="28">
        <v>244</v>
      </c>
      <c r="B245" s="121" t="s">
        <v>39</v>
      </c>
      <c r="C245" s="121" t="s">
        <v>59</v>
      </c>
      <c r="D245" s="121" t="s">
        <v>40</v>
      </c>
      <c r="E245" s="18">
        <v>44638</v>
      </c>
      <c r="F245" s="15" t="s">
        <v>40</v>
      </c>
      <c r="G245" s="15" t="s">
        <v>40</v>
      </c>
      <c r="H245" s="15">
        <v>10</v>
      </c>
      <c r="I245" s="15">
        <v>145</v>
      </c>
      <c r="J245" s="16">
        <v>-3.8696000000000002</v>
      </c>
      <c r="K245" s="16">
        <v>-32.4358</v>
      </c>
      <c r="L245" s="121" t="s">
        <v>40</v>
      </c>
      <c r="M245" s="121" t="s">
        <v>40</v>
      </c>
      <c r="N245" s="121" t="s">
        <v>40</v>
      </c>
      <c r="O245" s="121" t="s">
        <v>40</v>
      </c>
      <c r="P245" s="121" t="s">
        <v>40</v>
      </c>
      <c r="Q245" s="121" t="s">
        <v>40</v>
      </c>
      <c r="R245" s="121" t="s">
        <v>40</v>
      </c>
      <c r="S245" s="121" t="s">
        <v>40</v>
      </c>
      <c r="T245" s="121" t="s">
        <v>40</v>
      </c>
      <c r="U245" s="121" t="s">
        <v>40</v>
      </c>
      <c r="V245" s="15" t="s">
        <v>40</v>
      </c>
      <c r="W245" s="15" t="s">
        <v>40</v>
      </c>
      <c r="X245" s="121" t="s">
        <v>40</v>
      </c>
      <c r="Y245" s="34" t="s">
        <v>40</v>
      </c>
      <c r="Z245" s="121" t="s">
        <v>40</v>
      </c>
      <c r="AA245" s="121" t="s">
        <v>40</v>
      </c>
      <c r="AB245" s="121" t="s">
        <v>40</v>
      </c>
      <c r="AC245" s="121" t="s">
        <v>40</v>
      </c>
      <c r="AD245" s="121" t="s">
        <v>40</v>
      </c>
      <c r="AE245" s="89" t="s">
        <v>40</v>
      </c>
      <c r="AF245" s="89" t="s">
        <v>40</v>
      </c>
      <c r="AG245" s="15" t="s">
        <v>40</v>
      </c>
      <c r="AH245" s="15" t="s">
        <v>40</v>
      </c>
      <c r="AI245" s="15" t="s">
        <v>40</v>
      </c>
      <c r="AJ245" s="15" t="s">
        <v>40</v>
      </c>
      <c r="AK245" s="15" t="s">
        <v>40</v>
      </c>
      <c r="AL245" s="15" t="s">
        <v>40</v>
      </c>
      <c r="AM245" s="15" t="s">
        <v>40</v>
      </c>
      <c r="AN245" s="15" t="s">
        <v>40</v>
      </c>
      <c r="AO245" s="155" t="s">
        <v>40</v>
      </c>
      <c r="AP245" s="121" t="s">
        <v>1412</v>
      </c>
    </row>
    <row r="246" spans="1:42" x14ac:dyDescent="0.3">
      <c r="A246" s="28">
        <v>245</v>
      </c>
      <c r="B246" s="121" t="s">
        <v>39</v>
      </c>
      <c r="C246" s="121" t="s">
        <v>49</v>
      </c>
      <c r="D246" s="121" t="s">
        <v>40</v>
      </c>
      <c r="E246" s="18">
        <v>44638</v>
      </c>
      <c r="F246" s="15" t="s">
        <v>40</v>
      </c>
      <c r="G246" s="15" t="s">
        <v>40</v>
      </c>
      <c r="H246" s="15">
        <v>10</v>
      </c>
      <c r="I246" s="15">
        <v>143</v>
      </c>
      <c r="J246" s="121">
        <v>-3.86944</v>
      </c>
      <c r="K246" s="121">
        <v>-32.435389999999998</v>
      </c>
      <c r="L246" s="121" t="s">
        <v>40</v>
      </c>
      <c r="M246" s="121" t="s">
        <v>40</v>
      </c>
      <c r="N246" s="121" t="s">
        <v>40</v>
      </c>
      <c r="O246" s="121" t="s">
        <v>40</v>
      </c>
      <c r="P246" s="121" t="s">
        <v>40</v>
      </c>
      <c r="Q246" s="121" t="s">
        <v>40</v>
      </c>
      <c r="R246" s="121" t="s">
        <v>40</v>
      </c>
      <c r="S246" s="121" t="s">
        <v>40</v>
      </c>
      <c r="T246" s="121" t="s">
        <v>40</v>
      </c>
      <c r="U246" s="121" t="s">
        <v>40</v>
      </c>
      <c r="V246" s="15" t="s">
        <v>40</v>
      </c>
      <c r="W246" s="15" t="s">
        <v>40</v>
      </c>
      <c r="X246" s="121" t="s">
        <v>40</v>
      </c>
      <c r="Y246" s="34" t="s">
        <v>40</v>
      </c>
      <c r="Z246" s="121" t="s">
        <v>40</v>
      </c>
      <c r="AA246" s="121" t="s">
        <v>40</v>
      </c>
      <c r="AB246" s="121" t="s">
        <v>40</v>
      </c>
      <c r="AC246" s="121" t="s">
        <v>40</v>
      </c>
      <c r="AD246" s="121" t="s">
        <v>40</v>
      </c>
      <c r="AE246" s="89" t="s">
        <v>40</v>
      </c>
      <c r="AF246" s="89" t="s">
        <v>40</v>
      </c>
      <c r="AG246" s="15" t="s">
        <v>40</v>
      </c>
      <c r="AH246" s="15" t="s">
        <v>40</v>
      </c>
      <c r="AI246" s="15" t="s">
        <v>40</v>
      </c>
      <c r="AJ246" s="15" t="s">
        <v>40</v>
      </c>
      <c r="AK246" s="15" t="s">
        <v>40</v>
      </c>
      <c r="AL246" s="15" t="s">
        <v>40</v>
      </c>
      <c r="AM246" s="15" t="s">
        <v>40</v>
      </c>
      <c r="AN246" s="15" t="s">
        <v>40</v>
      </c>
      <c r="AO246" s="155" t="s">
        <v>40</v>
      </c>
      <c r="AP246" s="121" t="s">
        <v>1412</v>
      </c>
    </row>
    <row r="247" spans="1:42" x14ac:dyDescent="0.3">
      <c r="A247" s="28">
        <v>246</v>
      </c>
      <c r="B247" s="121" t="s">
        <v>39</v>
      </c>
      <c r="C247" s="121" t="s">
        <v>59</v>
      </c>
      <c r="D247" s="121" t="s">
        <v>40</v>
      </c>
      <c r="E247" s="18">
        <v>44638</v>
      </c>
      <c r="F247" s="15" t="s">
        <v>40</v>
      </c>
      <c r="G247" s="15" t="s">
        <v>40</v>
      </c>
      <c r="H247" s="15">
        <v>10</v>
      </c>
      <c r="I247" s="15">
        <v>144</v>
      </c>
      <c r="J247" s="121">
        <v>-3.8694500000000001</v>
      </c>
      <c r="K247" s="121">
        <v>-32.435389999999998</v>
      </c>
      <c r="L247" s="121" t="s">
        <v>40</v>
      </c>
      <c r="M247" s="121" t="s">
        <v>40</v>
      </c>
      <c r="N247" s="121" t="s">
        <v>40</v>
      </c>
      <c r="O247" s="121" t="s">
        <v>40</v>
      </c>
      <c r="P247" s="121" t="s">
        <v>40</v>
      </c>
      <c r="Q247" s="121" t="s">
        <v>40</v>
      </c>
      <c r="R247" s="121" t="s">
        <v>40</v>
      </c>
      <c r="S247" s="121" t="s">
        <v>40</v>
      </c>
      <c r="T247" s="121" t="s">
        <v>40</v>
      </c>
      <c r="U247" s="121" t="s">
        <v>40</v>
      </c>
      <c r="V247" s="15" t="s">
        <v>40</v>
      </c>
      <c r="W247" s="15" t="s">
        <v>40</v>
      </c>
      <c r="X247" s="121" t="s">
        <v>40</v>
      </c>
      <c r="Y247" s="34" t="s">
        <v>40</v>
      </c>
      <c r="Z247" s="121" t="s">
        <v>40</v>
      </c>
      <c r="AA247" s="121" t="s">
        <v>40</v>
      </c>
      <c r="AB247" s="121" t="s">
        <v>40</v>
      </c>
      <c r="AC247" s="121" t="s">
        <v>40</v>
      </c>
      <c r="AD247" s="121" t="s">
        <v>40</v>
      </c>
      <c r="AE247" s="89" t="s">
        <v>40</v>
      </c>
      <c r="AF247" s="89" t="s">
        <v>40</v>
      </c>
      <c r="AG247" s="15" t="s">
        <v>40</v>
      </c>
      <c r="AH247" s="15" t="s">
        <v>40</v>
      </c>
      <c r="AI247" s="15" t="s">
        <v>40</v>
      </c>
      <c r="AJ247" s="15" t="s">
        <v>40</v>
      </c>
      <c r="AK247" s="15" t="s">
        <v>40</v>
      </c>
      <c r="AL247" s="15" t="s">
        <v>40</v>
      </c>
      <c r="AM247" s="15" t="s">
        <v>40</v>
      </c>
      <c r="AN247" s="15" t="s">
        <v>40</v>
      </c>
      <c r="AO247" s="155" t="s">
        <v>40</v>
      </c>
      <c r="AP247" s="121" t="s">
        <v>1412</v>
      </c>
    </row>
    <row r="248" spans="1:42" x14ac:dyDescent="0.3">
      <c r="A248" s="28">
        <v>247</v>
      </c>
      <c r="B248" s="121" t="s">
        <v>39</v>
      </c>
      <c r="C248" s="121" t="s">
        <v>41</v>
      </c>
      <c r="D248" s="121" t="s">
        <v>117</v>
      </c>
      <c r="E248" s="18">
        <v>44638</v>
      </c>
      <c r="F248" s="26">
        <v>122</v>
      </c>
      <c r="G248" s="221">
        <v>0.86111111111111116</v>
      </c>
      <c r="H248" s="15">
        <v>10</v>
      </c>
      <c r="I248" s="15">
        <v>146</v>
      </c>
      <c r="J248" s="121">
        <v>-3.8695200000000001</v>
      </c>
      <c r="K248" s="16">
        <v>-32.436</v>
      </c>
      <c r="L248" s="121" t="s">
        <v>40</v>
      </c>
      <c r="M248" s="121" t="s">
        <v>40</v>
      </c>
      <c r="N248" s="121" t="s">
        <v>119</v>
      </c>
      <c r="O248" s="121" t="s">
        <v>120</v>
      </c>
      <c r="P248" s="121" t="s">
        <v>40</v>
      </c>
      <c r="Q248" s="121" t="s">
        <v>40</v>
      </c>
      <c r="R248" s="121" t="s">
        <v>40</v>
      </c>
      <c r="S248" s="121" t="s">
        <v>40</v>
      </c>
      <c r="T248" s="121" t="s">
        <v>141</v>
      </c>
      <c r="U248" s="121" t="s">
        <v>40</v>
      </c>
      <c r="V248" s="15" t="s">
        <v>46</v>
      </c>
      <c r="W248" s="15" t="s">
        <v>410</v>
      </c>
      <c r="X248" s="19">
        <v>44638.936111111114</v>
      </c>
      <c r="Y248" s="34">
        <v>44695.058333333334</v>
      </c>
      <c r="Z248" s="121" t="s">
        <v>40</v>
      </c>
      <c r="AA248" s="121" t="s">
        <v>40</v>
      </c>
      <c r="AB248" s="121" t="s">
        <v>40</v>
      </c>
      <c r="AC248" s="121" t="s">
        <v>40</v>
      </c>
      <c r="AD248" s="121" t="s">
        <v>40</v>
      </c>
      <c r="AE248" s="89">
        <v>44694</v>
      </c>
      <c r="AF248" s="89">
        <v>44694</v>
      </c>
      <c r="AG248" s="15" t="s">
        <v>44</v>
      </c>
      <c r="AH248" s="15">
        <v>117</v>
      </c>
      <c r="AI248" s="15">
        <v>1</v>
      </c>
      <c r="AJ248" s="15">
        <v>5</v>
      </c>
      <c r="AK248" s="15">
        <f>SUM(AH248:AJ248)</f>
        <v>123</v>
      </c>
      <c r="AL248" s="15" t="s">
        <v>141</v>
      </c>
      <c r="AM248" s="15" t="s">
        <v>40</v>
      </c>
      <c r="AN248" s="15">
        <f>(AE248-E248)</f>
        <v>56</v>
      </c>
      <c r="AO248" s="155">
        <f>(AH248*100/AK248)</f>
        <v>95.121951219512198</v>
      </c>
      <c r="AP248" s="121" t="s">
        <v>1469</v>
      </c>
    </row>
    <row r="249" spans="1:42" x14ac:dyDescent="0.3">
      <c r="A249" s="28">
        <v>248</v>
      </c>
      <c r="B249" s="28" t="s">
        <v>39</v>
      </c>
      <c r="C249" s="28" t="s">
        <v>41</v>
      </c>
      <c r="D249" s="28" t="s">
        <v>160</v>
      </c>
      <c r="E249" s="43">
        <v>44638</v>
      </c>
      <c r="F249" s="26">
        <v>121</v>
      </c>
      <c r="G249" s="220">
        <v>0.86111111111111116</v>
      </c>
      <c r="H249" s="26">
        <v>11</v>
      </c>
      <c r="I249" s="26">
        <v>183</v>
      </c>
      <c r="J249" s="28">
        <v>-3.8700800000000002</v>
      </c>
      <c r="K249" s="28">
        <v>-32.437750000000001</v>
      </c>
      <c r="L249" s="121" t="s">
        <v>40</v>
      </c>
      <c r="M249" s="121" t="s">
        <v>40</v>
      </c>
      <c r="N249" s="121" t="s">
        <v>161</v>
      </c>
      <c r="O249" s="121" t="s">
        <v>162</v>
      </c>
      <c r="P249" s="121" t="s">
        <v>40</v>
      </c>
      <c r="Q249" s="121" t="s">
        <v>40</v>
      </c>
      <c r="R249" s="121" t="s">
        <v>40</v>
      </c>
      <c r="S249" s="121" t="s">
        <v>40</v>
      </c>
      <c r="T249" s="121" t="s">
        <v>141</v>
      </c>
      <c r="U249" s="121" t="s">
        <v>40</v>
      </c>
      <c r="V249" s="15" t="s">
        <v>46</v>
      </c>
      <c r="W249" s="15">
        <v>21309308</v>
      </c>
      <c r="X249" s="19">
        <v>44638.913194444445</v>
      </c>
      <c r="Y249" s="34">
        <v>44696.134027777778</v>
      </c>
      <c r="Z249" s="121" t="s">
        <v>40</v>
      </c>
      <c r="AA249" s="121" t="s">
        <v>40</v>
      </c>
      <c r="AB249" s="121" t="s">
        <v>40</v>
      </c>
      <c r="AC249" s="121" t="s">
        <v>40</v>
      </c>
      <c r="AD249" s="121" t="s">
        <v>40</v>
      </c>
      <c r="AE249" s="89">
        <v>44695</v>
      </c>
      <c r="AF249" s="89">
        <v>44695</v>
      </c>
      <c r="AG249" s="15" t="s">
        <v>44</v>
      </c>
      <c r="AH249" s="15">
        <v>81</v>
      </c>
      <c r="AI249" s="15">
        <v>2</v>
      </c>
      <c r="AJ249" s="15">
        <v>40</v>
      </c>
      <c r="AK249" s="15">
        <f>(AJ249+AI249+AH249)</f>
        <v>123</v>
      </c>
      <c r="AL249" s="15" t="s">
        <v>47</v>
      </c>
      <c r="AM249" s="15">
        <v>80</v>
      </c>
      <c r="AN249" s="15">
        <f>(AE249-E249)</f>
        <v>57</v>
      </c>
      <c r="AO249" s="155">
        <f>(AH249*100/AK249)</f>
        <v>65.853658536585371</v>
      </c>
      <c r="AP249" s="121" t="s">
        <v>1470</v>
      </c>
    </row>
    <row r="250" spans="1:42" x14ac:dyDescent="0.3">
      <c r="A250" s="28">
        <v>249</v>
      </c>
      <c r="B250" s="121" t="s">
        <v>39</v>
      </c>
      <c r="C250" s="121" t="s">
        <v>49</v>
      </c>
      <c r="D250" s="121" t="s">
        <v>268</v>
      </c>
      <c r="E250" s="18">
        <v>44638</v>
      </c>
      <c r="F250" s="15" t="s">
        <v>40</v>
      </c>
      <c r="G250" s="221">
        <v>0.9375</v>
      </c>
      <c r="H250" s="15">
        <v>11</v>
      </c>
      <c r="I250" s="15">
        <v>184</v>
      </c>
      <c r="J250" s="16">
        <v>-3.8698999999999999</v>
      </c>
      <c r="K250" s="121">
        <v>-32.437350000000002</v>
      </c>
      <c r="L250" s="121" t="s">
        <v>40</v>
      </c>
      <c r="M250" s="121" t="s">
        <v>40</v>
      </c>
      <c r="N250" s="121" t="s">
        <v>269</v>
      </c>
      <c r="O250" s="121" t="s">
        <v>270</v>
      </c>
      <c r="P250" s="121" t="s">
        <v>40</v>
      </c>
      <c r="Q250" s="121" t="s">
        <v>40</v>
      </c>
      <c r="R250" s="121" t="s">
        <v>40</v>
      </c>
      <c r="S250" s="121" t="s">
        <v>40</v>
      </c>
      <c r="T250" s="121" t="s">
        <v>40</v>
      </c>
      <c r="U250" s="121" t="s">
        <v>40</v>
      </c>
      <c r="V250" s="15" t="s">
        <v>40</v>
      </c>
      <c r="W250" s="15" t="s">
        <v>40</v>
      </c>
      <c r="X250" s="121" t="s">
        <v>40</v>
      </c>
      <c r="Y250" s="34" t="s">
        <v>40</v>
      </c>
      <c r="Z250" s="121" t="s">
        <v>40</v>
      </c>
      <c r="AA250" s="121" t="s">
        <v>40</v>
      </c>
      <c r="AB250" s="121" t="s">
        <v>40</v>
      </c>
      <c r="AC250" s="121" t="s">
        <v>40</v>
      </c>
      <c r="AD250" s="121" t="s">
        <v>40</v>
      </c>
      <c r="AE250" s="89" t="s">
        <v>40</v>
      </c>
      <c r="AF250" s="89" t="s">
        <v>40</v>
      </c>
      <c r="AG250" s="15" t="s">
        <v>40</v>
      </c>
      <c r="AH250" s="15" t="s">
        <v>40</v>
      </c>
      <c r="AI250" s="15" t="s">
        <v>40</v>
      </c>
      <c r="AJ250" s="15" t="s">
        <v>40</v>
      </c>
      <c r="AK250" s="15" t="s">
        <v>40</v>
      </c>
      <c r="AL250" s="15" t="s">
        <v>40</v>
      </c>
      <c r="AM250" s="15" t="s">
        <v>40</v>
      </c>
      <c r="AN250" s="15" t="s">
        <v>40</v>
      </c>
      <c r="AO250" s="155" t="s">
        <v>40</v>
      </c>
      <c r="AP250" s="121" t="s">
        <v>268</v>
      </c>
    </row>
    <row r="251" spans="1:42" x14ac:dyDescent="0.3">
      <c r="A251" s="28">
        <v>250</v>
      </c>
      <c r="B251" s="28" t="s">
        <v>39</v>
      </c>
      <c r="C251" s="28" t="s">
        <v>59</v>
      </c>
      <c r="D251" s="28" t="s">
        <v>173</v>
      </c>
      <c r="E251" s="43">
        <v>44638</v>
      </c>
      <c r="F251" s="26" t="s">
        <v>40</v>
      </c>
      <c r="G251" s="220">
        <v>0.96388888888888891</v>
      </c>
      <c r="H251" s="26">
        <v>11</v>
      </c>
      <c r="I251" s="26">
        <v>185</v>
      </c>
      <c r="J251" s="28">
        <v>-3.8702800000000002</v>
      </c>
      <c r="K251" s="28">
        <v>-32.43918</v>
      </c>
      <c r="L251" s="121" t="s">
        <v>40</v>
      </c>
      <c r="M251" s="121" t="s">
        <v>40</v>
      </c>
      <c r="N251" s="121" t="s">
        <v>174</v>
      </c>
      <c r="O251" s="121" t="s">
        <v>175</v>
      </c>
      <c r="P251" s="121" t="s">
        <v>40</v>
      </c>
      <c r="Q251" s="121" t="s">
        <v>40</v>
      </c>
      <c r="R251" s="121" t="s">
        <v>40</v>
      </c>
      <c r="S251" s="121" t="s">
        <v>40</v>
      </c>
      <c r="T251" s="121" t="s">
        <v>40</v>
      </c>
      <c r="U251" s="121" t="s">
        <v>40</v>
      </c>
      <c r="V251" s="15" t="s">
        <v>40</v>
      </c>
      <c r="W251" s="15" t="s">
        <v>40</v>
      </c>
      <c r="X251" s="121" t="s">
        <v>40</v>
      </c>
      <c r="Y251" s="34" t="s">
        <v>40</v>
      </c>
      <c r="Z251" s="121" t="s">
        <v>40</v>
      </c>
      <c r="AA251" s="121" t="s">
        <v>40</v>
      </c>
      <c r="AB251" s="121" t="s">
        <v>40</v>
      </c>
      <c r="AC251" s="121" t="s">
        <v>40</v>
      </c>
      <c r="AD251" s="121" t="s">
        <v>40</v>
      </c>
      <c r="AE251" s="89" t="s">
        <v>40</v>
      </c>
      <c r="AF251" s="89" t="s">
        <v>40</v>
      </c>
      <c r="AG251" s="15" t="s">
        <v>40</v>
      </c>
      <c r="AH251" s="15" t="s">
        <v>40</v>
      </c>
      <c r="AI251" s="15" t="s">
        <v>40</v>
      </c>
      <c r="AJ251" s="15" t="s">
        <v>40</v>
      </c>
      <c r="AK251" s="15" t="s">
        <v>40</v>
      </c>
      <c r="AL251" s="15" t="s">
        <v>40</v>
      </c>
      <c r="AM251" s="15" t="s">
        <v>40</v>
      </c>
      <c r="AN251" s="15" t="s">
        <v>40</v>
      </c>
      <c r="AO251" s="155" t="s">
        <v>40</v>
      </c>
      <c r="AP251" s="28" t="s">
        <v>411</v>
      </c>
    </row>
    <row r="252" spans="1:42" x14ac:dyDescent="0.3">
      <c r="A252" s="28">
        <v>251</v>
      </c>
      <c r="B252" s="121" t="s">
        <v>39</v>
      </c>
      <c r="C252" s="121" t="s">
        <v>59</v>
      </c>
      <c r="D252" s="121" t="s">
        <v>173</v>
      </c>
      <c r="E252" s="18">
        <v>44638</v>
      </c>
      <c r="F252" s="15" t="s">
        <v>40</v>
      </c>
      <c r="G252" s="221">
        <v>3.4722222222222224E-2</v>
      </c>
      <c r="H252" s="15">
        <v>11</v>
      </c>
      <c r="I252" s="15">
        <v>186</v>
      </c>
      <c r="J252" s="121">
        <v>-3.8704900000000002</v>
      </c>
      <c r="K252" s="121">
        <v>-32.438470000000002</v>
      </c>
      <c r="L252" s="121" t="s">
        <v>40</v>
      </c>
      <c r="M252" s="121" t="s">
        <v>40</v>
      </c>
      <c r="N252" s="121" t="s">
        <v>174</v>
      </c>
      <c r="O252" s="121" t="s">
        <v>175</v>
      </c>
      <c r="P252" s="121" t="s">
        <v>40</v>
      </c>
      <c r="Q252" s="121" t="s">
        <v>40</v>
      </c>
      <c r="R252" s="121" t="s">
        <v>40</v>
      </c>
      <c r="S252" s="121" t="s">
        <v>40</v>
      </c>
      <c r="T252" s="121" t="s">
        <v>40</v>
      </c>
      <c r="U252" s="121" t="s">
        <v>40</v>
      </c>
      <c r="V252" s="15" t="s">
        <v>40</v>
      </c>
      <c r="W252" s="26" t="s">
        <v>40</v>
      </c>
      <c r="X252" s="19" t="s">
        <v>40</v>
      </c>
      <c r="Y252" s="34" t="s">
        <v>40</v>
      </c>
      <c r="Z252" s="121" t="s">
        <v>40</v>
      </c>
      <c r="AA252" s="121" t="s">
        <v>40</v>
      </c>
      <c r="AB252" s="121" t="s">
        <v>40</v>
      </c>
      <c r="AC252" s="121" t="s">
        <v>40</v>
      </c>
      <c r="AD252" s="121" t="s">
        <v>40</v>
      </c>
      <c r="AE252" s="89" t="s">
        <v>40</v>
      </c>
      <c r="AF252" s="89" t="s">
        <v>40</v>
      </c>
      <c r="AG252" s="15" t="s">
        <v>40</v>
      </c>
      <c r="AH252" s="15" t="s">
        <v>40</v>
      </c>
      <c r="AI252" s="15" t="s">
        <v>40</v>
      </c>
      <c r="AJ252" s="15" t="s">
        <v>40</v>
      </c>
      <c r="AK252" s="15" t="s">
        <v>40</v>
      </c>
      <c r="AL252" s="15" t="s">
        <v>40</v>
      </c>
      <c r="AM252" s="15" t="s">
        <v>40</v>
      </c>
      <c r="AN252" s="15" t="s">
        <v>40</v>
      </c>
      <c r="AO252" s="155" t="s">
        <v>40</v>
      </c>
      <c r="AP252" s="28" t="s">
        <v>412</v>
      </c>
    </row>
    <row r="253" spans="1:42" x14ac:dyDescent="0.3">
      <c r="A253" s="28">
        <v>252</v>
      </c>
      <c r="B253" s="121" t="s">
        <v>39</v>
      </c>
      <c r="C253" s="121" t="s">
        <v>41</v>
      </c>
      <c r="D253" s="121" t="s">
        <v>173</v>
      </c>
      <c r="E253" s="18">
        <v>44638</v>
      </c>
      <c r="F253" s="26">
        <v>123</v>
      </c>
      <c r="G253" s="221">
        <v>0.11458333333333333</v>
      </c>
      <c r="H253" s="15">
        <v>11</v>
      </c>
      <c r="I253" s="15">
        <v>187</v>
      </c>
      <c r="J253" s="121">
        <v>-3.8694199999999999</v>
      </c>
      <c r="K253" s="121">
        <v>-32.43571</v>
      </c>
      <c r="L253" s="121" t="s">
        <v>40</v>
      </c>
      <c r="M253" s="121" t="s">
        <v>40</v>
      </c>
      <c r="N253" s="121" t="s">
        <v>174</v>
      </c>
      <c r="O253" s="121" t="s">
        <v>175</v>
      </c>
      <c r="P253" s="121" t="s">
        <v>40</v>
      </c>
      <c r="Q253" s="121" t="s">
        <v>40</v>
      </c>
      <c r="R253" s="121" t="s">
        <v>40</v>
      </c>
      <c r="S253" s="121" t="s">
        <v>40</v>
      </c>
      <c r="T253" s="121" t="s">
        <v>42</v>
      </c>
      <c r="U253" s="121" t="s">
        <v>40</v>
      </c>
      <c r="V253" s="15" t="s">
        <v>46</v>
      </c>
      <c r="W253" s="26" t="s">
        <v>413</v>
      </c>
      <c r="X253" s="19">
        <v>44639.165277777778</v>
      </c>
      <c r="Y253" s="34">
        <v>44694.707638888889</v>
      </c>
      <c r="Z253" s="121" t="s">
        <v>40</v>
      </c>
      <c r="AA253" s="121" t="s">
        <v>40</v>
      </c>
      <c r="AB253" s="121" t="s">
        <v>40</v>
      </c>
      <c r="AC253" s="121" t="s">
        <v>40</v>
      </c>
      <c r="AD253" s="121" t="s">
        <v>40</v>
      </c>
      <c r="AE253" s="89" t="s">
        <v>397</v>
      </c>
      <c r="AF253" s="89">
        <v>44694</v>
      </c>
      <c r="AG253" s="15" t="s">
        <v>44</v>
      </c>
      <c r="AH253" s="15">
        <v>103</v>
      </c>
      <c r="AI253" s="15">
        <v>0</v>
      </c>
      <c r="AJ253" s="15">
        <v>1</v>
      </c>
      <c r="AK253" s="15">
        <v>104</v>
      </c>
      <c r="AL253" s="15" t="s">
        <v>141</v>
      </c>
      <c r="AM253" s="15" t="s">
        <v>40</v>
      </c>
      <c r="AN253" s="15">
        <f>(AE253-E253)</f>
        <v>55</v>
      </c>
      <c r="AO253" s="155">
        <f>(AH253*100/AK253)</f>
        <v>99.038461538461533</v>
      </c>
      <c r="AP253" s="121" t="s">
        <v>414</v>
      </c>
    </row>
    <row r="254" spans="1:42" s="28" customFormat="1" x14ac:dyDescent="0.3">
      <c r="A254" s="28">
        <v>253</v>
      </c>
      <c r="B254" s="28" t="s">
        <v>39</v>
      </c>
      <c r="C254" s="28" t="s">
        <v>41</v>
      </c>
      <c r="D254" s="28" t="s">
        <v>268</v>
      </c>
      <c r="E254" s="43">
        <v>44639</v>
      </c>
      <c r="F254" s="26">
        <v>124</v>
      </c>
      <c r="G254" s="220">
        <v>0.86111111111111116</v>
      </c>
      <c r="H254" s="26">
        <v>10</v>
      </c>
      <c r="I254" s="26">
        <v>150</v>
      </c>
      <c r="J254" s="28">
        <v>-3.8696199999999998</v>
      </c>
      <c r="K254" s="28">
        <v>-32.436489999999999</v>
      </c>
      <c r="L254" s="28" t="s">
        <v>40</v>
      </c>
      <c r="M254" s="28" t="s">
        <v>40</v>
      </c>
      <c r="N254" s="28" t="s">
        <v>269</v>
      </c>
      <c r="O254" s="28" t="s">
        <v>270</v>
      </c>
      <c r="P254" s="28" t="s">
        <v>40</v>
      </c>
      <c r="Q254" s="28" t="s">
        <v>40</v>
      </c>
      <c r="R254" s="28" t="s">
        <v>40</v>
      </c>
      <c r="S254" s="28" t="s">
        <v>40</v>
      </c>
      <c r="T254" s="28" t="s">
        <v>47</v>
      </c>
      <c r="U254" s="28" t="s">
        <v>415</v>
      </c>
      <c r="V254" s="26" t="s">
        <v>46</v>
      </c>
      <c r="W254" s="26">
        <v>896725</v>
      </c>
      <c r="X254" s="35">
        <v>44639.913194444445</v>
      </c>
      <c r="Y254" s="64">
        <v>44696.714583333334</v>
      </c>
      <c r="Z254" s="28" t="s">
        <v>40</v>
      </c>
      <c r="AA254" s="28" t="s">
        <v>40</v>
      </c>
      <c r="AB254" s="28" t="s">
        <v>40</v>
      </c>
      <c r="AC254" s="28" t="s">
        <v>40</v>
      </c>
      <c r="AD254" s="28" t="s">
        <v>40</v>
      </c>
      <c r="AE254" s="89" t="s">
        <v>416</v>
      </c>
      <c r="AF254" s="89" t="s">
        <v>417</v>
      </c>
      <c r="AG254" s="26" t="s">
        <v>44</v>
      </c>
      <c r="AH254" s="26">
        <v>98</v>
      </c>
      <c r="AI254" s="26">
        <v>0</v>
      </c>
      <c r="AJ254" s="26">
        <v>2</v>
      </c>
      <c r="AK254" s="26">
        <v>100</v>
      </c>
      <c r="AL254" s="26" t="s">
        <v>47</v>
      </c>
      <c r="AM254" s="26">
        <v>32</v>
      </c>
      <c r="AN254" s="15">
        <f>(AE254-E254)</f>
        <v>56</v>
      </c>
      <c r="AO254" s="155">
        <f>(AH254*100/AK254)</f>
        <v>98</v>
      </c>
      <c r="AP254" s="28" t="s">
        <v>418</v>
      </c>
    </row>
    <row r="255" spans="1:42" x14ac:dyDescent="0.3">
      <c r="A255" s="28">
        <v>254</v>
      </c>
      <c r="B255" s="121" t="s">
        <v>39</v>
      </c>
      <c r="C255" s="121" t="s">
        <v>49</v>
      </c>
      <c r="D255" s="121" t="s">
        <v>40</v>
      </c>
      <c r="E255" s="18">
        <v>44639</v>
      </c>
      <c r="F255" s="15" t="s">
        <v>40</v>
      </c>
      <c r="G255" s="15" t="s">
        <v>40</v>
      </c>
      <c r="H255" s="15">
        <v>10</v>
      </c>
      <c r="I255" s="15">
        <v>147</v>
      </c>
      <c r="J255" s="121">
        <v>-3.86937</v>
      </c>
      <c r="K255" s="121">
        <v>-32.435369999999999</v>
      </c>
      <c r="L255" s="121" t="s">
        <v>40</v>
      </c>
      <c r="M255" s="121" t="s">
        <v>40</v>
      </c>
      <c r="N255" s="121" t="s">
        <v>40</v>
      </c>
      <c r="O255" s="121" t="s">
        <v>40</v>
      </c>
      <c r="P255" s="121" t="s">
        <v>40</v>
      </c>
      <c r="Q255" s="121" t="s">
        <v>40</v>
      </c>
      <c r="R255" s="121" t="s">
        <v>40</v>
      </c>
      <c r="S255" s="121" t="s">
        <v>40</v>
      </c>
      <c r="T255" s="121" t="s">
        <v>42</v>
      </c>
      <c r="U255" s="121" t="s">
        <v>40</v>
      </c>
      <c r="V255" s="15" t="s">
        <v>40</v>
      </c>
      <c r="W255" s="15" t="s">
        <v>40</v>
      </c>
      <c r="X255" s="19" t="s">
        <v>40</v>
      </c>
      <c r="Y255" s="34" t="s">
        <v>40</v>
      </c>
      <c r="Z255" s="121" t="s">
        <v>40</v>
      </c>
      <c r="AA255" s="121" t="s">
        <v>40</v>
      </c>
      <c r="AB255" s="121" t="s">
        <v>40</v>
      </c>
      <c r="AC255" s="121" t="s">
        <v>40</v>
      </c>
      <c r="AD255" s="121" t="s">
        <v>40</v>
      </c>
      <c r="AE255" s="89" t="s">
        <v>40</v>
      </c>
      <c r="AF255" s="89" t="s">
        <v>40</v>
      </c>
      <c r="AG255" s="15" t="s">
        <v>40</v>
      </c>
      <c r="AH255" s="15" t="s">
        <v>40</v>
      </c>
      <c r="AI255" s="15" t="s">
        <v>40</v>
      </c>
      <c r="AJ255" s="15" t="s">
        <v>40</v>
      </c>
      <c r="AK255" s="15" t="s">
        <v>40</v>
      </c>
      <c r="AL255" s="15" t="s">
        <v>40</v>
      </c>
      <c r="AM255" s="15" t="s">
        <v>40</v>
      </c>
      <c r="AN255" s="15" t="s">
        <v>40</v>
      </c>
      <c r="AO255" s="155" t="s">
        <v>40</v>
      </c>
      <c r="AP255" s="121" t="s">
        <v>419</v>
      </c>
    </row>
    <row r="256" spans="1:42" x14ac:dyDescent="0.3">
      <c r="A256" s="28">
        <v>255</v>
      </c>
      <c r="B256" s="121" t="s">
        <v>39</v>
      </c>
      <c r="C256" s="121" t="s">
        <v>59</v>
      </c>
      <c r="D256" s="121" t="s">
        <v>60</v>
      </c>
      <c r="E256" s="18">
        <v>44639</v>
      </c>
      <c r="F256" s="15" t="s">
        <v>40</v>
      </c>
      <c r="G256" s="221">
        <v>0.86458333333333337</v>
      </c>
      <c r="H256" s="26">
        <v>10</v>
      </c>
      <c r="I256" s="26">
        <v>148</v>
      </c>
      <c r="J256" s="121">
        <v>-3.86951</v>
      </c>
      <c r="K256" s="121">
        <v>-32.435540000000003</v>
      </c>
      <c r="L256" s="121" t="s">
        <v>40</v>
      </c>
      <c r="M256" s="121" t="s">
        <v>40</v>
      </c>
      <c r="N256" s="121" t="s">
        <v>62</v>
      </c>
      <c r="O256" s="28" t="s">
        <v>40</v>
      </c>
      <c r="P256" s="121" t="s">
        <v>100</v>
      </c>
      <c r="Q256" s="121" t="s">
        <v>40</v>
      </c>
      <c r="R256" s="121" t="s">
        <v>40</v>
      </c>
      <c r="S256" s="121" t="s">
        <v>40</v>
      </c>
      <c r="T256" s="121" t="s">
        <v>42</v>
      </c>
      <c r="U256" s="121" t="s">
        <v>40</v>
      </c>
      <c r="V256" s="15" t="s">
        <v>40</v>
      </c>
      <c r="W256" s="15" t="s">
        <v>40</v>
      </c>
      <c r="Y256" s="34" t="s">
        <v>40</v>
      </c>
      <c r="Z256" s="121" t="s">
        <v>40</v>
      </c>
      <c r="AA256" s="121" t="s">
        <v>40</v>
      </c>
      <c r="AB256" s="121" t="s">
        <v>40</v>
      </c>
      <c r="AC256" s="121" t="s">
        <v>40</v>
      </c>
      <c r="AD256" s="121" t="s">
        <v>40</v>
      </c>
      <c r="AE256" s="89" t="s">
        <v>40</v>
      </c>
      <c r="AF256" s="89" t="s">
        <v>40</v>
      </c>
      <c r="AG256" s="15" t="s">
        <v>40</v>
      </c>
      <c r="AH256" s="15" t="s">
        <v>40</v>
      </c>
      <c r="AI256" s="15" t="s">
        <v>40</v>
      </c>
      <c r="AJ256" s="15" t="s">
        <v>40</v>
      </c>
      <c r="AK256" s="15" t="s">
        <v>40</v>
      </c>
      <c r="AL256" s="15" t="s">
        <v>40</v>
      </c>
      <c r="AM256" s="15" t="s">
        <v>40</v>
      </c>
      <c r="AN256" s="15" t="s">
        <v>40</v>
      </c>
      <c r="AO256" s="155" t="s">
        <v>40</v>
      </c>
      <c r="AP256" s="121" t="s">
        <v>1404</v>
      </c>
    </row>
    <row r="257" spans="1:42" x14ac:dyDescent="0.3">
      <c r="A257" s="28">
        <v>256</v>
      </c>
      <c r="B257" s="121" t="s">
        <v>39</v>
      </c>
      <c r="C257" s="121" t="s">
        <v>49</v>
      </c>
      <c r="D257" s="121" t="s">
        <v>40</v>
      </c>
      <c r="E257" s="18">
        <v>44639</v>
      </c>
      <c r="F257" s="15" t="s">
        <v>40</v>
      </c>
      <c r="G257" s="15" t="s">
        <v>40</v>
      </c>
      <c r="H257" s="26">
        <v>10</v>
      </c>
      <c r="I257" s="26">
        <v>151</v>
      </c>
      <c r="J257" s="121">
        <v>-3.8694700000000002</v>
      </c>
      <c r="K257" s="121">
        <v>-32.435049999999997</v>
      </c>
      <c r="L257" s="121" t="s">
        <v>40</v>
      </c>
      <c r="M257" s="121" t="s">
        <v>40</v>
      </c>
      <c r="N257" s="121" t="s">
        <v>40</v>
      </c>
      <c r="O257" s="121" t="s">
        <v>40</v>
      </c>
      <c r="P257" s="121" t="s">
        <v>40</v>
      </c>
      <c r="Q257" s="121" t="s">
        <v>40</v>
      </c>
      <c r="R257" s="121" t="s">
        <v>40</v>
      </c>
      <c r="S257" s="121" t="s">
        <v>40</v>
      </c>
      <c r="T257" s="121" t="s">
        <v>42</v>
      </c>
      <c r="U257" s="121" t="s">
        <v>40</v>
      </c>
      <c r="V257" s="15" t="s">
        <v>40</v>
      </c>
      <c r="W257" s="15" t="s">
        <v>40</v>
      </c>
      <c r="X257" s="19" t="s">
        <v>40</v>
      </c>
      <c r="Y257" s="34" t="s">
        <v>40</v>
      </c>
      <c r="Z257" s="121" t="s">
        <v>40</v>
      </c>
      <c r="AA257" s="121" t="s">
        <v>40</v>
      </c>
      <c r="AB257" s="121" t="s">
        <v>40</v>
      </c>
      <c r="AC257" s="121" t="s">
        <v>40</v>
      </c>
      <c r="AD257" s="121" t="s">
        <v>40</v>
      </c>
      <c r="AE257" s="89" t="s">
        <v>40</v>
      </c>
      <c r="AF257" s="89" t="s">
        <v>40</v>
      </c>
      <c r="AG257" s="15" t="s">
        <v>40</v>
      </c>
      <c r="AH257" s="15" t="s">
        <v>40</v>
      </c>
      <c r="AI257" s="15" t="s">
        <v>40</v>
      </c>
      <c r="AJ257" s="15" t="s">
        <v>40</v>
      </c>
      <c r="AK257" s="15" t="s">
        <v>40</v>
      </c>
      <c r="AL257" s="15" t="s">
        <v>40</v>
      </c>
      <c r="AM257" s="15" t="s">
        <v>40</v>
      </c>
      <c r="AN257" s="15" t="s">
        <v>40</v>
      </c>
      <c r="AO257" s="155" t="s">
        <v>40</v>
      </c>
      <c r="AP257" s="121" t="s">
        <v>420</v>
      </c>
    </row>
    <row r="258" spans="1:42" x14ac:dyDescent="0.3">
      <c r="A258" s="28">
        <v>257</v>
      </c>
      <c r="B258" s="121" t="s">
        <v>39</v>
      </c>
      <c r="C258" s="121" t="s">
        <v>41</v>
      </c>
      <c r="D258" s="121" t="s">
        <v>349</v>
      </c>
      <c r="E258" s="18">
        <v>44639</v>
      </c>
      <c r="F258" s="15">
        <v>125</v>
      </c>
      <c r="G258" s="221">
        <v>0.1076388888888889</v>
      </c>
      <c r="H258" s="26">
        <v>11</v>
      </c>
      <c r="I258" s="26">
        <v>188</v>
      </c>
      <c r="J258" s="121">
        <v>-3.86958</v>
      </c>
      <c r="K258" s="121">
        <v>-32.436450000000001</v>
      </c>
      <c r="L258" s="121" t="s">
        <v>40</v>
      </c>
      <c r="M258" s="121" t="s">
        <v>40</v>
      </c>
      <c r="N258" s="121" t="s">
        <v>350</v>
      </c>
      <c r="O258" s="121" t="s">
        <v>351</v>
      </c>
      <c r="P258" s="121" t="s">
        <v>40</v>
      </c>
      <c r="Q258" s="121" t="s">
        <v>40</v>
      </c>
      <c r="R258" s="121" t="s">
        <v>40</v>
      </c>
      <c r="S258" s="121" t="s">
        <v>40</v>
      </c>
      <c r="T258" s="121" t="s">
        <v>47</v>
      </c>
      <c r="U258" s="121" t="s">
        <v>421</v>
      </c>
      <c r="V258" s="15" t="s">
        <v>46</v>
      </c>
      <c r="W258" s="15" t="s">
        <v>422</v>
      </c>
      <c r="X258" s="19">
        <v>44640.130555555559</v>
      </c>
      <c r="Y258" s="34">
        <v>44697.051388888889</v>
      </c>
      <c r="Z258" s="121" t="s">
        <v>40</v>
      </c>
      <c r="AA258" s="121" t="s">
        <v>40</v>
      </c>
      <c r="AB258" s="121" t="s">
        <v>40</v>
      </c>
      <c r="AC258" s="121" t="s">
        <v>40</v>
      </c>
      <c r="AD258" s="121" t="s">
        <v>40</v>
      </c>
      <c r="AE258" s="89">
        <v>44695</v>
      </c>
      <c r="AF258" s="89">
        <v>44696</v>
      </c>
      <c r="AG258" s="15" t="s">
        <v>44</v>
      </c>
      <c r="AH258" s="15">
        <v>43</v>
      </c>
      <c r="AI258" s="15">
        <v>0</v>
      </c>
      <c r="AJ258" s="15">
        <v>12</v>
      </c>
      <c r="AK258" s="15">
        <v>55</v>
      </c>
      <c r="AL258" s="15" t="s">
        <v>47</v>
      </c>
      <c r="AM258" s="15">
        <v>32</v>
      </c>
      <c r="AN258" s="15">
        <f>(AE258-E258)</f>
        <v>56</v>
      </c>
      <c r="AO258" s="155">
        <f>(AH258*100/AK258)</f>
        <v>78.181818181818187</v>
      </c>
      <c r="AP258" s="121" t="s">
        <v>1405</v>
      </c>
    </row>
    <row r="259" spans="1:42" s="28" customFormat="1" x14ac:dyDescent="0.3">
      <c r="A259" s="28">
        <v>258</v>
      </c>
      <c r="B259" s="28" t="s">
        <v>39</v>
      </c>
      <c r="C259" s="28" t="s">
        <v>41</v>
      </c>
      <c r="D259" s="28" t="s">
        <v>199</v>
      </c>
      <c r="E259" s="43">
        <v>44640</v>
      </c>
      <c r="F259" s="26">
        <v>127</v>
      </c>
      <c r="G259" s="220">
        <v>0.86111111111111116</v>
      </c>
      <c r="H259" s="26">
        <v>11</v>
      </c>
      <c r="I259" s="26">
        <v>189</v>
      </c>
      <c r="J259" s="28">
        <v>-3.8696700000000002</v>
      </c>
      <c r="K259" s="28">
        <v>-32.43703</v>
      </c>
      <c r="L259" s="28" t="s">
        <v>40</v>
      </c>
      <c r="M259" s="28" t="s">
        <v>40</v>
      </c>
      <c r="N259" s="28" t="s">
        <v>200</v>
      </c>
      <c r="O259" s="28" t="s">
        <v>288</v>
      </c>
      <c r="P259" s="28" t="s">
        <v>40</v>
      </c>
      <c r="Q259" s="28" t="s">
        <v>40</v>
      </c>
      <c r="R259" s="28" t="s">
        <v>40</v>
      </c>
      <c r="S259" s="28" t="s">
        <v>40</v>
      </c>
      <c r="T259" s="28" t="s">
        <v>42</v>
      </c>
      <c r="U259" s="28" t="s">
        <v>40</v>
      </c>
      <c r="V259" s="26" t="s">
        <v>46</v>
      </c>
      <c r="W259" s="26" t="s">
        <v>423</v>
      </c>
      <c r="X259" s="35">
        <v>44640.879166666666</v>
      </c>
      <c r="Y259" s="64">
        <v>44696.698611111111</v>
      </c>
      <c r="Z259" s="28" t="s">
        <v>40</v>
      </c>
      <c r="AA259" s="28" t="s">
        <v>40</v>
      </c>
      <c r="AB259" s="28">
        <v>1</v>
      </c>
      <c r="AC259" s="28" t="s">
        <v>40</v>
      </c>
      <c r="AD259" s="28" t="s">
        <v>40</v>
      </c>
      <c r="AE259" s="89" t="s">
        <v>416</v>
      </c>
      <c r="AF259" s="89" t="s">
        <v>417</v>
      </c>
      <c r="AG259" s="26" t="s">
        <v>44</v>
      </c>
      <c r="AH259" s="26">
        <v>83</v>
      </c>
      <c r="AI259" s="26">
        <v>3</v>
      </c>
      <c r="AJ259" s="26">
        <v>43</v>
      </c>
      <c r="AK259" s="26">
        <v>130</v>
      </c>
      <c r="AL259" s="26" t="s">
        <v>141</v>
      </c>
      <c r="AM259" s="26" t="s">
        <v>40</v>
      </c>
      <c r="AN259" s="26">
        <f>(AE259-E259)</f>
        <v>55</v>
      </c>
      <c r="AO259" s="156">
        <f>(AH259*100/AK259)</f>
        <v>63.846153846153847</v>
      </c>
      <c r="AP259" s="28" t="s">
        <v>1471</v>
      </c>
    </row>
    <row r="260" spans="1:42" s="28" customFormat="1" x14ac:dyDescent="0.3">
      <c r="A260" s="28">
        <v>259</v>
      </c>
      <c r="B260" s="28" t="s">
        <v>39</v>
      </c>
      <c r="C260" s="28" t="s">
        <v>41</v>
      </c>
      <c r="D260" s="28" t="s">
        <v>60</v>
      </c>
      <c r="E260" s="43">
        <v>44640</v>
      </c>
      <c r="F260" s="26">
        <v>128</v>
      </c>
      <c r="G260" s="220">
        <v>0.86805555555555547</v>
      </c>
      <c r="H260" s="26">
        <v>11</v>
      </c>
      <c r="I260" s="26">
        <v>191</v>
      </c>
      <c r="J260" s="27">
        <v>-3.8694999999999999</v>
      </c>
      <c r="K260" s="28">
        <v>-32.43647</v>
      </c>
      <c r="L260" s="28" t="s">
        <v>40</v>
      </c>
      <c r="M260" s="28" t="s">
        <v>40</v>
      </c>
      <c r="N260" s="28" t="s">
        <v>61</v>
      </c>
      <c r="O260" s="28" t="s">
        <v>62</v>
      </c>
      <c r="P260" s="28" t="s">
        <v>100</v>
      </c>
      <c r="Q260" s="28" t="s">
        <v>40</v>
      </c>
      <c r="R260" s="28" t="s">
        <v>40</v>
      </c>
      <c r="S260" s="28" t="s">
        <v>40</v>
      </c>
      <c r="T260" s="28" t="s">
        <v>42</v>
      </c>
      <c r="U260" s="28" t="s">
        <v>40</v>
      </c>
      <c r="V260" s="26" t="s">
        <v>46</v>
      </c>
      <c r="W260" s="26">
        <v>895562</v>
      </c>
      <c r="X260" s="35">
        <v>44640.941666666666</v>
      </c>
      <c r="Y260" s="64">
        <v>44696.716666666667</v>
      </c>
      <c r="Z260" s="28" t="s">
        <v>40</v>
      </c>
      <c r="AA260" s="28" t="s">
        <v>40</v>
      </c>
      <c r="AB260" s="28" t="s">
        <v>40</v>
      </c>
      <c r="AC260" s="28" t="s">
        <v>40</v>
      </c>
      <c r="AD260" s="28" t="s">
        <v>40</v>
      </c>
      <c r="AE260" s="89" t="s">
        <v>416</v>
      </c>
      <c r="AF260" s="89" t="s">
        <v>417</v>
      </c>
      <c r="AG260" s="26" t="s">
        <v>44</v>
      </c>
      <c r="AH260" s="26">
        <v>119</v>
      </c>
      <c r="AI260" s="26">
        <v>0</v>
      </c>
      <c r="AJ260" s="26">
        <v>2</v>
      </c>
      <c r="AK260" s="26">
        <v>121</v>
      </c>
      <c r="AL260" s="26" t="s">
        <v>47</v>
      </c>
      <c r="AM260" s="26">
        <v>32</v>
      </c>
      <c r="AN260" s="15">
        <f t="shared" ref="AN260:AN262" si="4">(AE260-E260)</f>
        <v>55</v>
      </c>
      <c r="AO260" s="155">
        <f>(AH260*100/AK260)</f>
        <v>98.347107438016522</v>
      </c>
      <c r="AP260" s="28" t="s">
        <v>424</v>
      </c>
    </row>
    <row r="261" spans="1:42" s="28" customFormat="1" x14ac:dyDescent="0.3">
      <c r="A261" s="28">
        <v>260</v>
      </c>
      <c r="B261" s="28" t="s">
        <v>39</v>
      </c>
      <c r="C261" s="28" t="s">
        <v>41</v>
      </c>
      <c r="D261" s="28" t="s">
        <v>425</v>
      </c>
      <c r="E261" s="43">
        <v>44640</v>
      </c>
      <c r="F261" s="26">
        <v>129</v>
      </c>
      <c r="G261" s="220">
        <v>0.86805555555555547</v>
      </c>
      <c r="H261" s="26">
        <v>11</v>
      </c>
      <c r="I261" s="26">
        <v>192</v>
      </c>
      <c r="J261" s="28">
        <v>-3.8695300000000001</v>
      </c>
      <c r="K261" s="28">
        <v>-32.436340000000001</v>
      </c>
      <c r="L261" s="28" t="s">
        <v>426</v>
      </c>
      <c r="M261" s="28" t="s">
        <v>427</v>
      </c>
      <c r="N261" s="28" t="s">
        <v>40</v>
      </c>
      <c r="O261" s="28" t="s">
        <v>40</v>
      </c>
      <c r="P261" s="28" t="s">
        <v>40</v>
      </c>
      <c r="Q261" s="28" t="s">
        <v>40</v>
      </c>
      <c r="R261" s="105">
        <v>96</v>
      </c>
      <c r="S261" s="105">
        <v>88</v>
      </c>
      <c r="T261" s="28" t="s">
        <v>47</v>
      </c>
      <c r="U261" s="28" t="s">
        <v>428</v>
      </c>
      <c r="V261" s="26" t="s">
        <v>46</v>
      </c>
      <c r="W261" s="26" t="s">
        <v>40</v>
      </c>
      <c r="X261" s="35" t="s">
        <v>40</v>
      </c>
      <c r="Y261" s="64" t="s">
        <v>40</v>
      </c>
      <c r="Z261" s="28" t="s">
        <v>40</v>
      </c>
      <c r="AA261" s="28" t="s">
        <v>40</v>
      </c>
      <c r="AB261" s="28" t="s">
        <v>40</v>
      </c>
      <c r="AC261" s="28" t="s">
        <v>40</v>
      </c>
      <c r="AD261" s="28" t="s">
        <v>40</v>
      </c>
      <c r="AE261" s="89">
        <v>44698</v>
      </c>
      <c r="AF261" s="89">
        <v>44699</v>
      </c>
      <c r="AG261" s="26" t="s">
        <v>44</v>
      </c>
      <c r="AH261" s="26">
        <v>47</v>
      </c>
      <c r="AI261" s="26">
        <v>0</v>
      </c>
      <c r="AJ261" s="26">
        <v>26</v>
      </c>
      <c r="AK261" s="26">
        <f>SUM(AH261:AJ261)</f>
        <v>73</v>
      </c>
      <c r="AL261" s="26" t="s">
        <v>141</v>
      </c>
      <c r="AM261" s="26" t="s">
        <v>40</v>
      </c>
      <c r="AN261" s="15">
        <f t="shared" si="4"/>
        <v>58</v>
      </c>
      <c r="AO261" s="156">
        <f>(AH261*100/AK261)</f>
        <v>64.38356164383562</v>
      </c>
      <c r="AP261" s="28" t="s">
        <v>1406</v>
      </c>
    </row>
    <row r="262" spans="1:42" x14ac:dyDescent="0.3">
      <c r="A262" s="28">
        <v>261</v>
      </c>
      <c r="B262" s="121" t="s">
        <v>39</v>
      </c>
      <c r="C262" s="121" t="s">
        <v>41</v>
      </c>
      <c r="D262" s="121" t="s">
        <v>205</v>
      </c>
      <c r="E262" s="18">
        <v>44640</v>
      </c>
      <c r="F262" s="26">
        <v>126</v>
      </c>
      <c r="G262" s="221">
        <v>0.87152777777777779</v>
      </c>
      <c r="H262" s="15">
        <v>11</v>
      </c>
      <c r="I262" s="15">
        <v>190</v>
      </c>
      <c r="J262" s="121">
        <v>-3.8698800000000002</v>
      </c>
      <c r="K262" s="121">
        <v>-32.43741</v>
      </c>
      <c r="L262" s="121" t="s">
        <v>40</v>
      </c>
      <c r="M262" s="121" t="s">
        <v>40</v>
      </c>
      <c r="N262" s="121" t="s">
        <v>292</v>
      </c>
      <c r="O262" s="121" t="s">
        <v>207</v>
      </c>
      <c r="P262" s="121" t="s">
        <v>40</v>
      </c>
      <c r="Q262" s="121" t="s">
        <v>40</v>
      </c>
      <c r="R262" s="121" t="s">
        <v>40</v>
      </c>
      <c r="S262" s="121" t="s">
        <v>40</v>
      </c>
      <c r="T262" s="121" t="s">
        <v>42</v>
      </c>
      <c r="U262" s="121" t="s">
        <v>40</v>
      </c>
      <c r="V262" s="15" t="s">
        <v>46</v>
      </c>
      <c r="W262" s="15" t="s">
        <v>429</v>
      </c>
      <c r="X262" s="19">
        <v>44640.898611111108</v>
      </c>
      <c r="Y262" s="34">
        <v>44695.729166666664</v>
      </c>
      <c r="Z262" s="121" t="s">
        <v>40</v>
      </c>
      <c r="AA262" s="121" t="s">
        <v>40</v>
      </c>
      <c r="AB262" s="121" t="s">
        <v>40</v>
      </c>
      <c r="AC262" s="121" t="s">
        <v>40</v>
      </c>
      <c r="AD262" s="121" t="s">
        <v>40</v>
      </c>
      <c r="AE262" s="89">
        <v>44694</v>
      </c>
      <c r="AF262" s="89">
        <v>44695</v>
      </c>
      <c r="AG262" s="15" t="s">
        <v>44</v>
      </c>
      <c r="AH262" s="15">
        <v>93</v>
      </c>
      <c r="AI262" s="15">
        <v>1</v>
      </c>
      <c r="AJ262" s="15">
        <v>13</v>
      </c>
      <c r="AK262" s="15">
        <v>107</v>
      </c>
      <c r="AL262" s="15" t="s">
        <v>47</v>
      </c>
      <c r="AM262" s="15">
        <v>32</v>
      </c>
      <c r="AN262" s="15">
        <f t="shared" si="4"/>
        <v>54</v>
      </c>
      <c r="AO262" s="155">
        <f>(AH262*100/AK262)</f>
        <v>86.915887850467286</v>
      </c>
      <c r="AP262" s="121" t="s">
        <v>430</v>
      </c>
    </row>
    <row r="263" spans="1:42" x14ac:dyDescent="0.3">
      <c r="A263" s="28">
        <v>262</v>
      </c>
      <c r="B263" s="121" t="s">
        <v>39</v>
      </c>
      <c r="C263" s="121" t="s">
        <v>59</v>
      </c>
      <c r="D263" s="121" t="s">
        <v>431</v>
      </c>
      <c r="E263" s="18">
        <v>44640</v>
      </c>
      <c r="F263" s="15" t="s">
        <v>40</v>
      </c>
      <c r="G263" s="221">
        <v>0.90625</v>
      </c>
      <c r="H263" s="15">
        <v>11</v>
      </c>
      <c r="I263" s="15">
        <v>193</v>
      </c>
      <c r="J263" s="121">
        <v>-3.86951</v>
      </c>
      <c r="K263" s="121">
        <v>-32.435020000000002</v>
      </c>
      <c r="L263" s="121" t="s">
        <v>432</v>
      </c>
      <c r="M263" s="121" t="s">
        <v>433</v>
      </c>
      <c r="N263" s="121" t="s">
        <v>40</v>
      </c>
      <c r="O263" s="121" t="s">
        <v>40</v>
      </c>
      <c r="P263" s="121" t="s">
        <v>40</v>
      </c>
      <c r="Q263" s="121" t="s">
        <v>40</v>
      </c>
      <c r="R263" s="121" t="s">
        <v>40</v>
      </c>
      <c r="S263" s="121" t="s">
        <v>40</v>
      </c>
      <c r="T263" s="121" t="s">
        <v>40</v>
      </c>
      <c r="U263" s="121" t="s">
        <v>40</v>
      </c>
      <c r="V263" s="15" t="s">
        <v>40</v>
      </c>
      <c r="W263" s="15" t="s">
        <v>40</v>
      </c>
      <c r="X263" s="19" t="s">
        <v>40</v>
      </c>
      <c r="Y263" s="34" t="s">
        <v>40</v>
      </c>
      <c r="Z263" s="121" t="s">
        <v>40</v>
      </c>
      <c r="AA263" s="121" t="s">
        <v>40</v>
      </c>
      <c r="AB263" s="121" t="s">
        <v>40</v>
      </c>
      <c r="AC263" s="121" t="s">
        <v>40</v>
      </c>
      <c r="AD263" s="121" t="s">
        <v>40</v>
      </c>
      <c r="AE263" s="89" t="s">
        <v>40</v>
      </c>
      <c r="AF263" s="89" t="s">
        <v>40</v>
      </c>
      <c r="AG263" s="15" t="s">
        <v>40</v>
      </c>
      <c r="AH263" s="15" t="s">
        <v>40</v>
      </c>
      <c r="AI263" s="15" t="s">
        <v>40</v>
      </c>
      <c r="AJ263" s="15" t="s">
        <v>40</v>
      </c>
      <c r="AK263" s="15" t="s">
        <v>40</v>
      </c>
      <c r="AL263" s="15" t="s">
        <v>40</v>
      </c>
      <c r="AM263" s="15" t="s">
        <v>40</v>
      </c>
      <c r="AN263" s="15" t="s">
        <v>40</v>
      </c>
      <c r="AO263" s="155" t="s">
        <v>40</v>
      </c>
      <c r="AP263" s="121" t="s">
        <v>1407</v>
      </c>
    </row>
    <row r="264" spans="1:42" s="28" customFormat="1" x14ac:dyDescent="0.3">
      <c r="A264" s="28">
        <v>263</v>
      </c>
      <c r="B264" s="28" t="s">
        <v>39</v>
      </c>
      <c r="C264" s="28" t="s">
        <v>41</v>
      </c>
      <c r="D264" s="28" t="s">
        <v>243</v>
      </c>
      <c r="E264" s="43">
        <v>44641</v>
      </c>
      <c r="F264" s="26">
        <v>130</v>
      </c>
      <c r="G264" s="220">
        <v>0.84722222222222221</v>
      </c>
      <c r="H264" s="26">
        <v>10</v>
      </c>
      <c r="I264" s="26">
        <v>152</v>
      </c>
      <c r="J264" s="28">
        <v>-3.8694899999999999</v>
      </c>
      <c r="K264" s="28">
        <v>-32.436250000000001</v>
      </c>
      <c r="L264" s="28" t="s">
        <v>40</v>
      </c>
      <c r="M264" s="28" t="s">
        <v>40</v>
      </c>
      <c r="N264" s="28" t="s">
        <v>316</v>
      </c>
      <c r="O264" s="28" t="s">
        <v>244</v>
      </c>
      <c r="P264" s="28" t="s">
        <v>40</v>
      </c>
      <c r="Q264" s="28" t="s">
        <v>40</v>
      </c>
      <c r="R264" s="28" t="s">
        <v>40</v>
      </c>
      <c r="S264" s="28" t="s">
        <v>40</v>
      </c>
      <c r="T264" s="28" t="s">
        <v>42</v>
      </c>
      <c r="U264" s="28" t="s">
        <v>40</v>
      </c>
      <c r="V264" s="26" t="s">
        <v>46</v>
      </c>
      <c r="W264" s="26">
        <v>1696</v>
      </c>
      <c r="X264" s="35">
        <v>44641.855555555558</v>
      </c>
      <c r="Y264" s="64">
        <v>44697.158333333333</v>
      </c>
      <c r="Z264" s="28" t="s">
        <v>40</v>
      </c>
      <c r="AA264" s="28" t="s">
        <v>40</v>
      </c>
      <c r="AB264" s="28" t="s">
        <v>40</v>
      </c>
      <c r="AC264" s="28" t="s">
        <v>40</v>
      </c>
      <c r="AD264" s="28" t="s">
        <v>40</v>
      </c>
      <c r="AE264" s="89" t="s">
        <v>416</v>
      </c>
      <c r="AF264" s="89">
        <v>44696</v>
      </c>
      <c r="AG264" s="26" t="s">
        <v>44</v>
      </c>
      <c r="AH264" s="26">
        <v>119</v>
      </c>
      <c r="AI264" s="26">
        <v>0</v>
      </c>
      <c r="AJ264" s="26">
        <v>1</v>
      </c>
      <c r="AK264" s="26">
        <v>120</v>
      </c>
      <c r="AL264" s="26" t="s">
        <v>141</v>
      </c>
      <c r="AM264" s="26" t="s">
        <v>40</v>
      </c>
      <c r="AN264" s="15">
        <f t="shared" ref="AN264:AN265" si="5">(AE264-E264)</f>
        <v>54</v>
      </c>
      <c r="AO264" s="156">
        <f>(AH264*100/AK264)</f>
        <v>99.166666666666671</v>
      </c>
      <c r="AP264" s="28" t="s">
        <v>434</v>
      </c>
    </row>
    <row r="265" spans="1:42" x14ac:dyDescent="0.3">
      <c r="A265" s="28">
        <v>264</v>
      </c>
      <c r="B265" s="121" t="s">
        <v>39</v>
      </c>
      <c r="C265" s="121" t="s">
        <v>41</v>
      </c>
      <c r="D265" s="121" t="s">
        <v>278</v>
      </c>
      <c r="E265" s="18">
        <v>44641</v>
      </c>
      <c r="F265" s="15">
        <v>131</v>
      </c>
      <c r="G265" s="221">
        <v>0.84722222222222221</v>
      </c>
      <c r="H265" s="15">
        <v>10</v>
      </c>
      <c r="I265" s="15">
        <v>153</v>
      </c>
      <c r="J265" s="121">
        <v>-3.8697300000000001</v>
      </c>
      <c r="K265" s="121">
        <v>-32.436729999999997</v>
      </c>
      <c r="L265" s="121" t="s">
        <v>435</v>
      </c>
      <c r="M265" s="121" t="s">
        <v>40</v>
      </c>
      <c r="N265" s="121" t="s">
        <v>280</v>
      </c>
      <c r="O265" s="121" t="s">
        <v>279</v>
      </c>
      <c r="P265" s="121" t="s">
        <v>40</v>
      </c>
      <c r="Q265" s="121" t="s">
        <v>40</v>
      </c>
      <c r="R265" s="121">
        <v>124.4</v>
      </c>
      <c r="S265" s="121">
        <v>115.2</v>
      </c>
      <c r="T265" s="121" t="s">
        <v>47</v>
      </c>
      <c r="U265" s="121" t="s">
        <v>436</v>
      </c>
      <c r="V265" s="15" t="s">
        <v>46</v>
      </c>
      <c r="W265" s="15">
        <v>21309333</v>
      </c>
      <c r="X265" s="19">
        <v>44641.850694444445</v>
      </c>
      <c r="Y265" s="34">
        <v>44697.048611111109</v>
      </c>
      <c r="Z265" s="121" t="s">
        <v>40</v>
      </c>
      <c r="AA265" s="121" t="s">
        <v>40</v>
      </c>
      <c r="AB265" s="121" t="s">
        <v>40</v>
      </c>
      <c r="AC265" s="121" t="s">
        <v>40</v>
      </c>
      <c r="AD265" s="121" t="s">
        <v>40</v>
      </c>
      <c r="AE265" s="89">
        <v>44696</v>
      </c>
      <c r="AF265" s="89">
        <v>44696</v>
      </c>
      <c r="AG265" s="15" t="s">
        <v>44</v>
      </c>
      <c r="AH265" s="15">
        <v>87</v>
      </c>
      <c r="AI265" s="15">
        <v>5</v>
      </c>
      <c r="AJ265" s="15">
        <v>40</v>
      </c>
      <c r="AK265" s="15">
        <v>132</v>
      </c>
      <c r="AL265" s="15" t="s">
        <v>47</v>
      </c>
      <c r="AM265" s="15">
        <v>32</v>
      </c>
      <c r="AN265" s="15">
        <f t="shared" si="5"/>
        <v>55</v>
      </c>
      <c r="AO265" s="155">
        <f>(AH265*100/AK265)</f>
        <v>65.909090909090907</v>
      </c>
      <c r="AP265" s="121" t="s">
        <v>437</v>
      </c>
    </row>
    <row r="266" spans="1:42" x14ac:dyDescent="0.3">
      <c r="A266" s="28">
        <v>265</v>
      </c>
      <c r="B266" s="121" t="s">
        <v>39</v>
      </c>
      <c r="C266" s="121" t="s">
        <v>49</v>
      </c>
      <c r="D266" s="121" t="s">
        <v>134</v>
      </c>
      <c r="E266" s="18">
        <v>44642</v>
      </c>
      <c r="F266" s="15" t="s">
        <v>40</v>
      </c>
      <c r="G266" s="221">
        <v>0.84722222222222221</v>
      </c>
      <c r="H266" s="15">
        <v>10</v>
      </c>
      <c r="I266" s="15">
        <v>154</v>
      </c>
      <c r="J266" s="16">
        <v>-3.8694999999999999</v>
      </c>
      <c r="K266" s="121">
        <v>-32.435079999999999</v>
      </c>
      <c r="L266" s="121" t="s">
        <v>40</v>
      </c>
      <c r="M266" s="121" t="s">
        <v>40</v>
      </c>
      <c r="N266" s="121" t="s">
        <v>178</v>
      </c>
      <c r="O266" s="121" t="s">
        <v>135</v>
      </c>
      <c r="P266" s="121" t="s">
        <v>40</v>
      </c>
      <c r="Q266" s="121" t="s">
        <v>40</v>
      </c>
      <c r="R266" s="121" t="s">
        <v>40</v>
      </c>
      <c r="S266" s="121" t="s">
        <v>40</v>
      </c>
      <c r="T266" s="121" t="s">
        <v>42</v>
      </c>
      <c r="U266" s="121" t="s">
        <v>40</v>
      </c>
      <c r="V266" s="15" t="s">
        <v>40</v>
      </c>
      <c r="W266" s="15" t="s">
        <v>40</v>
      </c>
      <c r="X266" s="19" t="s">
        <v>40</v>
      </c>
      <c r="Y266" s="34" t="s">
        <v>40</v>
      </c>
      <c r="Z266" s="121" t="s">
        <v>40</v>
      </c>
      <c r="AA266" s="121" t="s">
        <v>40</v>
      </c>
      <c r="AB266" s="121" t="s">
        <v>40</v>
      </c>
      <c r="AC266" s="121" t="s">
        <v>40</v>
      </c>
      <c r="AD266" s="121" t="s">
        <v>40</v>
      </c>
      <c r="AE266" s="89" t="s">
        <v>40</v>
      </c>
      <c r="AF266" s="89" t="s">
        <v>40</v>
      </c>
      <c r="AG266" s="15" t="s">
        <v>40</v>
      </c>
      <c r="AH266" s="15" t="s">
        <v>40</v>
      </c>
      <c r="AI266" s="15" t="s">
        <v>40</v>
      </c>
      <c r="AJ266" s="15" t="s">
        <v>40</v>
      </c>
      <c r="AK266" s="15" t="s">
        <v>40</v>
      </c>
      <c r="AL266" s="15" t="s">
        <v>40</v>
      </c>
      <c r="AM266" s="15" t="s">
        <v>40</v>
      </c>
      <c r="AN266" s="15" t="s">
        <v>40</v>
      </c>
      <c r="AO266" s="155" t="s">
        <v>40</v>
      </c>
      <c r="AP266" s="106" t="s">
        <v>134</v>
      </c>
    </row>
    <row r="267" spans="1:42" x14ac:dyDescent="0.3">
      <c r="A267" s="28">
        <v>266</v>
      </c>
      <c r="B267" s="121" t="s">
        <v>39</v>
      </c>
      <c r="C267" s="121" t="s">
        <v>49</v>
      </c>
      <c r="D267" s="121" t="s">
        <v>431</v>
      </c>
      <c r="E267" s="18">
        <v>44642</v>
      </c>
      <c r="F267" s="15" t="s">
        <v>40</v>
      </c>
      <c r="G267" s="221">
        <v>0.85833333333333339</v>
      </c>
      <c r="H267" s="15">
        <v>10</v>
      </c>
      <c r="I267" s="15">
        <v>155</v>
      </c>
      <c r="J267" s="121">
        <v>-3.8694199999999999</v>
      </c>
      <c r="K267" s="121">
        <v>-32.43535</v>
      </c>
      <c r="L267" s="121" t="s">
        <v>40</v>
      </c>
      <c r="M267" s="121" t="s">
        <v>40</v>
      </c>
      <c r="N267" s="121" t="s">
        <v>432</v>
      </c>
      <c r="O267" s="121" t="s">
        <v>433</v>
      </c>
      <c r="P267" s="121" t="s">
        <v>40</v>
      </c>
      <c r="Q267" s="121" t="s">
        <v>40</v>
      </c>
      <c r="R267" s="121" t="s">
        <v>40</v>
      </c>
      <c r="S267" s="121" t="s">
        <v>40</v>
      </c>
      <c r="T267" s="121" t="s">
        <v>42</v>
      </c>
      <c r="U267" s="121" t="s">
        <v>40</v>
      </c>
      <c r="V267" s="15" t="s">
        <v>40</v>
      </c>
      <c r="W267" s="15" t="s">
        <v>40</v>
      </c>
      <c r="X267" s="19" t="s">
        <v>40</v>
      </c>
      <c r="Y267" s="34" t="s">
        <v>40</v>
      </c>
      <c r="Z267" s="121" t="s">
        <v>40</v>
      </c>
      <c r="AA267" s="121" t="s">
        <v>40</v>
      </c>
      <c r="AB267" s="121" t="s">
        <v>40</v>
      </c>
      <c r="AC267" s="121" t="s">
        <v>40</v>
      </c>
      <c r="AD267" s="121" t="s">
        <v>40</v>
      </c>
      <c r="AE267" s="89" t="s">
        <v>40</v>
      </c>
      <c r="AF267" s="89" t="s">
        <v>40</v>
      </c>
      <c r="AG267" s="15" t="s">
        <v>40</v>
      </c>
      <c r="AH267" s="15" t="s">
        <v>40</v>
      </c>
      <c r="AI267" s="15" t="s">
        <v>40</v>
      </c>
      <c r="AJ267" s="15" t="s">
        <v>40</v>
      </c>
      <c r="AK267" s="15" t="s">
        <v>40</v>
      </c>
      <c r="AL267" s="15" t="s">
        <v>40</v>
      </c>
      <c r="AM267" s="15" t="s">
        <v>40</v>
      </c>
      <c r="AN267" s="15" t="s">
        <v>40</v>
      </c>
      <c r="AO267" s="155" t="s">
        <v>40</v>
      </c>
      <c r="AP267" s="121" t="s">
        <v>1408</v>
      </c>
    </row>
    <row r="268" spans="1:42" x14ac:dyDescent="0.3">
      <c r="A268" s="28">
        <v>267</v>
      </c>
      <c r="B268" s="121" t="s">
        <v>39</v>
      </c>
      <c r="C268" s="121" t="s">
        <v>49</v>
      </c>
      <c r="D268" s="121" t="s">
        <v>191</v>
      </c>
      <c r="E268" s="18">
        <v>44642</v>
      </c>
      <c r="F268" s="15" t="s">
        <v>40</v>
      </c>
      <c r="G268" s="221">
        <v>0.85833333333333339</v>
      </c>
      <c r="H268" s="15">
        <v>10</v>
      </c>
      <c r="I268" s="15">
        <v>156</v>
      </c>
      <c r="J268" s="121">
        <v>-3.8694099999999998</v>
      </c>
      <c r="K268" s="121">
        <v>-32.435380000000002</v>
      </c>
      <c r="L268" s="121" t="s">
        <v>40</v>
      </c>
      <c r="M268" s="121" t="s">
        <v>40</v>
      </c>
      <c r="N268" s="121" t="s">
        <v>192</v>
      </c>
      <c r="O268" s="121" t="s">
        <v>193</v>
      </c>
      <c r="P268" s="121" t="s">
        <v>40</v>
      </c>
      <c r="Q268" s="121" t="s">
        <v>40</v>
      </c>
      <c r="R268" s="121" t="s">
        <v>40</v>
      </c>
      <c r="S268" s="121" t="s">
        <v>40</v>
      </c>
      <c r="T268" s="121" t="s">
        <v>42</v>
      </c>
      <c r="U268" s="121" t="s">
        <v>40</v>
      </c>
      <c r="V268" s="15" t="s">
        <v>40</v>
      </c>
      <c r="W268" s="15" t="s">
        <v>40</v>
      </c>
      <c r="X268" s="19" t="s">
        <v>40</v>
      </c>
      <c r="Y268" s="34" t="s">
        <v>40</v>
      </c>
      <c r="Z268" s="121" t="s">
        <v>40</v>
      </c>
      <c r="AA268" s="121" t="s">
        <v>40</v>
      </c>
      <c r="AB268" s="121" t="s">
        <v>40</v>
      </c>
      <c r="AC268" s="121" t="s">
        <v>40</v>
      </c>
      <c r="AD268" s="121" t="s">
        <v>40</v>
      </c>
      <c r="AE268" s="89" t="s">
        <v>40</v>
      </c>
      <c r="AF268" s="89" t="s">
        <v>40</v>
      </c>
      <c r="AG268" s="15" t="s">
        <v>40</v>
      </c>
      <c r="AH268" s="15" t="s">
        <v>40</v>
      </c>
      <c r="AI268" s="15" t="s">
        <v>40</v>
      </c>
      <c r="AJ268" s="15" t="s">
        <v>40</v>
      </c>
      <c r="AK268" s="15" t="s">
        <v>40</v>
      </c>
      <c r="AL268" s="15" t="s">
        <v>40</v>
      </c>
      <c r="AM268" s="15" t="s">
        <v>40</v>
      </c>
      <c r="AN268" s="15" t="s">
        <v>40</v>
      </c>
      <c r="AO268" s="155" t="s">
        <v>40</v>
      </c>
      <c r="AP268" s="106" t="s">
        <v>191</v>
      </c>
    </row>
    <row r="269" spans="1:42" x14ac:dyDescent="0.3">
      <c r="A269" s="28">
        <v>268</v>
      </c>
      <c r="B269" s="121" t="s">
        <v>39</v>
      </c>
      <c r="C269" s="121" t="s">
        <v>41</v>
      </c>
      <c r="D269" s="121" t="s">
        <v>145</v>
      </c>
      <c r="E269" s="18">
        <v>44642</v>
      </c>
      <c r="F269" s="26">
        <v>134</v>
      </c>
      <c r="G269" s="221">
        <v>0.86805555555555547</v>
      </c>
      <c r="H269" s="15">
        <v>11</v>
      </c>
      <c r="I269" s="15">
        <v>194</v>
      </c>
      <c r="J269" s="121">
        <v>-3.86965</v>
      </c>
      <c r="K269" s="16">
        <v>-32.436199999999999</v>
      </c>
      <c r="L269" s="121" t="s">
        <v>40</v>
      </c>
      <c r="M269" s="121" t="s">
        <v>40</v>
      </c>
      <c r="N269" s="121" t="s">
        <v>146</v>
      </c>
      <c r="O269" s="121" t="s">
        <v>149</v>
      </c>
      <c r="P269" s="121" t="s">
        <v>40</v>
      </c>
      <c r="Q269" s="121" t="s">
        <v>40</v>
      </c>
      <c r="R269" s="121" t="s">
        <v>40</v>
      </c>
      <c r="S269" s="121" t="s">
        <v>40</v>
      </c>
      <c r="T269" s="121" t="s">
        <v>42</v>
      </c>
      <c r="U269" s="121" t="s">
        <v>40</v>
      </c>
      <c r="V269" s="15" t="s">
        <v>46</v>
      </c>
      <c r="W269" s="15" t="s">
        <v>438</v>
      </c>
      <c r="X269" s="19">
        <v>44642.899305555555</v>
      </c>
      <c r="Y269" s="34">
        <v>44698.027777777781</v>
      </c>
      <c r="Z269" s="121" t="s">
        <v>40</v>
      </c>
      <c r="AA269" s="121" t="s">
        <v>40</v>
      </c>
      <c r="AB269" s="121" t="s">
        <v>40</v>
      </c>
      <c r="AC269" s="121" t="s">
        <v>40</v>
      </c>
      <c r="AD269" s="121" t="s">
        <v>40</v>
      </c>
      <c r="AE269" s="89">
        <v>44697</v>
      </c>
      <c r="AF269" s="89">
        <v>44697</v>
      </c>
      <c r="AG269" s="15" t="s">
        <v>44</v>
      </c>
      <c r="AH269" s="15">
        <v>118</v>
      </c>
      <c r="AI269" s="15">
        <v>4</v>
      </c>
      <c r="AJ269" s="15">
        <v>4</v>
      </c>
      <c r="AK269" s="15">
        <f>SUM(AH269:AJ269)</f>
        <v>126</v>
      </c>
      <c r="AL269" s="15" t="s">
        <v>141</v>
      </c>
      <c r="AM269" s="15" t="s">
        <v>40</v>
      </c>
      <c r="AN269" s="15">
        <f>(AE269-E269)</f>
        <v>55</v>
      </c>
      <c r="AO269" s="155">
        <f>(AH269*100/AK269)</f>
        <v>93.650793650793645</v>
      </c>
      <c r="AP269" s="121" t="s">
        <v>1409</v>
      </c>
    </row>
    <row r="270" spans="1:42" x14ac:dyDescent="0.3">
      <c r="A270" s="28">
        <v>269</v>
      </c>
      <c r="B270" s="121" t="s">
        <v>39</v>
      </c>
      <c r="C270" s="121" t="s">
        <v>59</v>
      </c>
      <c r="D270" s="121" t="s">
        <v>40</v>
      </c>
      <c r="E270" s="18">
        <v>44642</v>
      </c>
      <c r="F270" s="15" t="s">
        <v>40</v>
      </c>
      <c r="G270" s="221">
        <v>0.875</v>
      </c>
      <c r="H270" s="15">
        <v>11</v>
      </c>
      <c r="I270" s="15">
        <v>195</v>
      </c>
      <c r="J270" s="121">
        <v>-3.87005</v>
      </c>
      <c r="K270" s="121">
        <v>-32.439839999999997</v>
      </c>
      <c r="L270" s="121" t="s">
        <v>40</v>
      </c>
      <c r="M270" s="121" t="s">
        <v>40</v>
      </c>
      <c r="N270" s="121" t="s">
        <v>40</v>
      </c>
      <c r="O270" s="121" t="s">
        <v>40</v>
      </c>
      <c r="P270" s="121" t="s">
        <v>40</v>
      </c>
      <c r="Q270" s="121" t="s">
        <v>40</v>
      </c>
      <c r="R270" s="121" t="s">
        <v>40</v>
      </c>
      <c r="S270" s="121" t="s">
        <v>40</v>
      </c>
      <c r="T270" s="121" t="s">
        <v>40</v>
      </c>
      <c r="U270" s="121" t="s">
        <v>40</v>
      </c>
      <c r="V270" s="15" t="s">
        <v>40</v>
      </c>
      <c r="W270" s="15" t="s">
        <v>40</v>
      </c>
      <c r="X270" s="19" t="s">
        <v>40</v>
      </c>
      <c r="Y270" s="34" t="s">
        <v>40</v>
      </c>
      <c r="Z270" s="121" t="s">
        <v>40</v>
      </c>
      <c r="AA270" s="121" t="s">
        <v>40</v>
      </c>
      <c r="AB270" s="121" t="s">
        <v>40</v>
      </c>
      <c r="AC270" s="121" t="s">
        <v>40</v>
      </c>
      <c r="AD270" s="121" t="s">
        <v>40</v>
      </c>
      <c r="AE270" s="89" t="s">
        <v>40</v>
      </c>
      <c r="AF270" s="89" t="s">
        <v>40</v>
      </c>
      <c r="AG270" s="15" t="s">
        <v>40</v>
      </c>
      <c r="AH270" s="15" t="s">
        <v>40</v>
      </c>
      <c r="AI270" s="15" t="s">
        <v>40</v>
      </c>
      <c r="AJ270" s="15" t="s">
        <v>40</v>
      </c>
      <c r="AK270" s="15" t="s">
        <v>40</v>
      </c>
      <c r="AL270" s="15" t="s">
        <v>40</v>
      </c>
      <c r="AM270" s="15" t="s">
        <v>40</v>
      </c>
      <c r="AN270" s="15" t="s">
        <v>40</v>
      </c>
      <c r="AO270" s="155" t="s">
        <v>40</v>
      </c>
      <c r="AP270" s="121"/>
    </row>
    <row r="271" spans="1:42" x14ac:dyDescent="0.3">
      <c r="A271" s="28">
        <v>270</v>
      </c>
      <c r="B271" s="121" t="s">
        <v>39</v>
      </c>
      <c r="C271" s="121" t="s">
        <v>49</v>
      </c>
      <c r="D271" s="121" t="s">
        <v>126</v>
      </c>
      <c r="E271" s="18">
        <v>44642</v>
      </c>
      <c r="F271" s="15" t="s">
        <v>40</v>
      </c>
      <c r="G271" s="221">
        <v>0.97916666666666663</v>
      </c>
      <c r="H271" s="60">
        <v>11</v>
      </c>
      <c r="I271" s="60">
        <v>198</v>
      </c>
      <c r="J271" s="59">
        <v>-3.87005</v>
      </c>
      <c r="K271" s="59">
        <v>-32.438319999999997</v>
      </c>
      <c r="L271" s="121" t="s">
        <v>40</v>
      </c>
      <c r="M271" s="121" t="s">
        <v>40</v>
      </c>
      <c r="N271" s="121" t="s">
        <v>127</v>
      </c>
      <c r="O271" s="121" t="s">
        <v>128</v>
      </c>
      <c r="P271" s="121" t="s">
        <v>40</v>
      </c>
      <c r="Q271" s="121" t="s">
        <v>40</v>
      </c>
      <c r="R271" s="121" t="s">
        <v>40</v>
      </c>
      <c r="S271" s="121" t="s">
        <v>40</v>
      </c>
      <c r="T271" s="121" t="s">
        <v>42</v>
      </c>
      <c r="U271" s="121" t="s">
        <v>40</v>
      </c>
      <c r="V271" s="15" t="s">
        <v>40</v>
      </c>
      <c r="W271" s="15" t="s">
        <v>40</v>
      </c>
      <c r="X271" s="19" t="s">
        <v>40</v>
      </c>
      <c r="Y271" s="34" t="s">
        <v>40</v>
      </c>
      <c r="Z271" s="121" t="s">
        <v>40</v>
      </c>
      <c r="AA271" s="121" t="s">
        <v>40</v>
      </c>
      <c r="AB271" s="121" t="s">
        <v>40</v>
      </c>
      <c r="AC271" s="121" t="s">
        <v>40</v>
      </c>
      <c r="AD271" s="121" t="s">
        <v>40</v>
      </c>
      <c r="AE271" s="89" t="s">
        <v>40</v>
      </c>
      <c r="AF271" s="89" t="s">
        <v>40</v>
      </c>
      <c r="AG271" s="15" t="s">
        <v>40</v>
      </c>
      <c r="AH271" s="15" t="s">
        <v>40</v>
      </c>
      <c r="AI271" s="15" t="s">
        <v>40</v>
      </c>
      <c r="AJ271" s="15" t="s">
        <v>40</v>
      </c>
      <c r="AK271" s="15" t="s">
        <v>40</v>
      </c>
      <c r="AL271" s="15" t="s">
        <v>40</v>
      </c>
      <c r="AM271" s="15" t="s">
        <v>40</v>
      </c>
      <c r="AN271" s="15" t="s">
        <v>40</v>
      </c>
      <c r="AO271" s="155" t="s">
        <v>40</v>
      </c>
      <c r="AP271" s="106" t="s">
        <v>1410</v>
      </c>
    </row>
    <row r="272" spans="1:42" x14ac:dyDescent="0.3">
      <c r="A272" s="28">
        <v>271</v>
      </c>
      <c r="B272" s="121" t="s">
        <v>39</v>
      </c>
      <c r="C272" s="121" t="s">
        <v>41</v>
      </c>
      <c r="D272" s="121" t="s">
        <v>134</v>
      </c>
      <c r="E272" s="18">
        <v>44642</v>
      </c>
      <c r="F272" s="26">
        <v>135</v>
      </c>
      <c r="G272" s="221">
        <v>0.98125000000000007</v>
      </c>
      <c r="H272" s="15">
        <v>11</v>
      </c>
      <c r="I272" s="15">
        <v>196</v>
      </c>
      <c r="J272" s="121">
        <v>-3.8695900000000001</v>
      </c>
      <c r="K272" s="121">
        <v>-32.436279999999996</v>
      </c>
      <c r="L272" s="121" t="s">
        <v>40</v>
      </c>
      <c r="M272" s="121" t="s">
        <v>40</v>
      </c>
      <c r="N272" s="121" t="s">
        <v>178</v>
      </c>
      <c r="O272" s="28" t="s">
        <v>135</v>
      </c>
      <c r="P272" s="121" t="s">
        <v>40</v>
      </c>
      <c r="Q272" s="121" t="s">
        <v>40</v>
      </c>
      <c r="R272" s="121" t="s">
        <v>40</v>
      </c>
      <c r="S272" s="121" t="s">
        <v>40</v>
      </c>
      <c r="T272" s="121" t="s">
        <v>42</v>
      </c>
      <c r="U272" s="121" t="s">
        <v>40</v>
      </c>
      <c r="V272" s="15" t="s">
        <v>46</v>
      </c>
      <c r="W272" s="15" t="s">
        <v>439</v>
      </c>
      <c r="X272" s="19">
        <v>44643.026388888888</v>
      </c>
      <c r="Y272" s="34">
        <v>44698.884027777778</v>
      </c>
      <c r="Z272" s="121" t="s">
        <v>40</v>
      </c>
      <c r="AA272" s="121" t="s">
        <v>40</v>
      </c>
      <c r="AB272" s="121" t="s">
        <v>40</v>
      </c>
      <c r="AC272" s="121" t="s">
        <v>40</v>
      </c>
      <c r="AD272" s="121" t="s">
        <v>40</v>
      </c>
      <c r="AE272" s="89">
        <v>44698</v>
      </c>
      <c r="AF272" s="89">
        <v>44698</v>
      </c>
      <c r="AG272" s="15" t="s">
        <v>44</v>
      </c>
      <c r="AH272" s="15">
        <v>104</v>
      </c>
      <c r="AI272" s="15">
        <v>2</v>
      </c>
      <c r="AJ272" s="15">
        <v>12</v>
      </c>
      <c r="AK272" s="15">
        <v>118</v>
      </c>
      <c r="AL272" s="15" t="s">
        <v>47</v>
      </c>
      <c r="AM272" s="15">
        <v>40</v>
      </c>
      <c r="AN272" s="15">
        <f>(AE272-E272)</f>
        <v>56</v>
      </c>
      <c r="AO272" s="155">
        <f>(AH272*100/AK272)</f>
        <v>88.13559322033899</v>
      </c>
      <c r="AP272" s="121" t="s">
        <v>1411</v>
      </c>
    </row>
    <row r="273" spans="1:42" x14ac:dyDescent="0.3">
      <c r="A273" s="28">
        <v>272</v>
      </c>
      <c r="B273" s="121" t="s">
        <v>39</v>
      </c>
      <c r="C273" s="121" t="s">
        <v>49</v>
      </c>
      <c r="D273" s="121" t="s">
        <v>191</v>
      </c>
      <c r="E273" s="18">
        <v>44642</v>
      </c>
      <c r="F273" s="15" t="s">
        <v>40</v>
      </c>
      <c r="G273" s="221">
        <v>1.0416666666666666E-2</v>
      </c>
      <c r="H273" s="15">
        <v>11</v>
      </c>
      <c r="I273" s="15">
        <v>197</v>
      </c>
      <c r="J273" s="121">
        <v>-3.8699499999999998</v>
      </c>
      <c r="K273" s="121">
        <v>-32.439129999999999</v>
      </c>
      <c r="L273" s="121" t="s">
        <v>40</v>
      </c>
      <c r="M273" s="121" t="s">
        <v>40</v>
      </c>
      <c r="N273" s="121" t="s">
        <v>192</v>
      </c>
      <c r="O273" s="121" t="s">
        <v>193</v>
      </c>
      <c r="P273" s="121" t="s">
        <v>40</v>
      </c>
      <c r="Q273" s="121" t="s">
        <v>40</v>
      </c>
      <c r="R273" s="121" t="s">
        <v>40</v>
      </c>
      <c r="S273" s="121" t="s">
        <v>40</v>
      </c>
      <c r="T273" s="121" t="s">
        <v>42</v>
      </c>
      <c r="U273" s="121" t="s">
        <v>40</v>
      </c>
      <c r="V273" s="15" t="s">
        <v>40</v>
      </c>
      <c r="W273" s="15" t="s">
        <v>40</v>
      </c>
      <c r="X273" s="19" t="s">
        <v>40</v>
      </c>
      <c r="Y273" s="34" t="s">
        <v>40</v>
      </c>
      <c r="Z273" s="121" t="s">
        <v>40</v>
      </c>
      <c r="AA273" s="121" t="s">
        <v>40</v>
      </c>
      <c r="AB273" s="121" t="s">
        <v>40</v>
      </c>
      <c r="AC273" s="121" t="s">
        <v>40</v>
      </c>
      <c r="AD273" s="121" t="s">
        <v>40</v>
      </c>
      <c r="AE273" s="89" t="s">
        <v>40</v>
      </c>
      <c r="AF273" s="89" t="s">
        <v>40</v>
      </c>
      <c r="AG273" s="15" t="s">
        <v>40</v>
      </c>
      <c r="AH273" s="15" t="s">
        <v>40</v>
      </c>
      <c r="AI273" s="15" t="s">
        <v>40</v>
      </c>
      <c r="AJ273" s="15" t="s">
        <v>40</v>
      </c>
      <c r="AK273" s="15" t="s">
        <v>40</v>
      </c>
      <c r="AL273" s="15" t="s">
        <v>40</v>
      </c>
      <c r="AM273" s="15" t="s">
        <v>40</v>
      </c>
      <c r="AN273" s="15" t="s">
        <v>40</v>
      </c>
      <c r="AO273" s="155" t="s">
        <v>40</v>
      </c>
      <c r="AP273" s="106" t="s">
        <v>191</v>
      </c>
    </row>
    <row r="274" spans="1:42" x14ac:dyDescent="0.3">
      <c r="A274" s="28">
        <v>273</v>
      </c>
      <c r="B274" s="121" t="s">
        <v>39</v>
      </c>
      <c r="C274" s="121" t="s">
        <v>59</v>
      </c>
      <c r="D274" s="121" t="s">
        <v>40</v>
      </c>
      <c r="E274" s="18">
        <v>44643</v>
      </c>
      <c r="F274" s="15" t="s">
        <v>40</v>
      </c>
      <c r="G274" s="15" t="s">
        <v>40</v>
      </c>
      <c r="H274" s="15">
        <v>11</v>
      </c>
      <c r="I274" s="15">
        <v>199</v>
      </c>
      <c r="J274" s="121">
        <v>-3.8700299999999999</v>
      </c>
      <c r="K274" s="16">
        <v>-32.436799999999998</v>
      </c>
      <c r="L274" s="121" t="s">
        <v>40</v>
      </c>
      <c r="M274" s="121" t="s">
        <v>40</v>
      </c>
      <c r="N274" s="121" t="s">
        <v>40</v>
      </c>
      <c r="O274" s="121" t="s">
        <v>40</v>
      </c>
      <c r="P274" s="121" t="s">
        <v>40</v>
      </c>
      <c r="Q274" s="121" t="s">
        <v>40</v>
      </c>
      <c r="R274" s="121" t="s">
        <v>40</v>
      </c>
      <c r="S274" s="121" t="s">
        <v>40</v>
      </c>
      <c r="T274" s="121" t="s">
        <v>40</v>
      </c>
      <c r="U274" s="121" t="s">
        <v>40</v>
      </c>
      <c r="V274" s="15" t="s">
        <v>40</v>
      </c>
      <c r="W274" s="15" t="s">
        <v>40</v>
      </c>
      <c r="X274" s="19" t="s">
        <v>40</v>
      </c>
      <c r="Y274" s="34" t="s">
        <v>40</v>
      </c>
      <c r="Z274" s="121" t="s">
        <v>40</v>
      </c>
      <c r="AA274" s="121" t="s">
        <v>40</v>
      </c>
      <c r="AB274" s="121" t="s">
        <v>40</v>
      </c>
      <c r="AC274" s="121" t="s">
        <v>40</v>
      </c>
      <c r="AD274" s="121" t="s">
        <v>40</v>
      </c>
      <c r="AE274" s="89" t="s">
        <v>40</v>
      </c>
      <c r="AF274" s="89" t="s">
        <v>40</v>
      </c>
      <c r="AG274" s="15" t="s">
        <v>40</v>
      </c>
      <c r="AH274" s="15" t="s">
        <v>40</v>
      </c>
      <c r="AI274" s="15" t="s">
        <v>40</v>
      </c>
      <c r="AJ274" s="15" t="s">
        <v>40</v>
      </c>
      <c r="AK274" s="15" t="s">
        <v>40</v>
      </c>
      <c r="AL274" s="15" t="s">
        <v>40</v>
      </c>
      <c r="AM274" s="15" t="s">
        <v>40</v>
      </c>
      <c r="AN274" s="15" t="s">
        <v>40</v>
      </c>
      <c r="AO274" s="155" t="s">
        <v>40</v>
      </c>
      <c r="AP274" s="121" t="s">
        <v>1412</v>
      </c>
    </row>
    <row r="275" spans="1:42" x14ac:dyDescent="0.3">
      <c r="A275" s="28">
        <v>274</v>
      </c>
      <c r="B275" s="121" t="s">
        <v>39</v>
      </c>
      <c r="C275" s="121" t="s">
        <v>59</v>
      </c>
      <c r="D275" s="121" t="s">
        <v>191</v>
      </c>
      <c r="E275" s="18">
        <v>44643</v>
      </c>
      <c r="F275" s="15" t="s">
        <v>40</v>
      </c>
      <c r="G275" s="15" t="s">
        <v>40</v>
      </c>
      <c r="H275" s="15">
        <v>11</v>
      </c>
      <c r="I275" s="15">
        <v>200</v>
      </c>
      <c r="J275" s="121">
        <v>-3.8699699999999999</v>
      </c>
      <c r="K275" s="121">
        <v>-32.43909</v>
      </c>
      <c r="L275" s="121" t="s">
        <v>40</v>
      </c>
      <c r="M275" s="121" t="s">
        <v>40</v>
      </c>
      <c r="N275" s="121" t="s">
        <v>192</v>
      </c>
      <c r="O275" s="121" t="s">
        <v>193</v>
      </c>
      <c r="P275" s="121" t="s">
        <v>40</v>
      </c>
      <c r="Q275" s="121" t="s">
        <v>40</v>
      </c>
      <c r="R275" s="121" t="s">
        <v>40</v>
      </c>
      <c r="S275" s="121" t="s">
        <v>40</v>
      </c>
      <c r="T275" s="121" t="s">
        <v>40</v>
      </c>
      <c r="U275" s="121" t="s">
        <v>40</v>
      </c>
      <c r="V275" s="15" t="s">
        <v>40</v>
      </c>
      <c r="W275" s="15" t="s">
        <v>40</v>
      </c>
      <c r="X275" s="19" t="s">
        <v>40</v>
      </c>
      <c r="Y275" s="34" t="s">
        <v>40</v>
      </c>
      <c r="Z275" s="121" t="s">
        <v>40</v>
      </c>
      <c r="AA275" s="121" t="s">
        <v>40</v>
      </c>
      <c r="AB275" s="121" t="s">
        <v>40</v>
      </c>
      <c r="AC275" s="121" t="s">
        <v>40</v>
      </c>
      <c r="AD275" s="121" t="s">
        <v>40</v>
      </c>
      <c r="AE275" s="89" t="s">
        <v>40</v>
      </c>
      <c r="AF275" s="89" t="s">
        <v>40</v>
      </c>
      <c r="AG275" s="15" t="s">
        <v>40</v>
      </c>
      <c r="AH275" s="15" t="s">
        <v>40</v>
      </c>
      <c r="AI275" s="15" t="s">
        <v>40</v>
      </c>
      <c r="AJ275" s="15" t="s">
        <v>40</v>
      </c>
      <c r="AK275" s="15" t="s">
        <v>40</v>
      </c>
      <c r="AL275" s="15" t="s">
        <v>40</v>
      </c>
      <c r="AM275" s="15" t="s">
        <v>40</v>
      </c>
      <c r="AN275" s="15" t="s">
        <v>40</v>
      </c>
      <c r="AO275" s="155" t="s">
        <v>40</v>
      </c>
      <c r="AP275" s="121" t="s">
        <v>191</v>
      </c>
    </row>
    <row r="276" spans="1:42" s="28" customFormat="1" x14ac:dyDescent="0.3">
      <c r="A276" s="28">
        <v>275</v>
      </c>
      <c r="B276" s="28" t="s">
        <v>39</v>
      </c>
      <c r="C276" s="28" t="s">
        <v>41</v>
      </c>
      <c r="D276" s="28" t="s">
        <v>431</v>
      </c>
      <c r="E276" s="43">
        <v>44643</v>
      </c>
      <c r="F276" s="26">
        <v>132</v>
      </c>
      <c r="G276" s="220">
        <v>0.97222222222222221</v>
      </c>
      <c r="H276" s="26">
        <v>10</v>
      </c>
      <c r="I276" s="26">
        <v>157</v>
      </c>
      <c r="J276" s="28">
        <v>-3.8694500000000001</v>
      </c>
      <c r="K276" s="28">
        <v>-32.435549999999999</v>
      </c>
      <c r="L276" s="28" t="s">
        <v>40</v>
      </c>
      <c r="M276" s="28" t="s">
        <v>40</v>
      </c>
      <c r="N276" s="28" t="s">
        <v>432</v>
      </c>
      <c r="O276" s="28" t="s">
        <v>433</v>
      </c>
      <c r="P276" s="28" t="s">
        <v>40</v>
      </c>
      <c r="Q276" s="28" t="s">
        <v>40</v>
      </c>
      <c r="R276" s="28">
        <v>105.4</v>
      </c>
      <c r="S276" s="28">
        <v>102.1</v>
      </c>
      <c r="T276" s="28" t="s">
        <v>47</v>
      </c>
      <c r="U276" s="28" t="s">
        <v>440</v>
      </c>
      <c r="V276" s="26" t="s">
        <v>46</v>
      </c>
      <c r="W276" s="26">
        <v>880878</v>
      </c>
      <c r="X276" s="35">
        <v>44644.161111111112</v>
      </c>
      <c r="Y276" s="64">
        <v>44705.745138888888</v>
      </c>
      <c r="Z276" s="28" t="s">
        <v>40</v>
      </c>
      <c r="AA276" s="28" t="s">
        <v>40</v>
      </c>
      <c r="AB276" s="28" t="s">
        <v>40</v>
      </c>
      <c r="AC276" s="28" t="s">
        <v>40</v>
      </c>
      <c r="AD276" s="28" t="s">
        <v>40</v>
      </c>
      <c r="AE276" s="89" t="s">
        <v>40</v>
      </c>
      <c r="AF276" s="89" t="s">
        <v>441</v>
      </c>
      <c r="AG276" s="26" t="s">
        <v>44</v>
      </c>
      <c r="AH276" s="26">
        <v>0</v>
      </c>
      <c r="AI276" s="26">
        <v>0</v>
      </c>
      <c r="AJ276" s="26">
        <v>77</v>
      </c>
      <c r="AK276" s="26">
        <v>77</v>
      </c>
      <c r="AL276" s="26" t="s">
        <v>141</v>
      </c>
      <c r="AM276" s="26" t="s">
        <v>40</v>
      </c>
      <c r="AN276" s="26" t="s">
        <v>40</v>
      </c>
      <c r="AO276" s="156">
        <f>(AH276*100/AK276)</f>
        <v>0</v>
      </c>
      <c r="AP276" s="28" t="s">
        <v>442</v>
      </c>
    </row>
    <row r="277" spans="1:42" x14ac:dyDescent="0.3">
      <c r="A277" s="104">
        <v>276</v>
      </c>
      <c r="B277" s="121" t="s">
        <v>39</v>
      </c>
      <c r="C277" s="121" t="s">
        <v>59</v>
      </c>
      <c r="D277" s="121" t="s">
        <v>227</v>
      </c>
      <c r="E277" s="18">
        <v>44643</v>
      </c>
      <c r="F277" s="15" t="s">
        <v>40</v>
      </c>
      <c r="G277" s="221">
        <v>2.0833333333333332E-2</v>
      </c>
      <c r="H277" s="15">
        <v>11</v>
      </c>
      <c r="I277" s="15">
        <v>201</v>
      </c>
      <c r="J277" s="121">
        <v>-3.86965</v>
      </c>
      <c r="K277" s="121">
        <v>-32.43618</v>
      </c>
      <c r="L277" s="121" t="s">
        <v>40</v>
      </c>
      <c r="M277" s="121" t="s">
        <v>40</v>
      </c>
      <c r="N277" s="121" t="s">
        <v>228</v>
      </c>
      <c r="O277" s="121" t="s">
        <v>229</v>
      </c>
      <c r="P277" s="121" t="s">
        <v>40</v>
      </c>
      <c r="Q277" s="121" t="s">
        <v>40</v>
      </c>
      <c r="R277" s="121" t="s">
        <v>40</v>
      </c>
      <c r="S277" s="121" t="s">
        <v>40</v>
      </c>
      <c r="T277" s="121" t="s">
        <v>40</v>
      </c>
      <c r="U277" s="121" t="s">
        <v>40</v>
      </c>
      <c r="V277" s="15" t="s">
        <v>40</v>
      </c>
      <c r="W277" s="15" t="s">
        <v>40</v>
      </c>
      <c r="X277" s="19" t="s">
        <v>40</v>
      </c>
      <c r="Y277" s="34" t="s">
        <v>40</v>
      </c>
      <c r="Z277" s="121" t="s">
        <v>40</v>
      </c>
      <c r="AA277" s="121" t="s">
        <v>40</v>
      </c>
      <c r="AB277" s="121" t="s">
        <v>40</v>
      </c>
      <c r="AC277" s="121" t="s">
        <v>40</v>
      </c>
      <c r="AD277" s="121" t="s">
        <v>40</v>
      </c>
      <c r="AE277" s="89" t="s">
        <v>40</v>
      </c>
      <c r="AF277" s="89" t="s">
        <v>40</v>
      </c>
      <c r="AG277" s="15" t="s">
        <v>40</v>
      </c>
      <c r="AH277" s="15" t="s">
        <v>40</v>
      </c>
      <c r="AI277" s="15" t="s">
        <v>40</v>
      </c>
      <c r="AJ277" s="15" t="s">
        <v>40</v>
      </c>
      <c r="AK277" s="15" t="s">
        <v>40</v>
      </c>
      <c r="AL277" s="15" t="s">
        <v>40</v>
      </c>
      <c r="AM277" s="15" t="s">
        <v>40</v>
      </c>
      <c r="AN277" s="15" t="s">
        <v>40</v>
      </c>
      <c r="AO277" s="155" t="s">
        <v>40</v>
      </c>
      <c r="AP277" s="121" t="s">
        <v>227</v>
      </c>
    </row>
    <row r="278" spans="1:42" s="28" customFormat="1" x14ac:dyDescent="0.3">
      <c r="A278" s="104">
        <v>277</v>
      </c>
      <c r="B278" s="28" t="s">
        <v>39</v>
      </c>
      <c r="C278" s="28" t="s">
        <v>41</v>
      </c>
      <c r="D278" s="28" t="s">
        <v>362</v>
      </c>
      <c r="E278" s="43">
        <v>44644</v>
      </c>
      <c r="F278" s="26">
        <v>137</v>
      </c>
      <c r="G278" s="220">
        <v>0.86111111111111116</v>
      </c>
      <c r="H278" s="26">
        <v>11</v>
      </c>
      <c r="I278" s="26" t="s">
        <v>1413</v>
      </c>
      <c r="J278" s="27">
        <v>-3.8694999999999999</v>
      </c>
      <c r="K278" s="28">
        <v>-32.435180000000003</v>
      </c>
      <c r="L278" s="28" t="s">
        <v>40</v>
      </c>
      <c r="M278" s="28" t="s">
        <v>40</v>
      </c>
      <c r="N278" s="28" t="s">
        <v>363</v>
      </c>
      <c r="O278" s="28" t="s">
        <v>372</v>
      </c>
      <c r="P278" s="28" t="s">
        <v>40</v>
      </c>
      <c r="Q278" s="28" t="s">
        <v>40</v>
      </c>
      <c r="R278" s="28" t="s">
        <v>40</v>
      </c>
      <c r="S278" s="28" t="s">
        <v>40</v>
      </c>
      <c r="T278" s="28" t="s">
        <v>47</v>
      </c>
      <c r="U278" s="28" t="s">
        <v>443</v>
      </c>
      <c r="V278" s="26" t="s">
        <v>73</v>
      </c>
      <c r="W278" s="26" t="s">
        <v>444</v>
      </c>
      <c r="X278" s="35">
        <v>44645.010416666664</v>
      </c>
      <c r="Y278" s="64">
        <v>44699.884027777778</v>
      </c>
      <c r="Z278" s="28" t="s">
        <v>74</v>
      </c>
      <c r="AA278" s="28">
        <v>116</v>
      </c>
      <c r="AB278" s="28">
        <v>0</v>
      </c>
      <c r="AC278" s="28">
        <v>-3.8696100000000002</v>
      </c>
      <c r="AD278" s="28">
        <v>-32.436239999999998</v>
      </c>
      <c r="AE278" s="89">
        <v>44699</v>
      </c>
      <c r="AF278" s="89">
        <v>44699</v>
      </c>
      <c r="AG278" s="26" t="s">
        <v>44</v>
      </c>
      <c r="AH278" s="26">
        <v>100</v>
      </c>
      <c r="AI278" s="26">
        <v>4</v>
      </c>
      <c r="AJ278" s="26">
        <v>10</v>
      </c>
      <c r="AK278" s="26">
        <v>114</v>
      </c>
      <c r="AL278" s="26" t="s">
        <v>47</v>
      </c>
      <c r="AM278" s="26">
        <v>40</v>
      </c>
      <c r="AN278" s="26">
        <f>(AE278-E278)</f>
        <v>55</v>
      </c>
      <c r="AO278" s="156">
        <f>(AH278*100/AK278)</f>
        <v>87.719298245614041</v>
      </c>
      <c r="AP278" s="28" t="s">
        <v>1414</v>
      </c>
    </row>
    <row r="279" spans="1:42" x14ac:dyDescent="0.3">
      <c r="A279" s="104">
        <v>278</v>
      </c>
      <c r="B279" s="121" t="s">
        <v>39</v>
      </c>
      <c r="C279" s="121" t="s">
        <v>41</v>
      </c>
      <c r="D279" s="121" t="s">
        <v>80</v>
      </c>
      <c r="E279" s="18">
        <v>44644</v>
      </c>
      <c r="F279" s="26">
        <v>140</v>
      </c>
      <c r="G279" s="221">
        <v>0.86458333333333337</v>
      </c>
      <c r="H279" s="15">
        <v>11</v>
      </c>
      <c r="I279" s="15">
        <v>206</v>
      </c>
      <c r="J279" s="121">
        <v>-3.8694700000000002</v>
      </c>
      <c r="K279" s="121">
        <v>-32.435679999999998</v>
      </c>
      <c r="L279" s="121" t="s">
        <v>40</v>
      </c>
      <c r="M279" s="121" t="s">
        <v>40</v>
      </c>
      <c r="N279" s="121" t="s">
        <v>82</v>
      </c>
      <c r="O279" s="121" t="s">
        <v>81</v>
      </c>
      <c r="P279" s="28" t="s">
        <v>98</v>
      </c>
      <c r="Q279" s="121" t="s">
        <v>40</v>
      </c>
      <c r="R279" s="121" t="s">
        <v>40</v>
      </c>
      <c r="S279" s="121" t="s">
        <v>40</v>
      </c>
      <c r="T279" s="121" t="s">
        <v>42</v>
      </c>
      <c r="U279" s="121" t="s">
        <v>40</v>
      </c>
      <c r="V279" s="15" t="s">
        <v>46</v>
      </c>
      <c r="W279" s="15">
        <v>895561</v>
      </c>
      <c r="X279" s="19">
        <v>44645.043055555558</v>
      </c>
      <c r="Y279" s="34">
        <v>44703.011805555558</v>
      </c>
      <c r="Z279" s="121" t="s">
        <v>40</v>
      </c>
      <c r="AA279" s="121" t="s">
        <v>40</v>
      </c>
      <c r="AB279" s="121" t="s">
        <v>40</v>
      </c>
      <c r="AC279" s="121" t="s">
        <v>40</v>
      </c>
      <c r="AD279" s="121" t="s">
        <v>40</v>
      </c>
      <c r="AE279" s="89">
        <v>44702</v>
      </c>
      <c r="AF279" s="89">
        <v>44702</v>
      </c>
      <c r="AG279" s="15" t="s">
        <v>44</v>
      </c>
      <c r="AH279" s="15">
        <v>23</v>
      </c>
      <c r="AI279" s="15">
        <v>0</v>
      </c>
      <c r="AJ279" s="15">
        <v>71</v>
      </c>
      <c r="AK279" s="15">
        <v>94</v>
      </c>
      <c r="AL279" s="26" t="s">
        <v>47</v>
      </c>
      <c r="AM279" s="26">
        <v>23</v>
      </c>
      <c r="AN279" s="26">
        <f>(AE279-E279)</f>
        <v>58</v>
      </c>
      <c r="AO279" s="156">
        <f>(AH279*100/AK279)</f>
        <v>24.468085106382979</v>
      </c>
      <c r="AP279" s="121" t="s">
        <v>1415</v>
      </c>
    </row>
    <row r="280" spans="1:42" s="28" customFormat="1" x14ac:dyDescent="0.3">
      <c r="A280" s="104">
        <v>279</v>
      </c>
      <c r="B280" s="28" t="s">
        <v>39</v>
      </c>
      <c r="C280" s="28" t="s">
        <v>41</v>
      </c>
      <c r="D280" s="28" t="s">
        <v>191</v>
      </c>
      <c r="E280" s="43">
        <v>44644</v>
      </c>
      <c r="F280" s="26">
        <v>133</v>
      </c>
      <c r="G280" s="220">
        <v>0.86597222222222225</v>
      </c>
      <c r="H280" s="26">
        <v>11</v>
      </c>
      <c r="I280" s="26">
        <v>202</v>
      </c>
      <c r="J280" s="28">
        <v>-3.8700199999999998</v>
      </c>
      <c r="K280" s="27">
        <v>-32.437800000000003</v>
      </c>
      <c r="L280" s="28" t="s">
        <v>40</v>
      </c>
      <c r="M280" s="28" t="s">
        <v>40</v>
      </c>
      <c r="N280" s="28" t="s">
        <v>192</v>
      </c>
      <c r="O280" s="28" t="s">
        <v>193</v>
      </c>
      <c r="P280" s="28" t="s">
        <v>40</v>
      </c>
      <c r="Q280" s="28" t="s">
        <v>40</v>
      </c>
      <c r="R280" s="28" t="s">
        <v>40</v>
      </c>
      <c r="S280" s="28" t="s">
        <v>40</v>
      </c>
      <c r="T280" s="28" t="s">
        <v>47</v>
      </c>
      <c r="U280" s="28" t="s">
        <v>445</v>
      </c>
      <c r="V280" s="26" t="s">
        <v>46</v>
      </c>
      <c r="W280" s="26">
        <v>5516</v>
      </c>
      <c r="X280" s="35">
        <v>44644.882638888892</v>
      </c>
      <c r="Y280" s="64">
        <v>44699.87222222222</v>
      </c>
      <c r="Z280" s="28" t="s">
        <v>40</v>
      </c>
      <c r="AA280" s="28" t="s">
        <v>40</v>
      </c>
      <c r="AB280" s="28" t="s">
        <v>40</v>
      </c>
      <c r="AC280" s="28" t="s">
        <v>40</v>
      </c>
      <c r="AD280" s="28" t="s">
        <v>40</v>
      </c>
      <c r="AE280" s="89">
        <v>44698</v>
      </c>
      <c r="AF280" s="89">
        <v>44699</v>
      </c>
      <c r="AG280" s="26" t="s">
        <v>44</v>
      </c>
      <c r="AH280" s="26">
        <v>64</v>
      </c>
      <c r="AI280" s="26">
        <v>5</v>
      </c>
      <c r="AJ280" s="26">
        <v>56</v>
      </c>
      <c r="AK280" s="26">
        <f>SUM(AH280:AJ280)</f>
        <v>125</v>
      </c>
      <c r="AL280" s="26" t="s">
        <v>141</v>
      </c>
      <c r="AM280" s="26" t="s">
        <v>40</v>
      </c>
      <c r="AN280" s="26">
        <f>(AE280-E280)</f>
        <v>54</v>
      </c>
      <c r="AO280" s="156">
        <f>(AH280*100/AK280)</f>
        <v>51.2</v>
      </c>
      <c r="AP280" s="28" t="s">
        <v>1416</v>
      </c>
    </row>
    <row r="281" spans="1:42" x14ac:dyDescent="0.3">
      <c r="A281" s="104">
        <v>280</v>
      </c>
      <c r="B281" s="121" t="s">
        <v>39</v>
      </c>
      <c r="C281" s="121" t="s">
        <v>41</v>
      </c>
      <c r="D281" s="121" t="s">
        <v>213</v>
      </c>
      <c r="E281" s="18">
        <v>44644</v>
      </c>
      <c r="F281" s="26">
        <v>136</v>
      </c>
      <c r="G281" s="221">
        <v>0.89930555555555547</v>
      </c>
      <c r="H281" s="15">
        <v>11</v>
      </c>
      <c r="I281" s="15">
        <v>203</v>
      </c>
      <c r="J281" s="121">
        <v>-3.8697599999999999</v>
      </c>
      <c r="K281" s="16">
        <v>-32.436900000000001</v>
      </c>
      <c r="L281" s="121" t="s">
        <v>40</v>
      </c>
      <c r="M281" s="121" t="s">
        <v>40</v>
      </c>
      <c r="N281" s="121" t="s">
        <v>214</v>
      </c>
      <c r="O281" s="121" t="s">
        <v>308</v>
      </c>
      <c r="P281" s="121" t="s">
        <v>40</v>
      </c>
      <c r="Q281" s="121" t="s">
        <v>40</v>
      </c>
      <c r="R281" s="121" t="s">
        <v>40</v>
      </c>
      <c r="S281" s="121" t="s">
        <v>40</v>
      </c>
      <c r="T281" s="121" t="s">
        <v>42</v>
      </c>
      <c r="U281" s="121" t="s">
        <v>40</v>
      </c>
      <c r="V281" s="15" t="s">
        <v>46</v>
      </c>
      <c r="W281" s="15">
        <v>896712</v>
      </c>
      <c r="X281" s="19">
        <v>44644.923611111109</v>
      </c>
      <c r="Y281" s="64">
        <v>44701.071527777778</v>
      </c>
      <c r="Z281" s="121" t="s">
        <v>40</v>
      </c>
      <c r="AA281" s="121" t="s">
        <v>40</v>
      </c>
      <c r="AB281" s="121" t="s">
        <v>40</v>
      </c>
      <c r="AC281" s="121" t="s">
        <v>40</v>
      </c>
      <c r="AD281" s="121" t="s">
        <v>40</v>
      </c>
      <c r="AE281" s="89">
        <v>44700</v>
      </c>
      <c r="AF281" s="89">
        <v>44700</v>
      </c>
      <c r="AG281" s="15" t="s">
        <v>44</v>
      </c>
      <c r="AH281" s="26">
        <v>101</v>
      </c>
      <c r="AI281" s="26">
        <v>4</v>
      </c>
      <c r="AJ281" s="26">
        <v>13</v>
      </c>
      <c r="AK281" s="15">
        <f>(AJ281+AI281+AH281)</f>
        <v>118</v>
      </c>
      <c r="AL281" s="26" t="s">
        <v>47</v>
      </c>
      <c r="AM281" s="26">
        <v>32</v>
      </c>
      <c r="AN281" s="26">
        <f>(AE281-E281)</f>
        <v>56</v>
      </c>
      <c r="AO281" s="156">
        <f>(AH281*100/AK281)</f>
        <v>85.593220338983045</v>
      </c>
      <c r="AP281" s="121" t="s">
        <v>446</v>
      </c>
    </row>
    <row r="282" spans="1:42" x14ac:dyDescent="0.3">
      <c r="A282" s="104">
        <v>281</v>
      </c>
      <c r="B282" s="121" t="s">
        <v>39</v>
      </c>
      <c r="C282" s="121" t="s">
        <v>59</v>
      </c>
      <c r="D282" s="121" t="s">
        <v>40</v>
      </c>
      <c r="E282" s="18">
        <v>44644</v>
      </c>
      <c r="F282" s="15" t="s">
        <v>40</v>
      </c>
      <c r="G282" s="15" t="s">
        <v>40</v>
      </c>
      <c r="H282" s="15">
        <v>10</v>
      </c>
      <c r="I282" s="15">
        <v>158</v>
      </c>
      <c r="J282" s="16">
        <v>-3.8702000000000001</v>
      </c>
      <c r="K282" s="121">
        <v>-32.437959999999997</v>
      </c>
      <c r="L282" s="121" t="s">
        <v>40</v>
      </c>
      <c r="M282" s="121" t="s">
        <v>40</v>
      </c>
      <c r="N282" s="121" t="s">
        <v>40</v>
      </c>
      <c r="O282" s="121" t="s">
        <v>40</v>
      </c>
      <c r="P282" s="121" t="s">
        <v>40</v>
      </c>
      <c r="Q282" s="121" t="s">
        <v>40</v>
      </c>
      <c r="R282" s="121" t="s">
        <v>40</v>
      </c>
      <c r="S282" s="121" t="s">
        <v>40</v>
      </c>
      <c r="T282" s="121" t="s">
        <v>40</v>
      </c>
      <c r="U282" s="121" t="s">
        <v>40</v>
      </c>
      <c r="V282" s="15" t="s">
        <v>40</v>
      </c>
      <c r="W282" s="15" t="s">
        <v>40</v>
      </c>
      <c r="X282" s="121" t="s">
        <v>40</v>
      </c>
      <c r="Y282" s="34" t="s">
        <v>40</v>
      </c>
      <c r="Z282" s="121" t="s">
        <v>40</v>
      </c>
      <c r="AA282" s="121" t="s">
        <v>40</v>
      </c>
      <c r="AB282" s="121" t="s">
        <v>40</v>
      </c>
      <c r="AC282" s="121" t="s">
        <v>40</v>
      </c>
      <c r="AD282" s="121" t="s">
        <v>40</v>
      </c>
      <c r="AE282" s="89" t="s">
        <v>40</v>
      </c>
      <c r="AF282" s="89" t="s">
        <v>40</v>
      </c>
      <c r="AG282" s="15" t="s">
        <v>40</v>
      </c>
      <c r="AH282" s="15" t="s">
        <v>40</v>
      </c>
      <c r="AI282" s="15" t="s">
        <v>40</v>
      </c>
      <c r="AJ282" s="15" t="s">
        <v>40</v>
      </c>
      <c r="AK282" s="15" t="s">
        <v>40</v>
      </c>
      <c r="AL282" s="15" t="s">
        <v>40</v>
      </c>
      <c r="AM282" s="15" t="s">
        <v>40</v>
      </c>
      <c r="AN282" s="15" t="s">
        <v>40</v>
      </c>
      <c r="AO282" s="155" t="s">
        <v>40</v>
      </c>
      <c r="AP282" s="121" t="s">
        <v>1417</v>
      </c>
    </row>
    <row r="283" spans="1:42" s="28" customFormat="1" x14ac:dyDescent="0.3">
      <c r="A283" s="104">
        <v>282</v>
      </c>
      <c r="B283" s="28" t="s">
        <v>39</v>
      </c>
      <c r="C283" s="28" t="s">
        <v>41</v>
      </c>
      <c r="D283" s="28" t="s">
        <v>323</v>
      </c>
      <c r="E283" s="43">
        <v>44644</v>
      </c>
      <c r="F283" s="26">
        <v>139</v>
      </c>
      <c r="G283" s="220">
        <v>4.8611111111111112E-2</v>
      </c>
      <c r="H283" s="26">
        <v>10</v>
      </c>
      <c r="I283" s="26">
        <v>159</v>
      </c>
      <c r="J283" s="28">
        <v>-3.8700299999999999</v>
      </c>
      <c r="K283" s="28">
        <v>-32.43777</v>
      </c>
      <c r="L283" s="28" t="s">
        <v>40</v>
      </c>
      <c r="M283" s="28" t="s">
        <v>40</v>
      </c>
      <c r="N283" s="28" t="s">
        <v>325</v>
      </c>
      <c r="O283" s="28" t="s">
        <v>324</v>
      </c>
      <c r="P283" s="28" t="s">
        <v>40</v>
      </c>
      <c r="Q283" s="28" t="s">
        <v>40</v>
      </c>
      <c r="R283" s="28" t="s">
        <v>40</v>
      </c>
      <c r="S283" s="28" t="s">
        <v>40</v>
      </c>
      <c r="T283" s="28" t="s">
        <v>42</v>
      </c>
      <c r="U283" s="28" t="s">
        <v>40</v>
      </c>
      <c r="V283" s="26" t="s">
        <v>46</v>
      </c>
      <c r="W283" s="26">
        <v>21309304</v>
      </c>
      <c r="X283" s="35">
        <v>44645.104166666664</v>
      </c>
      <c r="Y283" s="64">
        <v>44699.963888888888</v>
      </c>
      <c r="Z283" s="28" t="s">
        <v>40</v>
      </c>
      <c r="AA283" s="28" t="s">
        <v>40</v>
      </c>
      <c r="AB283" s="28" t="s">
        <v>40</v>
      </c>
      <c r="AC283" s="28" t="s">
        <v>40</v>
      </c>
      <c r="AD283" s="28" t="s">
        <v>40</v>
      </c>
      <c r="AE283" s="89">
        <v>44698</v>
      </c>
      <c r="AF283" s="89">
        <v>44699</v>
      </c>
      <c r="AG283" s="26" t="s">
        <v>44</v>
      </c>
      <c r="AH283" s="26">
        <v>80</v>
      </c>
      <c r="AI283" s="26">
        <v>0</v>
      </c>
      <c r="AJ283" s="26">
        <v>16</v>
      </c>
      <c r="AK283" s="26">
        <v>96</v>
      </c>
      <c r="AL283" s="26" t="s">
        <v>47</v>
      </c>
      <c r="AM283" s="26">
        <v>32</v>
      </c>
      <c r="AN283" s="26">
        <f t="shared" ref="AN283:AN290" si="6">(AE283-E283)</f>
        <v>54</v>
      </c>
      <c r="AO283" s="156">
        <f t="shared" ref="AO283:AO290" si="7">(AH283*100/AK283)</f>
        <v>83.333333333333329</v>
      </c>
      <c r="AP283" s="28" t="s">
        <v>1418</v>
      </c>
    </row>
    <row r="284" spans="1:42" x14ac:dyDescent="0.3">
      <c r="A284" s="104">
        <v>283</v>
      </c>
      <c r="B284" s="121" t="s">
        <v>39</v>
      </c>
      <c r="C284" s="121" t="s">
        <v>41</v>
      </c>
      <c r="D284" s="121" t="s">
        <v>227</v>
      </c>
      <c r="E284" s="18">
        <v>44645</v>
      </c>
      <c r="F284" s="26">
        <v>138</v>
      </c>
      <c r="G284" s="221">
        <v>0.86805555555555547</v>
      </c>
      <c r="H284" s="15">
        <v>10</v>
      </c>
      <c r="I284" s="15">
        <v>160</v>
      </c>
      <c r="J284" s="121">
        <v>-3.86971</v>
      </c>
      <c r="K284" s="121">
        <v>-32.43676</v>
      </c>
      <c r="L284" s="121" t="s">
        <v>40</v>
      </c>
      <c r="M284" s="121" t="s">
        <v>40</v>
      </c>
      <c r="N284" s="121" t="s">
        <v>229</v>
      </c>
      <c r="O284" s="121" t="s">
        <v>228</v>
      </c>
      <c r="P284" s="121" t="s">
        <v>40</v>
      </c>
      <c r="Q284" s="121" t="s">
        <v>40</v>
      </c>
      <c r="R284" s="121" t="s">
        <v>40</v>
      </c>
      <c r="S284" s="121" t="s">
        <v>40</v>
      </c>
      <c r="T284" s="121" t="s">
        <v>141</v>
      </c>
      <c r="U284" s="121" t="s">
        <v>40</v>
      </c>
      <c r="V284" s="15" t="s">
        <v>46</v>
      </c>
      <c r="W284" s="15" t="s">
        <v>447</v>
      </c>
      <c r="X284" s="19">
        <v>44645.915277777778</v>
      </c>
      <c r="Y284" s="34">
        <v>44700.097222222219</v>
      </c>
      <c r="Z284" s="121" t="s">
        <v>40</v>
      </c>
      <c r="AA284" s="121" t="s">
        <v>40</v>
      </c>
      <c r="AB284" s="121" t="s">
        <v>40</v>
      </c>
      <c r="AC284" s="121" t="s">
        <v>40</v>
      </c>
      <c r="AD284" s="121" t="s">
        <v>40</v>
      </c>
      <c r="AE284" s="89">
        <v>44699</v>
      </c>
      <c r="AF284" s="89">
        <v>44699</v>
      </c>
      <c r="AG284" s="15" t="s">
        <v>44</v>
      </c>
      <c r="AH284" s="15">
        <v>102</v>
      </c>
      <c r="AI284" s="15">
        <v>1</v>
      </c>
      <c r="AJ284" s="15">
        <v>1</v>
      </c>
      <c r="AK284" s="15">
        <v>104</v>
      </c>
      <c r="AL284" s="15" t="s">
        <v>141</v>
      </c>
      <c r="AM284" s="15" t="s">
        <v>40</v>
      </c>
      <c r="AN284" s="15">
        <f t="shared" si="6"/>
        <v>54</v>
      </c>
      <c r="AO284" s="155">
        <f t="shared" si="7"/>
        <v>98.07692307692308</v>
      </c>
      <c r="AP284" s="121" t="s">
        <v>1419</v>
      </c>
    </row>
    <row r="285" spans="1:42" s="28" customFormat="1" x14ac:dyDescent="0.3">
      <c r="A285" s="104">
        <v>284</v>
      </c>
      <c r="B285" s="28" t="s">
        <v>39</v>
      </c>
      <c r="C285" s="28" t="s">
        <v>41</v>
      </c>
      <c r="D285" s="28" t="s">
        <v>126</v>
      </c>
      <c r="E285" s="43">
        <v>44645</v>
      </c>
      <c r="F285" s="26">
        <v>141</v>
      </c>
      <c r="G285" s="220">
        <v>0.97222222222222221</v>
      </c>
      <c r="H285" s="26">
        <v>10</v>
      </c>
      <c r="I285" s="26">
        <v>161</v>
      </c>
      <c r="J285" s="28">
        <v>-3.86991</v>
      </c>
      <c r="K285" s="27">
        <v>-32.437399999999997</v>
      </c>
      <c r="L285" s="28" t="s">
        <v>40</v>
      </c>
      <c r="M285" s="28" t="s">
        <v>40</v>
      </c>
      <c r="N285" s="28" t="s">
        <v>127</v>
      </c>
      <c r="O285" s="28" t="s">
        <v>128</v>
      </c>
      <c r="P285" s="28" t="s">
        <v>40</v>
      </c>
      <c r="Q285" s="28" t="s">
        <v>40</v>
      </c>
      <c r="R285" s="28" t="s">
        <v>40</v>
      </c>
      <c r="S285" s="28" t="s">
        <v>40</v>
      </c>
      <c r="T285" s="28" t="s">
        <v>141</v>
      </c>
      <c r="U285" s="28" t="s">
        <v>40</v>
      </c>
      <c r="V285" s="26" t="s">
        <v>46</v>
      </c>
      <c r="W285" s="26" t="s">
        <v>448</v>
      </c>
      <c r="X285" s="35">
        <v>44645.988194444442</v>
      </c>
      <c r="Y285" s="64">
        <v>44705.930555555555</v>
      </c>
      <c r="Z285" s="28" t="s">
        <v>40</v>
      </c>
      <c r="AA285" s="28" t="s">
        <v>40</v>
      </c>
      <c r="AB285" s="28" t="s">
        <v>40</v>
      </c>
      <c r="AC285" s="28" t="s">
        <v>40</v>
      </c>
      <c r="AD285" s="28" t="s">
        <v>40</v>
      </c>
      <c r="AE285" s="89">
        <v>44702</v>
      </c>
      <c r="AF285" s="89" t="s">
        <v>441</v>
      </c>
      <c r="AG285" s="26" t="s">
        <v>44</v>
      </c>
      <c r="AH285" s="26">
        <v>94</v>
      </c>
      <c r="AI285" s="26">
        <v>0</v>
      </c>
      <c r="AJ285" s="26">
        <v>3</v>
      </c>
      <c r="AK285" s="26">
        <v>97</v>
      </c>
      <c r="AL285" s="26" t="s">
        <v>141</v>
      </c>
      <c r="AM285" s="26" t="s">
        <v>40</v>
      </c>
      <c r="AN285" s="26">
        <f t="shared" si="6"/>
        <v>57</v>
      </c>
      <c r="AO285" s="156">
        <f t="shared" si="7"/>
        <v>96.907216494845358</v>
      </c>
      <c r="AP285" s="28" t="s">
        <v>449</v>
      </c>
    </row>
    <row r="286" spans="1:42" x14ac:dyDescent="0.3">
      <c r="A286" s="104">
        <v>285</v>
      </c>
      <c r="B286" s="121" t="s">
        <v>39</v>
      </c>
      <c r="C286" s="121" t="s">
        <v>41</v>
      </c>
      <c r="D286" s="121" t="s">
        <v>334</v>
      </c>
      <c r="E286" s="18">
        <v>44645</v>
      </c>
      <c r="F286" s="15">
        <v>142</v>
      </c>
      <c r="G286" s="221">
        <v>0.97916666666666663</v>
      </c>
      <c r="H286" s="15">
        <v>11</v>
      </c>
      <c r="I286" s="15">
        <v>207</v>
      </c>
      <c r="J286" s="121">
        <v>-3.8697499999999998</v>
      </c>
      <c r="K286" s="121">
        <v>-32.436619999999998</v>
      </c>
      <c r="L286" s="121" t="s">
        <v>40</v>
      </c>
      <c r="M286" s="121" t="s">
        <v>40</v>
      </c>
      <c r="N286" s="121" t="s">
        <v>336</v>
      </c>
      <c r="O286" s="121" t="s">
        <v>335</v>
      </c>
      <c r="P286" s="121" t="s">
        <v>40</v>
      </c>
      <c r="Q286" s="121" t="s">
        <v>40</v>
      </c>
      <c r="R286" s="121" t="s">
        <v>40</v>
      </c>
      <c r="S286" s="121" t="s">
        <v>40</v>
      </c>
      <c r="T286" s="121" t="s">
        <v>141</v>
      </c>
      <c r="U286" s="121" t="s">
        <v>40</v>
      </c>
      <c r="V286" s="15" t="s">
        <v>46</v>
      </c>
      <c r="W286" s="15">
        <v>21309306</v>
      </c>
      <c r="X286" s="19">
        <v>44646.013194444444</v>
      </c>
      <c r="Y286" s="64">
        <v>44701.056944444441</v>
      </c>
      <c r="Z286" s="121" t="s">
        <v>40</v>
      </c>
      <c r="AA286" s="121" t="s">
        <v>40</v>
      </c>
      <c r="AB286" s="121" t="s">
        <v>40</v>
      </c>
      <c r="AC286" s="121" t="s">
        <v>40</v>
      </c>
      <c r="AD286" s="121" t="s">
        <v>40</v>
      </c>
      <c r="AE286" s="89">
        <v>44700</v>
      </c>
      <c r="AF286" s="89">
        <v>44700</v>
      </c>
      <c r="AG286" s="15" t="s">
        <v>44</v>
      </c>
      <c r="AH286" s="15">
        <v>124</v>
      </c>
      <c r="AI286" s="15">
        <v>3</v>
      </c>
      <c r="AJ286" s="15">
        <v>8</v>
      </c>
      <c r="AK286" s="15">
        <f>(AJ286+AI286+AH286)</f>
        <v>135</v>
      </c>
      <c r="AL286" s="15" t="s">
        <v>47</v>
      </c>
      <c r="AM286" s="15">
        <v>32</v>
      </c>
      <c r="AN286" s="15">
        <f t="shared" si="6"/>
        <v>55</v>
      </c>
      <c r="AO286" s="155">
        <f t="shared" si="7"/>
        <v>91.851851851851848</v>
      </c>
      <c r="AP286" s="121" t="s">
        <v>450</v>
      </c>
    </row>
    <row r="287" spans="1:42" x14ac:dyDescent="0.3">
      <c r="A287" s="104">
        <v>286</v>
      </c>
      <c r="B287" s="121" t="s">
        <v>39</v>
      </c>
      <c r="C287" s="121" t="s">
        <v>41</v>
      </c>
      <c r="D287" s="121" t="s">
        <v>203</v>
      </c>
      <c r="E287" s="18">
        <v>44645</v>
      </c>
      <c r="F287" s="15">
        <v>143</v>
      </c>
      <c r="G287" s="221">
        <v>2.0833333333333332E-2</v>
      </c>
      <c r="H287" s="15">
        <v>10</v>
      </c>
      <c r="I287" s="15">
        <v>162</v>
      </c>
      <c r="J287" s="121">
        <v>-3.8697400000000002</v>
      </c>
      <c r="K287" s="121">
        <v>-32.436970000000002</v>
      </c>
      <c r="L287" s="121" t="s">
        <v>40</v>
      </c>
      <c r="M287" s="121" t="s">
        <v>40</v>
      </c>
      <c r="N287" s="121" t="s">
        <v>221</v>
      </c>
      <c r="O287" s="121" t="s">
        <v>222</v>
      </c>
      <c r="P287" s="121" t="s">
        <v>40</v>
      </c>
      <c r="Q287" s="121" t="s">
        <v>40</v>
      </c>
      <c r="R287" s="121" t="s">
        <v>40</v>
      </c>
      <c r="S287" s="121" t="s">
        <v>40</v>
      </c>
      <c r="T287" s="121" t="s">
        <v>141</v>
      </c>
      <c r="U287" s="121" t="s">
        <v>40</v>
      </c>
      <c r="V287" s="15" t="s">
        <v>46</v>
      </c>
      <c r="W287" s="15" t="s">
        <v>451</v>
      </c>
      <c r="X287" s="19">
        <v>44646.136111111111</v>
      </c>
      <c r="Y287" s="64">
        <v>44701.069444444445</v>
      </c>
      <c r="Z287" s="121" t="s">
        <v>40</v>
      </c>
      <c r="AA287" s="121" t="s">
        <v>40</v>
      </c>
      <c r="AB287" s="121" t="s">
        <v>40</v>
      </c>
      <c r="AC287" s="121" t="s">
        <v>40</v>
      </c>
      <c r="AD287" s="121" t="s">
        <v>40</v>
      </c>
      <c r="AE287" s="89">
        <v>44700</v>
      </c>
      <c r="AF287" s="89">
        <v>44700</v>
      </c>
      <c r="AG287" s="15" t="s">
        <v>44</v>
      </c>
      <c r="AH287" s="15">
        <v>55</v>
      </c>
      <c r="AI287" s="15">
        <v>2</v>
      </c>
      <c r="AJ287" s="15">
        <v>2</v>
      </c>
      <c r="AK287" s="15">
        <f>(AJ287+AI287+AH287)</f>
        <v>59</v>
      </c>
      <c r="AL287" s="15" t="s">
        <v>141</v>
      </c>
      <c r="AM287" s="15" t="s">
        <v>40</v>
      </c>
      <c r="AN287" s="15">
        <f t="shared" si="6"/>
        <v>55</v>
      </c>
      <c r="AO287" s="155">
        <f t="shared" si="7"/>
        <v>93.220338983050851</v>
      </c>
      <c r="AP287" s="121" t="s">
        <v>452</v>
      </c>
    </row>
    <row r="288" spans="1:42" x14ac:dyDescent="0.3">
      <c r="A288" s="104">
        <v>287</v>
      </c>
      <c r="B288" s="121" t="s">
        <v>39</v>
      </c>
      <c r="C288" s="121" t="s">
        <v>41</v>
      </c>
      <c r="D288" s="121" t="s">
        <v>302</v>
      </c>
      <c r="E288" s="18">
        <v>44646</v>
      </c>
      <c r="F288" s="15">
        <v>144</v>
      </c>
      <c r="G288" s="221">
        <v>0.84027777777777779</v>
      </c>
      <c r="H288" s="15">
        <v>11</v>
      </c>
      <c r="I288" s="15">
        <v>208</v>
      </c>
      <c r="J288" s="121">
        <v>-3.8695599999999999</v>
      </c>
      <c r="K288" s="121">
        <v>-32.436059999999998</v>
      </c>
      <c r="L288" s="121" t="s">
        <v>40</v>
      </c>
      <c r="M288" s="121" t="s">
        <v>40</v>
      </c>
      <c r="N288" s="121" t="s">
        <v>303</v>
      </c>
      <c r="O288" s="121" t="s">
        <v>304</v>
      </c>
      <c r="P288" s="121" t="s">
        <v>40</v>
      </c>
      <c r="Q288" s="121" t="s">
        <v>40</v>
      </c>
      <c r="R288" s="121" t="s">
        <v>40</v>
      </c>
      <c r="S288" s="121" t="s">
        <v>40</v>
      </c>
      <c r="T288" s="121" t="s">
        <v>47</v>
      </c>
      <c r="U288" s="121" t="s">
        <v>453</v>
      </c>
      <c r="V288" s="15" t="s">
        <v>46</v>
      </c>
      <c r="W288" s="15">
        <v>5750</v>
      </c>
      <c r="X288" s="19">
        <v>44646.843055555553</v>
      </c>
      <c r="Y288" s="34">
        <v>44698.027083333334</v>
      </c>
      <c r="Z288" s="121" t="s">
        <v>40</v>
      </c>
      <c r="AA288" s="121" t="s">
        <v>40</v>
      </c>
      <c r="AB288" s="121" t="s">
        <v>40</v>
      </c>
      <c r="AC288" s="121" t="s">
        <v>40</v>
      </c>
      <c r="AD288" s="121" t="s">
        <v>40</v>
      </c>
      <c r="AE288" s="89">
        <v>44697</v>
      </c>
      <c r="AF288" s="89">
        <v>44697</v>
      </c>
      <c r="AG288" s="15" t="s">
        <v>44</v>
      </c>
      <c r="AH288" s="15">
        <v>102</v>
      </c>
      <c r="AI288" s="15">
        <v>6</v>
      </c>
      <c r="AJ288" s="15">
        <v>5</v>
      </c>
      <c r="AK288" s="15">
        <v>113</v>
      </c>
      <c r="AL288" s="15" t="s">
        <v>47</v>
      </c>
      <c r="AM288" s="15">
        <v>39</v>
      </c>
      <c r="AN288" s="15">
        <f t="shared" si="6"/>
        <v>51</v>
      </c>
      <c r="AO288" s="155">
        <f t="shared" si="7"/>
        <v>90.26548672566372</v>
      </c>
      <c r="AP288" s="121" t="s">
        <v>1420</v>
      </c>
    </row>
    <row r="289" spans="1:42" s="28" customFormat="1" x14ac:dyDescent="0.3">
      <c r="A289" s="104">
        <v>288</v>
      </c>
      <c r="B289" s="28" t="s">
        <v>39</v>
      </c>
      <c r="C289" s="28" t="s">
        <v>41</v>
      </c>
      <c r="D289" s="28" t="s">
        <v>102</v>
      </c>
      <c r="E289" s="43">
        <v>44646</v>
      </c>
      <c r="F289" s="26">
        <v>145</v>
      </c>
      <c r="G289" s="220">
        <v>0.89583333333333337</v>
      </c>
      <c r="H289" s="26">
        <v>10</v>
      </c>
      <c r="I289" s="26">
        <v>164</v>
      </c>
      <c r="J289" s="28">
        <v>-3.8698700000000001</v>
      </c>
      <c r="K289" s="28">
        <v>-32.437190000000001</v>
      </c>
      <c r="L289" s="28" t="s">
        <v>40</v>
      </c>
      <c r="M289" s="28" t="s">
        <v>40</v>
      </c>
      <c r="N289" s="28" t="s">
        <v>103</v>
      </c>
      <c r="O289" s="28" t="s">
        <v>104</v>
      </c>
      <c r="P289" s="28" t="s">
        <v>40</v>
      </c>
      <c r="Q289" s="28" t="s">
        <v>40</v>
      </c>
      <c r="R289" s="28" t="s">
        <v>40</v>
      </c>
      <c r="S289" s="28" t="s">
        <v>40</v>
      </c>
      <c r="T289" s="28" t="s">
        <v>42</v>
      </c>
      <c r="U289" s="28" t="s">
        <v>40</v>
      </c>
      <c r="V289" s="26" t="s">
        <v>46</v>
      </c>
      <c r="W289" s="26" t="s">
        <v>454</v>
      </c>
      <c r="X289" s="35">
        <v>44646.946527777778</v>
      </c>
      <c r="Y289" s="64">
        <v>44703.185416666667</v>
      </c>
      <c r="Z289" s="28" t="s">
        <v>40</v>
      </c>
      <c r="AA289" s="28" t="s">
        <v>40</v>
      </c>
      <c r="AB289" s="28" t="s">
        <v>40</v>
      </c>
      <c r="AC289" s="28" t="s">
        <v>40</v>
      </c>
      <c r="AD289" s="28" t="s">
        <v>40</v>
      </c>
      <c r="AE289" s="89">
        <v>44701</v>
      </c>
      <c r="AF289" s="89">
        <v>44702</v>
      </c>
      <c r="AG289" s="26" t="s">
        <v>44</v>
      </c>
      <c r="AH289" s="26">
        <v>99</v>
      </c>
      <c r="AI289" s="26">
        <v>0</v>
      </c>
      <c r="AJ289" s="26">
        <v>5</v>
      </c>
      <c r="AK289" s="26">
        <v>104</v>
      </c>
      <c r="AL289" s="26" t="s">
        <v>141</v>
      </c>
      <c r="AM289" s="26" t="s">
        <v>40</v>
      </c>
      <c r="AN289" s="26">
        <f t="shared" si="6"/>
        <v>55</v>
      </c>
      <c r="AO289" s="156">
        <f t="shared" si="7"/>
        <v>95.192307692307693</v>
      </c>
      <c r="AP289" s="28" t="s">
        <v>455</v>
      </c>
    </row>
    <row r="290" spans="1:42" x14ac:dyDescent="0.3">
      <c r="A290" s="104">
        <v>289</v>
      </c>
      <c r="B290" s="121" t="s">
        <v>39</v>
      </c>
      <c r="C290" s="121" t="s">
        <v>41</v>
      </c>
      <c r="D290" s="121" t="s">
        <v>340</v>
      </c>
      <c r="E290" s="18">
        <v>44646</v>
      </c>
      <c r="F290" s="15">
        <v>146</v>
      </c>
      <c r="G290" s="221">
        <v>6.2499999999999995E-3</v>
      </c>
      <c r="H290" s="15">
        <v>11</v>
      </c>
      <c r="I290" s="15">
        <v>209</v>
      </c>
      <c r="J290" s="121">
        <v>-3.8700600000000001</v>
      </c>
      <c r="K290" s="121">
        <v>-32.438029999999998</v>
      </c>
      <c r="L290" s="121" t="s">
        <v>40</v>
      </c>
      <c r="M290" s="121" t="s">
        <v>40</v>
      </c>
      <c r="N290" s="121" t="s">
        <v>342</v>
      </c>
      <c r="O290" s="121" t="s">
        <v>341</v>
      </c>
      <c r="P290" s="121" t="s">
        <v>40</v>
      </c>
      <c r="Q290" s="121" t="s">
        <v>40</v>
      </c>
      <c r="R290" s="121" t="s">
        <v>40</v>
      </c>
      <c r="S290" s="121" t="s">
        <v>40</v>
      </c>
      <c r="T290" s="121" t="s">
        <v>42</v>
      </c>
      <c r="U290" s="121" t="s">
        <v>40</v>
      </c>
      <c r="V290" s="15" t="s">
        <v>46</v>
      </c>
      <c r="W290" s="15">
        <v>502117</v>
      </c>
      <c r="X290" s="19">
        <v>44647.0625</v>
      </c>
      <c r="Y290" s="34">
        <v>44704.05</v>
      </c>
      <c r="Z290" s="121" t="s">
        <v>40</v>
      </c>
      <c r="AA290" s="121" t="s">
        <v>40</v>
      </c>
      <c r="AB290" s="121" t="s">
        <v>40</v>
      </c>
      <c r="AC290" s="121" t="s">
        <v>40</v>
      </c>
      <c r="AD290" s="121" t="s">
        <v>40</v>
      </c>
      <c r="AE290" s="89" t="s">
        <v>456</v>
      </c>
      <c r="AF290" s="89" t="s">
        <v>456</v>
      </c>
      <c r="AG290" s="15" t="s">
        <v>44</v>
      </c>
      <c r="AH290" s="15">
        <v>62</v>
      </c>
      <c r="AI290" s="15">
        <v>1</v>
      </c>
      <c r="AJ290" s="15">
        <v>22</v>
      </c>
      <c r="AK290" s="15">
        <v>85</v>
      </c>
      <c r="AL290" s="15" t="s">
        <v>47</v>
      </c>
      <c r="AM290" s="15">
        <v>32</v>
      </c>
      <c r="AN290" s="15">
        <f t="shared" si="6"/>
        <v>57</v>
      </c>
      <c r="AO290" s="155">
        <f t="shared" si="7"/>
        <v>72.941176470588232</v>
      </c>
      <c r="AP290" s="121" t="s">
        <v>457</v>
      </c>
    </row>
    <row r="291" spans="1:42" x14ac:dyDescent="0.3">
      <c r="A291" s="104">
        <v>290</v>
      </c>
      <c r="B291" s="121" t="s">
        <v>39</v>
      </c>
      <c r="C291" s="121" t="s">
        <v>59</v>
      </c>
      <c r="D291" s="121" t="s">
        <v>40</v>
      </c>
      <c r="E291" s="18">
        <v>44646</v>
      </c>
      <c r="F291" s="15" t="s">
        <v>40</v>
      </c>
      <c r="G291" s="15" t="s">
        <v>40</v>
      </c>
      <c r="H291" s="15">
        <v>11</v>
      </c>
      <c r="I291" s="15">
        <v>210</v>
      </c>
      <c r="J291" s="121">
        <v>-3.86971</v>
      </c>
      <c r="K291" s="121">
        <v>-32.436169999999997</v>
      </c>
      <c r="L291" s="121" t="s">
        <v>40</v>
      </c>
      <c r="M291" s="121" t="s">
        <v>40</v>
      </c>
      <c r="N291" s="121" t="s">
        <v>40</v>
      </c>
      <c r="O291" s="121" t="s">
        <v>40</v>
      </c>
      <c r="P291" s="121" t="s">
        <v>40</v>
      </c>
      <c r="Q291" s="121" t="s">
        <v>40</v>
      </c>
      <c r="R291" s="121" t="s">
        <v>40</v>
      </c>
      <c r="S291" s="121" t="s">
        <v>40</v>
      </c>
      <c r="T291" s="121" t="s">
        <v>40</v>
      </c>
      <c r="U291" s="121" t="s">
        <v>40</v>
      </c>
      <c r="V291" s="15" t="s">
        <v>40</v>
      </c>
      <c r="W291" s="15" t="s">
        <v>40</v>
      </c>
      <c r="X291" s="19" t="s">
        <v>40</v>
      </c>
      <c r="Y291" s="34" t="s">
        <v>40</v>
      </c>
      <c r="Z291" s="121" t="s">
        <v>40</v>
      </c>
      <c r="AA291" s="121" t="s">
        <v>40</v>
      </c>
      <c r="AB291" s="121" t="s">
        <v>40</v>
      </c>
      <c r="AC291" s="121" t="s">
        <v>40</v>
      </c>
      <c r="AD291" s="121" t="s">
        <v>40</v>
      </c>
      <c r="AE291" s="89" t="s">
        <v>40</v>
      </c>
      <c r="AF291" s="89" t="s">
        <v>40</v>
      </c>
      <c r="AG291" s="15" t="s">
        <v>40</v>
      </c>
      <c r="AH291" s="15" t="s">
        <v>40</v>
      </c>
      <c r="AI291" s="15" t="s">
        <v>40</v>
      </c>
      <c r="AJ291" s="15" t="s">
        <v>40</v>
      </c>
      <c r="AK291" s="15" t="s">
        <v>40</v>
      </c>
      <c r="AL291" s="15" t="s">
        <v>40</v>
      </c>
      <c r="AM291" s="15" t="s">
        <v>40</v>
      </c>
      <c r="AN291" s="15" t="s">
        <v>40</v>
      </c>
      <c r="AO291" s="155" t="s">
        <v>40</v>
      </c>
      <c r="AP291" s="121" t="s">
        <v>458</v>
      </c>
    </row>
    <row r="292" spans="1:42" x14ac:dyDescent="0.3">
      <c r="A292" s="104">
        <v>291</v>
      </c>
      <c r="B292" s="121" t="s">
        <v>39</v>
      </c>
      <c r="C292" s="121" t="s">
        <v>59</v>
      </c>
      <c r="D292" s="121" t="s">
        <v>40</v>
      </c>
      <c r="E292" s="18">
        <v>44646</v>
      </c>
      <c r="F292" s="15" t="s">
        <v>40</v>
      </c>
      <c r="G292" s="15" t="s">
        <v>40</v>
      </c>
      <c r="H292" s="15">
        <v>11</v>
      </c>
      <c r="I292" s="15">
        <v>211</v>
      </c>
      <c r="J292" s="121">
        <v>-3.8695200000000001</v>
      </c>
      <c r="K292" s="121">
        <v>-32.435540000000003</v>
      </c>
      <c r="L292" s="121" t="s">
        <v>40</v>
      </c>
      <c r="M292" s="121" t="s">
        <v>40</v>
      </c>
      <c r="N292" s="121" t="s">
        <v>40</v>
      </c>
      <c r="O292" s="121" t="s">
        <v>40</v>
      </c>
      <c r="P292" s="121" t="s">
        <v>40</v>
      </c>
      <c r="Q292" s="121" t="s">
        <v>40</v>
      </c>
      <c r="R292" s="121" t="s">
        <v>40</v>
      </c>
      <c r="S292" s="121" t="s">
        <v>40</v>
      </c>
      <c r="T292" s="121" t="s">
        <v>40</v>
      </c>
      <c r="U292" s="121" t="s">
        <v>40</v>
      </c>
      <c r="V292" s="15" t="s">
        <v>40</v>
      </c>
      <c r="W292" s="15" t="s">
        <v>40</v>
      </c>
      <c r="X292" s="19" t="s">
        <v>40</v>
      </c>
      <c r="Y292" s="34" t="s">
        <v>40</v>
      </c>
      <c r="Z292" s="121" t="s">
        <v>40</v>
      </c>
      <c r="AA292" s="121" t="s">
        <v>40</v>
      </c>
      <c r="AB292" s="121" t="s">
        <v>40</v>
      </c>
      <c r="AC292" s="121" t="s">
        <v>40</v>
      </c>
      <c r="AD292" s="121" t="s">
        <v>40</v>
      </c>
      <c r="AE292" s="89" t="s">
        <v>40</v>
      </c>
      <c r="AF292" s="89" t="s">
        <v>40</v>
      </c>
      <c r="AG292" s="15" t="s">
        <v>40</v>
      </c>
      <c r="AH292" s="15" t="s">
        <v>40</v>
      </c>
      <c r="AI292" s="15" t="s">
        <v>40</v>
      </c>
      <c r="AJ292" s="15" t="s">
        <v>40</v>
      </c>
      <c r="AK292" s="15" t="s">
        <v>40</v>
      </c>
      <c r="AL292" s="15" t="s">
        <v>40</v>
      </c>
      <c r="AM292" s="15" t="s">
        <v>40</v>
      </c>
      <c r="AN292" s="15" t="s">
        <v>40</v>
      </c>
      <c r="AO292" s="155" t="s">
        <v>40</v>
      </c>
      <c r="AP292" s="121" t="s">
        <v>458</v>
      </c>
    </row>
    <row r="293" spans="1:42" x14ac:dyDescent="0.3">
      <c r="A293" s="104">
        <v>292</v>
      </c>
      <c r="B293" s="121" t="s">
        <v>39</v>
      </c>
      <c r="C293" s="121" t="s">
        <v>41</v>
      </c>
      <c r="D293" s="121" t="s">
        <v>459</v>
      </c>
      <c r="E293" s="18">
        <v>44646</v>
      </c>
      <c r="F293" s="15">
        <v>147</v>
      </c>
      <c r="G293" s="221">
        <v>8.7500000000000008E-2</v>
      </c>
      <c r="H293" s="15">
        <v>11</v>
      </c>
      <c r="I293" s="15">
        <v>212</v>
      </c>
      <c r="J293" s="121">
        <v>-3.8695599999999999</v>
      </c>
      <c r="K293" s="121">
        <v>-32.436169999999997</v>
      </c>
      <c r="L293" s="121" t="s">
        <v>460</v>
      </c>
      <c r="M293" s="121" t="s">
        <v>461</v>
      </c>
      <c r="N293" s="121" t="s">
        <v>40</v>
      </c>
      <c r="O293" s="121" t="s">
        <v>40</v>
      </c>
      <c r="P293" s="121" t="s">
        <v>40</v>
      </c>
      <c r="Q293" s="121" t="s">
        <v>40</v>
      </c>
      <c r="R293" s="121">
        <v>104.6</v>
      </c>
      <c r="S293" s="121">
        <v>96</v>
      </c>
      <c r="T293" s="121" t="s">
        <v>47</v>
      </c>
      <c r="U293" s="121" t="s">
        <v>462</v>
      </c>
      <c r="V293" s="15" t="s">
        <v>46</v>
      </c>
      <c r="W293" s="15">
        <v>502127</v>
      </c>
      <c r="X293" s="19">
        <v>44647.142361111109</v>
      </c>
      <c r="Y293" s="34">
        <v>44702.93472222222</v>
      </c>
      <c r="Z293" s="121" t="s">
        <v>40</v>
      </c>
      <c r="AA293" s="121" t="s">
        <v>40</v>
      </c>
      <c r="AB293" s="121" t="s">
        <v>40</v>
      </c>
      <c r="AC293" s="121" t="s">
        <v>40</v>
      </c>
      <c r="AD293" s="121" t="s">
        <v>40</v>
      </c>
      <c r="AE293" s="89">
        <v>44702</v>
      </c>
      <c r="AF293" s="89">
        <v>44702</v>
      </c>
      <c r="AG293" s="15" t="s">
        <v>44</v>
      </c>
      <c r="AH293" s="15">
        <v>50</v>
      </c>
      <c r="AI293" s="15">
        <v>0</v>
      </c>
      <c r="AJ293" s="15">
        <v>5</v>
      </c>
      <c r="AK293" s="15">
        <v>55</v>
      </c>
      <c r="AL293" s="15" t="s">
        <v>47</v>
      </c>
      <c r="AM293" s="15">
        <v>50</v>
      </c>
      <c r="AN293" s="15">
        <f>(AE293-E293)</f>
        <v>56</v>
      </c>
      <c r="AO293" s="155">
        <f>(AH293*100/AK293)</f>
        <v>90.909090909090907</v>
      </c>
      <c r="AP293" s="121" t="s">
        <v>1421</v>
      </c>
    </row>
    <row r="294" spans="1:42" s="28" customFormat="1" x14ac:dyDescent="0.3">
      <c r="A294" s="104">
        <v>293</v>
      </c>
      <c r="B294" s="28" t="s">
        <v>39</v>
      </c>
      <c r="C294" s="28" t="s">
        <v>41</v>
      </c>
      <c r="D294" s="28" t="s">
        <v>184</v>
      </c>
      <c r="E294" s="43">
        <v>44647</v>
      </c>
      <c r="F294" s="26">
        <v>148</v>
      </c>
      <c r="G294" s="220">
        <v>0.84722222222222221</v>
      </c>
      <c r="H294" s="26">
        <v>10</v>
      </c>
      <c r="I294" s="26">
        <v>165</v>
      </c>
      <c r="J294" s="28">
        <v>-3.86957</v>
      </c>
      <c r="K294" s="28">
        <v>-32.43629</v>
      </c>
      <c r="L294" s="28" t="s">
        <v>40</v>
      </c>
      <c r="M294" s="28" t="s">
        <v>40</v>
      </c>
      <c r="N294" s="28" t="s">
        <v>185</v>
      </c>
      <c r="O294" s="28" t="s">
        <v>186</v>
      </c>
      <c r="P294" s="28" t="s">
        <v>40</v>
      </c>
      <c r="Q294" s="28" t="s">
        <v>40</v>
      </c>
      <c r="R294" s="28" t="s">
        <v>40</v>
      </c>
      <c r="S294" s="28" t="s">
        <v>40</v>
      </c>
      <c r="T294" s="28" t="s">
        <v>42</v>
      </c>
      <c r="U294" s="28" t="s">
        <v>40</v>
      </c>
      <c r="V294" s="26" t="s">
        <v>46</v>
      </c>
      <c r="W294" s="26">
        <v>21309311</v>
      </c>
      <c r="X294" s="35">
        <v>44647.874305555553</v>
      </c>
      <c r="Y294" s="64">
        <v>44702.013888888891</v>
      </c>
      <c r="Z294" s="28" t="s">
        <v>40</v>
      </c>
      <c r="AA294" s="28" t="s">
        <v>40</v>
      </c>
      <c r="AB294" s="28" t="s">
        <v>40</v>
      </c>
      <c r="AC294" s="28" t="s">
        <v>40</v>
      </c>
      <c r="AD294" s="28" t="s">
        <v>40</v>
      </c>
      <c r="AE294" s="89">
        <v>44700</v>
      </c>
      <c r="AF294" s="89" t="s">
        <v>463</v>
      </c>
      <c r="AG294" s="26" t="s">
        <v>44</v>
      </c>
      <c r="AH294" s="26">
        <v>121</v>
      </c>
      <c r="AI294" s="26">
        <v>1</v>
      </c>
      <c r="AJ294" s="26">
        <v>6</v>
      </c>
      <c r="AK294" s="26">
        <v>128</v>
      </c>
      <c r="AL294" s="26" t="s">
        <v>47</v>
      </c>
      <c r="AM294" s="26">
        <v>32</v>
      </c>
      <c r="AN294" s="15">
        <f>(AE294-E294)</f>
        <v>53</v>
      </c>
      <c r="AO294" s="156">
        <f>(AH294*100/AK294)</f>
        <v>94.53125</v>
      </c>
      <c r="AP294" s="28" t="s">
        <v>1422</v>
      </c>
    </row>
    <row r="295" spans="1:42" x14ac:dyDescent="0.3">
      <c r="A295" s="104">
        <v>294</v>
      </c>
      <c r="B295" s="121" t="s">
        <v>39</v>
      </c>
      <c r="C295" s="121" t="s">
        <v>41</v>
      </c>
      <c r="D295" s="121" t="s">
        <v>109</v>
      </c>
      <c r="E295" s="18">
        <v>44647</v>
      </c>
      <c r="F295" s="26">
        <v>149</v>
      </c>
      <c r="G295" s="221">
        <v>0.9375</v>
      </c>
      <c r="H295" s="15">
        <v>11</v>
      </c>
      <c r="I295" s="15">
        <v>213</v>
      </c>
      <c r="J295" s="121">
        <v>-3.8698600000000001</v>
      </c>
      <c r="K295" s="121">
        <v>-32.437570000000001</v>
      </c>
      <c r="L295" s="121" t="s">
        <v>40</v>
      </c>
      <c r="M295" s="121" t="s">
        <v>40</v>
      </c>
      <c r="N295" s="121" t="s">
        <v>110</v>
      </c>
      <c r="O295" s="121" t="s">
        <v>111</v>
      </c>
      <c r="P295" s="121" t="s">
        <v>40</v>
      </c>
      <c r="Q295" s="121" t="s">
        <v>40</v>
      </c>
      <c r="R295" s="121" t="s">
        <v>40</v>
      </c>
      <c r="S295" s="121" t="s">
        <v>40</v>
      </c>
      <c r="T295" s="121" t="s">
        <v>42</v>
      </c>
      <c r="U295" s="121" t="s">
        <v>40</v>
      </c>
      <c r="V295" s="15" t="s">
        <v>46</v>
      </c>
      <c r="W295" s="15">
        <v>21309309</v>
      </c>
      <c r="X295" s="19">
        <v>44648.009722222225</v>
      </c>
      <c r="Y295" s="64">
        <v>44701.093055555553</v>
      </c>
      <c r="Z295" s="121" t="s">
        <v>40</v>
      </c>
      <c r="AA295" s="121" t="s">
        <v>40</v>
      </c>
      <c r="AB295" s="121" t="s">
        <v>40</v>
      </c>
      <c r="AC295" s="121" t="s">
        <v>40</v>
      </c>
      <c r="AD295" s="121" t="s">
        <v>40</v>
      </c>
      <c r="AE295" s="89">
        <v>44700</v>
      </c>
      <c r="AF295" s="89">
        <v>44700</v>
      </c>
      <c r="AG295" s="15" t="s">
        <v>44</v>
      </c>
      <c r="AH295" s="15">
        <v>97</v>
      </c>
      <c r="AI295" s="15">
        <v>0</v>
      </c>
      <c r="AJ295" s="15">
        <v>4</v>
      </c>
      <c r="AK295" s="15">
        <f>(AJ295+AH295)</f>
        <v>101</v>
      </c>
      <c r="AL295" s="15" t="s">
        <v>47</v>
      </c>
      <c r="AM295" s="15">
        <v>32</v>
      </c>
      <c r="AN295" s="15">
        <f>(AE295-E295)</f>
        <v>53</v>
      </c>
      <c r="AO295" s="155">
        <f>(AH295*100/AK295)</f>
        <v>96.039603960396036</v>
      </c>
      <c r="AP295" s="121" t="s">
        <v>464</v>
      </c>
    </row>
    <row r="296" spans="1:42" x14ac:dyDescent="0.3">
      <c r="A296" s="104">
        <v>295</v>
      </c>
      <c r="B296" s="121" t="s">
        <v>39</v>
      </c>
      <c r="C296" s="121" t="s">
        <v>59</v>
      </c>
      <c r="D296" s="121" t="s">
        <v>84</v>
      </c>
      <c r="E296" s="18">
        <v>44647</v>
      </c>
      <c r="F296" s="15" t="s">
        <v>40</v>
      </c>
      <c r="G296" s="221">
        <v>2.4305555555555556E-2</v>
      </c>
      <c r="H296" s="15">
        <v>11</v>
      </c>
      <c r="I296" s="15">
        <v>214</v>
      </c>
      <c r="J296" s="121">
        <v>-3.8703400000000001</v>
      </c>
      <c r="K296" s="121">
        <v>-32.437989999999999</v>
      </c>
      <c r="L296" s="121" t="s">
        <v>40</v>
      </c>
      <c r="M296" s="121" t="s">
        <v>40</v>
      </c>
      <c r="N296" s="121" t="s">
        <v>85</v>
      </c>
      <c r="O296" s="121" t="s">
        <v>86</v>
      </c>
      <c r="P296" s="121" t="s">
        <v>40</v>
      </c>
      <c r="Q296" s="121" t="s">
        <v>40</v>
      </c>
      <c r="R296" s="121" t="s">
        <v>40</v>
      </c>
      <c r="S296" s="121" t="s">
        <v>40</v>
      </c>
      <c r="T296" s="121" t="s">
        <v>42</v>
      </c>
      <c r="U296" s="121" t="s">
        <v>40</v>
      </c>
      <c r="V296" s="15" t="s">
        <v>40</v>
      </c>
      <c r="W296" s="15" t="s">
        <v>40</v>
      </c>
      <c r="X296" s="19" t="s">
        <v>40</v>
      </c>
      <c r="Y296" s="34"/>
      <c r="Z296" s="121" t="s">
        <v>40</v>
      </c>
      <c r="AA296" s="121" t="s">
        <v>40</v>
      </c>
      <c r="AB296" s="121" t="s">
        <v>40</v>
      </c>
      <c r="AC296" s="121" t="s">
        <v>40</v>
      </c>
      <c r="AD296" s="121" t="s">
        <v>40</v>
      </c>
      <c r="AE296" s="89" t="s">
        <v>40</v>
      </c>
      <c r="AF296" s="89" t="s">
        <v>40</v>
      </c>
      <c r="AG296" s="15" t="s">
        <v>40</v>
      </c>
      <c r="AH296" s="15" t="s">
        <v>40</v>
      </c>
      <c r="AI296" s="15" t="s">
        <v>40</v>
      </c>
      <c r="AJ296" s="15" t="s">
        <v>40</v>
      </c>
      <c r="AK296" s="15" t="s">
        <v>40</v>
      </c>
      <c r="AL296" s="15" t="s">
        <v>40</v>
      </c>
      <c r="AM296" s="15" t="s">
        <v>40</v>
      </c>
      <c r="AN296" s="15" t="s">
        <v>40</v>
      </c>
      <c r="AO296" s="155" t="s">
        <v>40</v>
      </c>
      <c r="AP296" s="121" t="s">
        <v>1423</v>
      </c>
    </row>
    <row r="297" spans="1:42" x14ac:dyDescent="0.3">
      <c r="A297" s="104">
        <v>296</v>
      </c>
      <c r="B297" s="121" t="s">
        <v>39</v>
      </c>
      <c r="C297" s="121" t="s">
        <v>41</v>
      </c>
      <c r="D297" s="121" t="s">
        <v>331</v>
      </c>
      <c r="E297" s="18">
        <v>44647</v>
      </c>
      <c r="F297" s="15">
        <v>150</v>
      </c>
      <c r="G297" s="221">
        <v>9.7222222222222224E-2</v>
      </c>
      <c r="H297" s="15">
        <v>10</v>
      </c>
      <c r="I297" s="15">
        <v>166</v>
      </c>
      <c r="J297" s="121">
        <v>-3.86938</v>
      </c>
      <c r="K297" s="121">
        <v>-32.435540000000003</v>
      </c>
      <c r="L297" s="121" t="s">
        <v>40</v>
      </c>
      <c r="M297" s="121" t="s">
        <v>40</v>
      </c>
      <c r="N297" s="121" t="s">
        <v>332</v>
      </c>
      <c r="O297" s="121" t="s">
        <v>333</v>
      </c>
      <c r="P297" s="121" t="s">
        <v>40</v>
      </c>
      <c r="Q297" s="121" t="s">
        <v>40</v>
      </c>
      <c r="R297" s="121" t="s">
        <v>40</v>
      </c>
      <c r="S297" s="121" t="s">
        <v>40</v>
      </c>
      <c r="T297" s="121" t="s">
        <v>42</v>
      </c>
      <c r="U297" s="121" t="s">
        <v>40</v>
      </c>
      <c r="V297" s="15" t="s">
        <v>46</v>
      </c>
      <c r="W297" s="15" t="s">
        <v>40</v>
      </c>
      <c r="X297" s="19" t="s">
        <v>40</v>
      </c>
      <c r="Y297" s="34" t="s">
        <v>40</v>
      </c>
      <c r="Z297" s="121" t="s">
        <v>40</v>
      </c>
      <c r="AA297" s="121" t="s">
        <v>40</v>
      </c>
      <c r="AB297" s="121" t="s">
        <v>40</v>
      </c>
      <c r="AC297" s="121" t="s">
        <v>40</v>
      </c>
      <c r="AD297" s="121" t="s">
        <v>40</v>
      </c>
      <c r="AE297" s="89" t="s">
        <v>40</v>
      </c>
      <c r="AF297" s="89" t="s">
        <v>456</v>
      </c>
      <c r="AG297" s="15" t="s">
        <v>44</v>
      </c>
      <c r="AH297" s="15">
        <v>52</v>
      </c>
      <c r="AI297" s="15">
        <v>0</v>
      </c>
      <c r="AJ297" s="15">
        <v>33</v>
      </c>
      <c r="AK297" s="15">
        <v>85</v>
      </c>
      <c r="AL297" s="15" t="s">
        <v>47</v>
      </c>
      <c r="AM297" s="15">
        <v>32</v>
      </c>
      <c r="AN297" s="15" t="s">
        <v>40</v>
      </c>
      <c r="AO297" s="155">
        <f>(AH297*100/AK297)</f>
        <v>61.176470588235297</v>
      </c>
      <c r="AP297" s="121" t="s">
        <v>465</v>
      </c>
    </row>
    <row r="298" spans="1:42" x14ac:dyDescent="0.3">
      <c r="A298" s="104">
        <v>297</v>
      </c>
      <c r="B298" s="121" t="s">
        <v>39</v>
      </c>
      <c r="C298" s="121" t="s">
        <v>41</v>
      </c>
      <c r="D298" s="121" t="s">
        <v>117</v>
      </c>
      <c r="E298" s="18">
        <v>44648</v>
      </c>
      <c r="F298" s="26">
        <v>151</v>
      </c>
      <c r="G298" s="221">
        <v>0.99791666666666667</v>
      </c>
      <c r="H298" s="15">
        <v>11</v>
      </c>
      <c r="I298" s="15">
        <v>215</v>
      </c>
      <c r="J298" s="121">
        <v>-3.8700700000000001</v>
      </c>
      <c r="K298" s="121">
        <v>-32.437989999999999</v>
      </c>
      <c r="L298" s="121" t="s">
        <v>40</v>
      </c>
      <c r="M298" s="121" t="s">
        <v>40</v>
      </c>
      <c r="N298" s="121" t="s">
        <v>119</v>
      </c>
      <c r="O298" s="121" t="s">
        <v>120</v>
      </c>
      <c r="P298" s="121" t="s">
        <v>40</v>
      </c>
      <c r="Q298" s="121" t="s">
        <v>40</v>
      </c>
      <c r="R298" s="121" t="s">
        <v>40</v>
      </c>
      <c r="S298" s="121" t="s">
        <v>40</v>
      </c>
      <c r="T298" s="121" t="s">
        <v>42</v>
      </c>
      <c r="U298" s="121" t="s">
        <v>40</v>
      </c>
      <c r="V298" s="15" t="s">
        <v>46</v>
      </c>
      <c r="W298" s="15">
        <v>502118</v>
      </c>
      <c r="X298" s="19">
        <v>44649.072916666664</v>
      </c>
      <c r="Y298" s="34">
        <v>44704.152777777781</v>
      </c>
      <c r="Z298" s="121" t="s">
        <v>40</v>
      </c>
      <c r="AA298" s="121" t="s">
        <v>40</v>
      </c>
      <c r="AB298" s="121" t="s">
        <v>40</v>
      </c>
      <c r="AC298" s="28" t="s">
        <v>40</v>
      </c>
      <c r="AD298" s="28" t="s">
        <v>40</v>
      </c>
      <c r="AE298" s="89" t="s">
        <v>456</v>
      </c>
      <c r="AF298" s="89" t="s">
        <v>456</v>
      </c>
      <c r="AG298" s="15" t="s">
        <v>44</v>
      </c>
      <c r="AH298" s="15">
        <v>91</v>
      </c>
      <c r="AI298" s="15">
        <v>12</v>
      </c>
      <c r="AJ298" s="15">
        <v>1</v>
      </c>
      <c r="AK298" s="15">
        <f>(AJ298+AI298+AH298)</f>
        <v>104</v>
      </c>
      <c r="AL298" s="15" t="s">
        <v>47</v>
      </c>
      <c r="AM298" s="15">
        <v>32</v>
      </c>
      <c r="AN298" s="15">
        <f>(AE298-E298)</f>
        <v>55</v>
      </c>
      <c r="AO298" s="155">
        <f>(AH298*100/AK298)</f>
        <v>87.5</v>
      </c>
      <c r="AP298" s="121" t="s">
        <v>466</v>
      </c>
    </row>
    <row r="299" spans="1:42" s="28" customFormat="1" x14ac:dyDescent="0.3">
      <c r="A299" s="104">
        <v>298</v>
      </c>
      <c r="B299" s="28" t="s">
        <v>39</v>
      </c>
      <c r="C299" s="28" t="s">
        <v>41</v>
      </c>
      <c r="D299" s="28" t="s">
        <v>173</v>
      </c>
      <c r="E299" s="43">
        <v>44649</v>
      </c>
      <c r="F299" s="26">
        <v>152</v>
      </c>
      <c r="G299" s="220">
        <v>0.97222222222222221</v>
      </c>
      <c r="H299" s="26">
        <v>10</v>
      </c>
      <c r="I299" s="26">
        <v>167</v>
      </c>
      <c r="J299" s="28">
        <v>-3.8701099999999999</v>
      </c>
      <c r="K299" s="28">
        <v>-32.437910000000002</v>
      </c>
      <c r="L299" s="28" t="s">
        <v>40</v>
      </c>
      <c r="M299" s="28" t="s">
        <v>40</v>
      </c>
      <c r="N299" s="121" t="s">
        <v>174</v>
      </c>
      <c r="O299" s="121" t="s">
        <v>175</v>
      </c>
      <c r="P299" s="28" t="s">
        <v>40</v>
      </c>
      <c r="Q299" s="28" t="s">
        <v>40</v>
      </c>
      <c r="R299" s="28" t="s">
        <v>40</v>
      </c>
      <c r="S299" s="28" t="s">
        <v>40</v>
      </c>
      <c r="T299" s="28" t="s">
        <v>42</v>
      </c>
      <c r="U299" s="28" t="s">
        <v>40</v>
      </c>
      <c r="V299" s="26" t="s">
        <v>46</v>
      </c>
      <c r="W299" s="26">
        <v>21309310</v>
      </c>
      <c r="X299" s="35">
        <v>44650.011111111111</v>
      </c>
      <c r="Y299" s="64">
        <v>44704.990972222222</v>
      </c>
      <c r="Z299" s="28" t="s">
        <v>40</v>
      </c>
      <c r="AA299" s="28" t="s">
        <v>40</v>
      </c>
      <c r="AB299" s="28" t="s">
        <v>40</v>
      </c>
      <c r="AC299" s="28" t="s">
        <v>40</v>
      </c>
      <c r="AD299" s="28" t="s">
        <v>40</v>
      </c>
      <c r="AE299" s="89">
        <v>44704</v>
      </c>
      <c r="AF299" s="89">
        <v>44704</v>
      </c>
      <c r="AG299" s="26" t="s">
        <v>44</v>
      </c>
      <c r="AH299" s="26">
        <v>89</v>
      </c>
      <c r="AI299" s="26">
        <v>24</v>
      </c>
      <c r="AJ299" s="26">
        <v>5</v>
      </c>
      <c r="AK299" s="26">
        <v>118</v>
      </c>
      <c r="AL299" s="26" t="s">
        <v>47</v>
      </c>
      <c r="AM299" s="26">
        <v>32</v>
      </c>
      <c r="AN299" s="26">
        <f>(AE299-E299)</f>
        <v>55</v>
      </c>
      <c r="AO299" s="156">
        <f>(AH299*100/AK299)</f>
        <v>75.423728813559322</v>
      </c>
      <c r="AP299" s="28" t="s">
        <v>467</v>
      </c>
    </row>
    <row r="300" spans="1:42" x14ac:dyDescent="0.3">
      <c r="A300" s="104">
        <v>299</v>
      </c>
      <c r="B300" s="121" t="s">
        <v>39</v>
      </c>
      <c r="C300" s="121" t="s">
        <v>59</v>
      </c>
      <c r="D300" s="121" t="s">
        <v>40</v>
      </c>
      <c r="E300" s="18">
        <v>44649</v>
      </c>
      <c r="F300" s="15" t="s">
        <v>40</v>
      </c>
      <c r="G300" s="15" t="s">
        <v>40</v>
      </c>
      <c r="H300" s="15">
        <v>10</v>
      </c>
      <c r="I300" s="15">
        <v>168</v>
      </c>
      <c r="J300" s="28">
        <v>-3.87019</v>
      </c>
      <c r="K300" s="28">
        <v>-32.439140000000002</v>
      </c>
      <c r="L300" s="121" t="s">
        <v>40</v>
      </c>
      <c r="M300" s="121" t="s">
        <v>40</v>
      </c>
      <c r="N300" s="121" t="s">
        <v>40</v>
      </c>
      <c r="O300" s="121" t="s">
        <v>40</v>
      </c>
      <c r="P300" s="121" t="s">
        <v>40</v>
      </c>
      <c r="Q300" s="121" t="s">
        <v>40</v>
      </c>
      <c r="R300" s="121" t="s">
        <v>40</v>
      </c>
      <c r="S300" s="121" t="s">
        <v>40</v>
      </c>
      <c r="T300" s="121" t="s">
        <v>42</v>
      </c>
      <c r="U300" s="121" t="s">
        <v>40</v>
      </c>
      <c r="V300" s="15" t="s">
        <v>40</v>
      </c>
      <c r="W300" s="15" t="s">
        <v>40</v>
      </c>
      <c r="X300" s="19" t="s">
        <v>40</v>
      </c>
      <c r="Y300" s="34" t="s">
        <v>40</v>
      </c>
      <c r="Z300" s="121" t="s">
        <v>40</v>
      </c>
      <c r="AA300" s="121" t="s">
        <v>40</v>
      </c>
      <c r="AB300" s="121" t="s">
        <v>40</v>
      </c>
      <c r="AC300" s="28" t="s">
        <v>40</v>
      </c>
      <c r="AD300" s="28" t="s">
        <v>40</v>
      </c>
      <c r="AE300" s="89" t="s">
        <v>40</v>
      </c>
      <c r="AF300" s="89" t="s">
        <v>40</v>
      </c>
      <c r="AG300" s="15" t="s">
        <v>40</v>
      </c>
      <c r="AH300" s="15" t="s">
        <v>40</v>
      </c>
      <c r="AI300" s="15" t="s">
        <v>40</v>
      </c>
      <c r="AJ300" s="15" t="s">
        <v>40</v>
      </c>
      <c r="AK300" s="15" t="s">
        <v>40</v>
      </c>
      <c r="AL300" s="15" t="s">
        <v>40</v>
      </c>
      <c r="AM300" s="15" t="s">
        <v>40</v>
      </c>
      <c r="AN300" s="15" t="s">
        <v>40</v>
      </c>
      <c r="AO300" s="155" t="s">
        <v>40</v>
      </c>
      <c r="AP300" s="121" t="s">
        <v>468</v>
      </c>
    </row>
    <row r="301" spans="1:42" s="28" customFormat="1" x14ac:dyDescent="0.3">
      <c r="A301" s="104">
        <v>300</v>
      </c>
      <c r="B301" s="28" t="s">
        <v>39</v>
      </c>
      <c r="C301" s="28" t="s">
        <v>41</v>
      </c>
      <c r="D301" s="28" t="s">
        <v>84</v>
      </c>
      <c r="E301" s="43">
        <v>44649</v>
      </c>
      <c r="F301" s="26">
        <v>153</v>
      </c>
      <c r="G301" s="220">
        <v>7.9861111111111105E-2</v>
      </c>
      <c r="H301" s="26">
        <v>10</v>
      </c>
      <c r="I301" s="26">
        <v>169</v>
      </c>
      <c r="J301" s="27">
        <v>-3.8698999999999999</v>
      </c>
      <c r="K301" s="28">
        <v>-32.437730000000002</v>
      </c>
      <c r="L301" s="28" t="s">
        <v>40</v>
      </c>
      <c r="M301" s="28" t="s">
        <v>40</v>
      </c>
      <c r="N301" s="28" t="s">
        <v>85</v>
      </c>
      <c r="O301" s="28" t="s">
        <v>86</v>
      </c>
      <c r="P301" s="28" t="s">
        <v>40</v>
      </c>
      <c r="Q301" s="28" t="s">
        <v>40</v>
      </c>
      <c r="R301" s="28" t="s">
        <v>40</v>
      </c>
      <c r="S301" s="28" t="s">
        <v>40</v>
      </c>
      <c r="T301" s="28" t="s">
        <v>42</v>
      </c>
      <c r="U301" s="28" t="s">
        <v>40</v>
      </c>
      <c r="V301" s="26" t="s">
        <v>46</v>
      </c>
      <c r="W301" s="26" t="s">
        <v>469</v>
      </c>
      <c r="X301" s="35">
        <v>44650.177777777775</v>
      </c>
      <c r="Y301" s="64">
        <v>44704.972916666666</v>
      </c>
      <c r="Z301" s="28" t="s">
        <v>40</v>
      </c>
      <c r="AA301" s="28" t="s">
        <v>40</v>
      </c>
      <c r="AB301" s="28" t="s">
        <v>40</v>
      </c>
      <c r="AC301" s="28" t="s">
        <v>40</v>
      </c>
      <c r="AD301" s="28" t="s">
        <v>40</v>
      </c>
      <c r="AE301" s="89">
        <v>44704</v>
      </c>
      <c r="AF301" s="89">
        <v>44704</v>
      </c>
      <c r="AG301" s="26" t="s">
        <v>44</v>
      </c>
      <c r="AH301" s="26">
        <v>128</v>
      </c>
      <c r="AI301" s="26">
        <v>1</v>
      </c>
      <c r="AJ301" s="26">
        <v>6</v>
      </c>
      <c r="AK301" s="26">
        <v>135</v>
      </c>
      <c r="AL301" s="26" t="s">
        <v>47</v>
      </c>
      <c r="AM301" s="26">
        <v>32</v>
      </c>
      <c r="AN301" s="26">
        <f>(AE301-E301)</f>
        <v>55</v>
      </c>
      <c r="AO301" s="156">
        <f>(AH301*100/AK301)</f>
        <v>94.81481481481481</v>
      </c>
      <c r="AP301" s="28" t="s">
        <v>470</v>
      </c>
    </row>
    <row r="302" spans="1:42" x14ac:dyDescent="0.3">
      <c r="A302" s="104">
        <v>301</v>
      </c>
      <c r="B302" s="121" t="s">
        <v>39</v>
      </c>
      <c r="C302" s="121" t="s">
        <v>49</v>
      </c>
      <c r="D302" s="121" t="s">
        <v>40</v>
      </c>
      <c r="E302" s="18">
        <v>44650</v>
      </c>
      <c r="F302" s="15" t="s">
        <v>40</v>
      </c>
      <c r="G302" s="15" t="s">
        <v>40</v>
      </c>
      <c r="H302" s="15">
        <v>10</v>
      </c>
      <c r="I302" s="15">
        <v>170</v>
      </c>
      <c r="J302" s="28">
        <v>-3.8693599999999999</v>
      </c>
      <c r="K302" s="28">
        <v>-32.435389999999998</v>
      </c>
      <c r="L302" s="121" t="s">
        <v>40</v>
      </c>
      <c r="M302" s="121" t="s">
        <v>40</v>
      </c>
      <c r="N302" s="121" t="s">
        <v>40</v>
      </c>
      <c r="O302" s="121" t="s">
        <v>40</v>
      </c>
      <c r="P302" s="121" t="s">
        <v>40</v>
      </c>
      <c r="Q302" s="121" t="s">
        <v>40</v>
      </c>
      <c r="R302" s="121" t="s">
        <v>40</v>
      </c>
      <c r="S302" s="121" t="s">
        <v>40</v>
      </c>
      <c r="T302" s="121" t="s">
        <v>40</v>
      </c>
      <c r="U302" s="121" t="s">
        <v>40</v>
      </c>
      <c r="V302" s="15" t="s">
        <v>40</v>
      </c>
      <c r="W302" s="15" t="s">
        <v>40</v>
      </c>
      <c r="X302" s="121" t="s">
        <v>40</v>
      </c>
      <c r="Y302" s="34" t="s">
        <v>40</v>
      </c>
      <c r="Z302" s="121" t="s">
        <v>40</v>
      </c>
      <c r="AA302" s="121" t="s">
        <v>40</v>
      </c>
      <c r="AB302" s="121" t="s">
        <v>40</v>
      </c>
      <c r="AC302" s="28" t="s">
        <v>40</v>
      </c>
      <c r="AD302" s="28" t="s">
        <v>40</v>
      </c>
      <c r="AE302" s="89" t="s">
        <v>40</v>
      </c>
      <c r="AF302" s="89" t="s">
        <v>40</v>
      </c>
      <c r="AG302" s="15" t="s">
        <v>40</v>
      </c>
      <c r="AH302" s="15" t="s">
        <v>40</v>
      </c>
      <c r="AI302" s="15" t="s">
        <v>40</v>
      </c>
      <c r="AJ302" s="15" t="s">
        <v>40</v>
      </c>
      <c r="AK302" s="15" t="s">
        <v>40</v>
      </c>
      <c r="AL302" s="15" t="s">
        <v>40</v>
      </c>
      <c r="AM302" s="15" t="s">
        <v>40</v>
      </c>
      <c r="AN302" s="15" t="s">
        <v>40</v>
      </c>
      <c r="AO302" s="155" t="s">
        <v>40</v>
      </c>
      <c r="AP302" s="121" t="s">
        <v>1387</v>
      </c>
    </row>
    <row r="303" spans="1:42" s="28" customFormat="1" x14ac:dyDescent="0.3">
      <c r="A303" s="104">
        <v>302</v>
      </c>
      <c r="B303" s="28" t="s">
        <v>39</v>
      </c>
      <c r="C303" s="28" t="s">
        <v>41</v>
      </c>
      <c r="D303" s="28" t="s">
        <v>268</v>
      </c>
      <c r="E303" s="43">
        <v>44650</v>
      </c>
      <c r="F303" s="26">
        <v>154</v>
      </c>
      <c r="G303" s="220">
        <v>0.89583333333333337</v>
      </c>
      <c r="H303" s="26">
        <v>10</v>
      </c>
      <c r="I303" s="26">
        <v>174</v>
      </c>
      <c r="J303" s="28">
        <v>-3.8700399999999999</v>
      </c>
      <c r="K303" s="28">
        <v>-32.438279999999999</v>
      </c>
      <c r="L303" s="28" t="s">
        <v>40</v>
      </c>
      <c r="M303" s="28" t="s">
        <v>40</v>
      </c>
      <c r="N303" s="28" t="s">
        <v>269</v>
      </c>
      <c r="O303" s="28" t="s">
        <v>270</v>
      </c>
      <c r="P303" s="28" t="s">
        <v>40</v>
      </c>
      <c r="Q303" s="28" t="s">
        <v>40</v>
      </c>
      <c r="R303" s="28" t="s">
        <v>40</v>
      </c>
      <c r="S303" s="28" t="s">
        <v>40</v>
      </c>
      <c r="T303" s="28" t="s">
        <v>42</v>
      </c>
      <c r="U303" s="28" t="s">
        <v>40</v>
      </c>
      <c r="V303" s="26" t="s">
        <v>46</v>
      </c>
      <c r="W303" s="26" t="s">
        <v>40</v>
      </c>
      <c r="X303" s="35" t="s">
        <v>40</v>
      </c>
      <c r="Y303" s="64" t="s">
        <v>40</v>
      </c>
      <c r="Z303" s="28" t="s">
        <v>40</v>
      </c>
      <c r="AA303" s="28" t="s">
        <v>40</v>
      </c>
      <c r="AB303" s="28" t="s">
        <v>40</v>
      </c>
      <c r="AC303" s="28" t="s">
        <v>40</v>
      </c>
      <c r="AD303" s="28" t="s">
        <v>40</v>
      </c>
      <c r="AE303" s="89">
        <v>44704</v>
      </c>
      <c r="AF303" s="89">
        <v>44704</v>
      </c>
      <c r="AG303" s="26" t="s">
        <v>44</v>
      </c>
      <c r="AH303" s="26">
        <v>78</v>
      </c>
      <c r="AI303" s="26">
        <v>14</v>
      </c>
      <c r="AJ303" s="26">
        <v>18</v>
      </c>
      <c r="AK303" s="26">
        <v>110</v>
      </c>
      <c r="AL303" s="26" t="s">
        <v>141</v>
      </c>
      <c r="AM303" s="26" t="s">
        <v>40</v>
      </c>
      <c r="AN303" s="26">
        <f>(AE303-E303)</f>
        <v>54</v>
      </c>
      <c r="AO303" s="156">
        <f>(AH303*100/AK303)</f>
        <v>70.909090909090907</v>
      </c>
      <c r="AP303" s="28" t="s">
        <v>471</v>
      </c>
    </row>
    <row r="304" spans="1:42" x14ac:dyDescent="0.3">
      <c r="A304" s="104">
        <v>303</v>
      </c>
      <c r="B304" s="121" t="s">
        <v>39</v>
      </c>
      <c r="C304" s="121" t="s">
        <v>41</v>
      </c>
      <c r="D304" s="121" t="s">
        <v>349</v>
      </c>
      <c r="E304" s="18">
        <v>44650</v>
      </c>
      <c r="F304" s="15">
        <v>155</v>
      </c>
      <c r="G304" s="221">
        <v>0.89583333333333337</v>
      </c>
      <c r="H304" s="15">
        <v>10</v>
      </c>
      <c r="I304" s="15" t="s">
        <v>1454</v>
      </c>
      <c r="J304" s="28">
        <v>-3.8698600000000001</v>
      </c>
      <c r="K304" s="28">
        <v>-32.438780000000001</v>
      </c>
      <c r="L304" s="121" t="s">
        <v>40</v>
      </c>
      <c r="M304" s="121" t="s">
        <v>40</v>
      </c>
      <c r="N304" s="121" t="s">
        <v>350</v>
      </c>
      <c r="O304" s="121" t="s">
        <v>351</v>
      </c>
      <c r="P304" s="121" t="s">
        <v>40</v>
      </c>
      <c r="Q304" s="121" t="s">
        <v>40</v>
      </c>
      <c r="R304" s="121">
        <v>106.9</v>
      </c>
      <c r="S304" s="121">
        <v>99</v>
      </c>
      <c r="T304" s="121" t="s">
        <v>42</v>
      </c>
      <c r="U304" s="121" t="s">
        <v>40</v>
      </c>
      <c r="V304" s="15" t="s">
        <v>73</v>
      </c>
      <c r="W304" s="15" t="s">
        <v>40</v>
      </c>
      <c r="X304" s="19" t="s">
        <v>40</v>
      </c>
      <c r="Y304" s="34" t="s">
        <v>40</v>
      </c>
      <c r="Z304" s="121" t="s">
        <v>74</v>
      </c>
      <c r="AA304" s="121">
        <v>90</v>
      </c>
      <c r="AB304" s="121">
        <v>0</v>
      </c>
      <c r="AC304" s="27">
        <v>-3.87</v>
      </c>
      <c r="AD304" s="27">
        <v>-32.438000000000002</v>
      </c>
      <c r="AE304" s="89" t="s">
        <v>456</v>
      </c>
      <c r="AF304" s="89" t="s">
        <v>456</v>
      </c>
      <c r="AG304" s="15" t="s">
        <v>44</v>
      </c>
      <c r="AH304" s="15">
        <v>67</v>
      </c>
      <c r="AI304" s="15">
        <v>3</v>
      </c>
      <c r="AJ304" s="15">
        <v>20</v>
      </c>
      <c r="AK304" s="15">
        <v>90</v>
      </c>
      <c r="AL304" s="15" t="s">
        <v>47</v>
      </c>
      <c r="AM304" s="15">
        <v>32</v>
      </c>
      <c r="AN304" s="26">
        <f>(AE304-E304)</f>
        <v>53</v>
      </c>
      <c r="AO304" s="155">
        <f>(AH304*100/AK304)</f>
        <v>74.444444444444443</v>
      </c>
      <c r="AP304" s="121" t="s">
        <v>472</v>
      </c>
    </row>
    <row r="305" spans="1:42" x14ac:dyDescent="0.3">
      <c r="A305" s="104">
        <v>304</v>
      </c>
      <c r="B305" s="121" t="s">
        <v>39</v>
      </c>
      <c r="C305" s="121" t="s">
        <v>59</v>
      </c>
      <c r="D305" s="121" t="s">
        <v>40</v>
      </c>
      <c r="E305" s="18">
        <v>44650</v>
      </c>
      <c r="F305" s="15" t="s">
        <v>40</v>
      </c>
      <c r="G305" s="15" t="s">
        <v>40</v>
      </c>
      <c r="H305" s="15">
        <v>10</v>
      </c>
      <c r="I305" s="15">
        <v>173</v>
      </c>
      <c r="J305" s="28">
        <v>-3.8703099999999999</v>
      </c>
      <c r="K305" s="27">
        <v>-32.438000000000002</v>
      </c>
      <c r="L305" s="121" t="s">
        <v>40</v>
      </c>
      <c r="M305" s="121" t="s">
        <v>40</v>
      </c>
      <c r="N305" s="121" t="s">
        <v>40</v>
      </c>
      <c r="O305" s="121" t="s">
        <v>40</v>
      </c>
      <c r="P305" s="121" t="s">
        <v>40</v>
      </c>
      <c r="Q305" s="121" t="s">
        <v>40</v>
      </c>
      <c r="R305" s="121" t="s">
        <v>40</v>
      </c>
      <c r="S305" s="121" t="s">
        <v>40</v>
      </c>
      <c r="T305" s="121" t="s">
        <v>40</v>
      </c>
      <c r="U305" s="121" t="s">
        <v>40</v>
      </c>
      <c r="V305" s="15" t="s">
        <v>40</v>
      </c>
      <c r="W305" s="15" t="s">
        <v>40</v>
      </c>
      <c r="X305" s="121" t="s">
        <v>40</v>
      </c>
      <c r="Y305" s="34" t="s">
        <v>40</v>
      </c>
      <c r="Z305" s="121" t="s">
        <v>40</v>
      </c>
      <c r="AA305" s="121" t="s">
        <v>40</v>
      </c>
      <c r="AB305" s="121" t="s">
        <v>40</v>
      </c>
      <c r="AC305" s="28" t="s">
        <v>40</v>
      </c>
      <c r="AD305" s="28" t="s">
        <v>40</v>
      </c>
      <c r="AE305" s="89" t="s">
        <v>40</v>
      </c>
      <c r="AF305" s="89" t="s">
        <v>40</v>
      </c>
      <c r="AG305" s="15" t="s">
        <v>40</v>
      </c>
      <c r="AH305" s="15" t="s">
        <v>40</v>
      </c>
      <c r="AI305" s="15" t="s">
        <v>40</v>
      </c>
      <c r="AJ305" s="15" t="s">
        <v>40</v>
      </c>
      <c r="AK305" s="15" t="s">
        <v>40</v>
      </c>
      <c r="AL305" s="15" t="s">
        <v>40</v>
      </c>
      <c r="AM305" s="15" t="s">
        <v>40</v>
      </c>
      <c r="AN305" s="15" t="s">
        <v>40</v>
      </c>
      <c r="AO305" s="155" t="s">
        <v>40</v>
      </c>
      <c r="AP305" s="121" t="s">
        <v>1388</v>
      </c>
    </row>
    <row r="306" spans="1:42" s="28" customFormat="1" x14ac:dyDescent="0.3">
      <c r="A306" s="104">
        <v>305</v>
      </c>
      <c r="B306" s="28" t="s">
        <v>39</v>
      </c>
      <c r="C306" s="28" t="s">
        <v>41</v>
      </c>
      <c r="D306" s="28" t="s">
        <v>473</v>
      </c>
      <c r="E306" s="43">
        <v>44650</v>
      </c>
      <c r="F306" s="26">
        <v>156</v>
      </c>
      <c r="G306" s="220">
        <v>0.15625</v>
      </c>
      <c r="H306" s="26">
        <v>11</v>
      </c>
      <c r="I306" s="26" t="s">
        <v>1453</v>
      </c>
      <c r="J306" s="28">
        <v>-3.86998</v>
      </c>
      <c r="K306" s="28">
        <v>-32.43712</v>
      </c>
      <c r="L306" s="28" t="s">
        <v>474</v>
      </c>
      <c r="M306" s="28" t="s">
        <v>475</v>
      </c>
      <c r="N306" s="28" t="s">
        <v>40</v>
      </c>
      <c r="O306" s="28" t="s">
        <v>40</v>
      </c>
      <c r="P306" s="28" t="s">
        <v>40</v>
      </c>
      <c r="Q306" s="28" t="s">
        <v>40</v>
      </c>
      <c r="R306" s="28">
        <v>116.5</v>
      </c>
      <c r="S306" s="28">
        <v>106</v>
      </c>
      <c r="T306" s="28" t="s">
        <v>47</v>
      </c>
      <c r="U306" s="28" t="s">
        <v>476</v>
      </c>
      <c r="V306" s="26" t="s">
        <v>73</v>
      </c>
      <c r="W306" s="26" t="s">
        <v>40</v>
      </c>
      <c r="X306" s="35" t="s">
        <v>40</v>
      </c>
      <c r="Y306" s="64" t="s">
        <v>40</v>
      </c>
      <c r="Z306" s="28" t="s">
        <v>74</v>
      </c>
      <c r="AA306" s="28">
        <v>74</v>
      </c>
      <c r="AB306" s="28">
        <v>0</v>
      </c>
      <c r="AC306" s="28">
        <v>-3.8699300000000001</v>
      </c>
      <c r="AD306" s="28">
        <v>-32.437249999999999</v>
      </c>
      <c r="AE306" s="89">
        <v>44701</v>
      </c>
      <c r="AF306" s="89">
        <v>44704</v>
      </c>
      <c r="AG306" s="26" t="s">
        <v>44</v>
      </c>
      <c r="AH306" s="26">
        <v>69</v>
      </c>
      <c r="AI306" s="26">
        <v>0</v>
      </c>
      <c r="AJ306" s="26">
        <v>5</v>
      </c>
      <c r="AK306" s="26">
        <v>74</v>
      </c>
      <c r="AL306" s="26" t="s">
        <v>47</v>
      </c>
      <c r="AM306" s="26">
        <v>69</v>
      </c>
      <c r="AN306" s="26">
        <f>(AE306-E306)</f>
        <v>51</v>
      </c>
      <c r="AO306" s="156">
        <f>(AH306*100/AK306)</f>
        <v>93.243243243243242</v>
      </c>
      <c r="AP306" s="28" t="s">
        <v>477</v>
      </c>
    </row>
    <row r="307" spans="1:42" x14ac:dyDescent="0.3">
      <c r="A307" s="104">
        <v>306</v>
      </c>
      <c r="B307" s="121" t="s">
        <v>39</v>
      </c>
      <c r="C307" s="121" t="s">
        <v>59</v>
      </c>
      <c r="D307" s="121" t="s">
        <v>40</v>
      </c>
      <c r="E307" s="18">
        <v>44651</v>
      </c>
      <c r="F307" s="15" t="s">
        <v>40</v>
      </c>
      <c r="G307" s="15" t="s">
        <v>40</v>
      </c>
      <c r="H307" s="15">
        <v>11</v>
      </c>
      <c r="I307" s="15">
        <v>218</v>
      </c>
      <c r="J307" s="121">
        <v>-3.86957</v>
      </c>
      <c r="K307" s="28">
        <v>-32.435319999999997</v>
      </c>
      <c r="L307" s="121" t="s">
        <v>40</v>
      </c>
      <c r="M307" s="121" t="s">
        <v>40</v>
      </c>
      <c r="N307" s="121" t="s">
        <v>40</v>
      </c>
      <c r="O307" s="121" t="s">
        <v>40</v>
      </c>
      <c r="P307" s="121" t="s">
        <v>40</v>
      </c>
      <c r="Q307" s="121" t="s">
        <v>40</v>
      </c>
      <c r="R307" s="121" t="s">
        <v>40</v>
      </c>
      <c r="S307" s="121" t="s">
        <v>40</v>
      </c>
      <c r="T307" s="121" t="s">
        <v>40</v>
      </c>
      <c r="U307" s="121" t="s">
        <v>40</v>
      </c>
      <c r="V307" s="15" t="s">
        <v>40</v>
      </c>
      <c r="W307" s="15" t="s">
        <v>40</v>
      </c>
      <c r="X307" s="121" t="s">
        <v>40</v>
      </c>
      <c r="Y307" s="34" t="s">
        <v>40</v>
      </c>
      <c r="Z307" s="121" t="s">
        <v>40</v>
      </c>
      <c r="AA307" s="121" t="s">
        <v>40</v>
      </c>
      <c r="AB307" s="121" t="s">
        <v>40</v>
      </c>
      <c r="AC307" s="28" t="s">
        <v>40</v>
      </c>
      <c r="AD307" s="28" t="s">
        <v>40</v>
      </c>
      <c r="AE307" s="89" t="s">
        <v>40</v>
      </c>
      <c r="AF307" s="89" t="s">
        <v>40</v>
      </c>
      <c r="AG307" s="15" t="s">
        <v>40</v>
      </c>
      <c r="AH307" s="15" t="s">
        <v>40</v>
      </c>
      <c r="AI307" s="15" t="s">
        <v>40</v>
      </c>
      <c r="AJ307" s="15" t="s">
        <v>40</v>
      </c>
      <c r="AK307" s="15" t="s">
        <v>40</v>
      </c>
      <c r="AL307" s="15" t="s">
        <v>40</v>
      </c>
      <c r="AM307" s="15" t="s">
        <v>40</v>
      </c>
      <c r="AN307" s="15" t="s">
        <v>40</v>
      </c>
      <c r="AO307" s="155" t="s">
        <v>40</v>
      </c>
      <c r="AP307" s="121" t="s">
        <v>478</v>
      </c>
    </row>
    <row r="308" spans="1:42" x14ac:dyDescent="0.3">
      <c r="A308" s="104">
        <v>307</v>
      </c>
      <c r="B308" s="121" t="s">
        <v>39</v>
      </c>
      <c r="C308" s="121" t="s">
        <v>59</v>
      </c>
      <c r="D308" s="121" t="s">
        <v>40</v>
      </c>
      <c r="E308" s="18">
        <v>44651</v>
      </c>
      <c r="F308" s="15" t="s">
        <v>40</v>
      </c>
      <c r="G308" s="15" t="s">
        <v>40</v>
      </c>
      <c r="H308" s="15">
        <v>11</v>
      </c>
      <c r="I308" s="15">
        <v>219</v>
      </c>
      <c r="J308" s="121">
        <v>-3.8694299999999999</v>
      </c>
      <c r="K308" s="27">
        <v>-32.435600000000001</v>
      </c>
      <c r="L308" s="121" t="s">
        <v>40</v>
      </c>
      <c r="M308" s="121" t="s">
        <v>40</v>
      </c>
      <c r="N308" s="121" t="s">
        <v>40</v>
      </c>
      <c r="O308" s="121" t="s">
        <v>40</v>
      </c>
      <c r="P308" s="121" t="s">
        <v>40</v>
      </c>
      <c r="Q308" s="121" t="s">
        <v>40</v>
      </c>
      <c r="R308" s="121" t="s">
        <v>40</v>
      </c>
      <c r="S308" s="121" t="s">
        <v>40</v>
      </c>
      <c r="T308" s="121" t="s">
        <v>40</v>
      </c>
      <c r="U308" s="121" t="s">
        <v>40</v>
      </c>
      <c r="V308" s="15" t="s">
        <v>40</v>
      </c>
      <c r="W308" s="15" t="s">
        <v>40</v>
      </c>
      <c r="X308" s="121" t="s">
        <v>40</v>
      </c>
      <c r="Y308" s="34" t="s">
        <v>40</v>
      </c>
      <c r="Z308" s="121" t="s">
        <v>40</v>
      </c>
      <c r="AA308" s="121" t="s">
        <v>40</v>
      </c>
      <c r="AB308" s="121" t="s">
        <v>40</v>
      </c>
      <c r="AC308" s="28" t="s">
        <v>40</v>
      </c>
      <c r="AD308" s="28" t="s">
        <v>40</v>
      </c>
      <c r="AE308" s="89" t="s">
        <v>40</v>
      </c>
      <c r="AF308" s="89" t="s">
        <v>40</v>
      </c>
      <c r="AG308" s="15" t="s">
        <v>40</v>
      </c>
      <c r="AH308" s="15" t="s">
        <v>40</v>
      </c>
      <c r="AI308" s="15" t="s">
        <v>40</v>
      </c>
      <c r="AJ308" s="15" t="s">
        <v>40</v>
      </c>
      <c r="AK308" s="15" t="s">
        <v>40</v>
      </c>
      <c r="AL308" s="15" t="s">
        <v>40</v>
      </c>
      <c r="AM308" s="15" t="s">
        <v>40</v>
      </c>
      <c r="AN308" s="15" t="s">
        <v>40</v>
      </c>
      <c r="AO308" s="155" t="s">
        <v>40</v>
      </c>
      <c r="AP308" s="121" t="s">
        <v>478</v>
      </c>
    </row>
    <row r="309" spans="1:42" x14ac:dyDescent="0.3">
      <c r="A309" s="104">
        <v>308</v>
      </c>
      <c r="B309" s="121" t="s">
        <v>39</v>
      </c>
      <c r="C309" s="121" t="s">
        <v>49</v>
      </c>
      <c r="D309" s="121" t="s">
        <v>199</v>
      </c>
      <c r="E309" s="18">
        <v>44651</v>
      </c>
      <c r="F309" s="15" t="s">
        <v>40</v>
      </c>
      <c r="G309" s="221">
        <v>0.8534722222222223</v>
      </c>
      <c r="H309" s="15">
        <v>11</v>
      </c>
      <c r="I309" s="15">
        <v>220</v>
      </c>
      <c r="J309" s="121">
        <v>-3.8695499999999998</v>
      </c>
      <c r="K309" s="28">
        <v>-32.436579999999999</v>
      </c>
      <c r="L309" s="121" t="s">
        <v>40</v>
      </c>
      <c r="M309" s="121" t="s">
        <v>40</v>
      </c>
      <c r="N309" s="121" t="s">
        <v>200</v>
      </c>
      <c r="O309" s="121" t="s">
        <v>288</v>
      </c>
      <c r="P309" s="121" t="s">
        <v>40</v>
      </c>
      <c r="Q309" s="121" t="s">
        <v>40</v>
      </c>
      <c r="R309" s="121" t="s">
        <v>40</v>
      </c>
      <c r="S309" s="121" t="s">
        <v>40</v>
      </c>
      <c r="T309" s="121" t="s">
        <v>40</v>
      </c>
      <c r="U309" s="121" t="s">
        <v>40</v>
      </c>
      <c r="V309" s="15" t="s">
        <v>40</v>
      </c>
      <c r="W309" s="15" t="s">
        <v>40</v>
      </c>
      <c r="X309" s="121" t="s">
        <v>40</v>
      </c>
      <c r="Y309" s="34" t="s">
        <v>40</v>
      </c>
      <c r="Z309" s="121" t="s">
        <v>40</v>
      </c>
      <c r="AA309" s="121" t="s">
        <v>40</v>
      </c>
      <c r="AB309" s="121" t="s">
        <v>40</v>
      </c>
      <c r="AC309" s="28" t="s">
        <v>40</v>
      </c>
      <c r="AD309" s="28" t="s">
        <v>40</v>
      </c>
      <c r="AE309" s="89" t="s">
        <v>40</v>
      </c>
      <c r="AF309" s="89" t="s">
        <v>40</v>
      </c>
      <c r="AG309" s="15" t="s">
        <v>40</v>
      </c>
      <c r="AH309" s="15" t="s">
        <v>40</v>
      </c>
      <c r="AI309" s="15" t="s">
        <v>40</v>
      </c>
      <c r="AJ309" s="15" t="s">
        <v>40</v>
      </c>
      <c r="AK309" s="15" t="s">
        <v>40</v>
      </c>
      <c r="AL309" s="15" t="s">
        <v>40</v>
      </c>
      <c r="AM309" s="15" t="s">
        <v>40</v>
      </c>
      <c r="AN309" s="15" t="s">
        <v>40</v>
      </c>
      <c r="AO309" s="155" t="s">
        <v>40</v>
      </c>
      <c r="AP309" s="121" t="s">
        <v>199</v>
      </c>
    </row>
    <row r="310" spans="1:42" x14ac:dyDescent="0.3">
      <c r="A310" s="104">
        <v>309</v>
      </c>
      <c r="B310" s="121" t="s">
        <v>39</v>
      </c>
      <c r="C310" s="121" t="s">
        <v>59</v>
      </c>
      <c r="D310" s="121" t="s">
        <v>40</v>
      </c>
      <c r="E310" s="18">
        <v>44651</v>
      </c>
      <c r="F310" s="15" t="s">
        <v>40</v>
      </c>
      <c r="G310" s="15" t="s">
        <v>40</v>
      </c>
      <c r="H310" s="15">
        <v>10</v>
      </c>
      <c r="I310" s="15">
        <v>175</v>
      </c>
      <c r="J310" s="121">
        <v>-3.8700299999999999</v>
      </c>
      <c r="K310" s="28">
        <v>-32.439210000000003</v>
      </c>
      <c r="L310" s="121" t="s">
        <v>40</v>
      </c>
      <c r="M310" s="121" t="s">
        <v>40</v>
      </c>
      <c r="N310" s="121" t="s">
        <v>40</v>
      </c>
      <c r="O310" s="121" t="s">
        <v>40</v>
      </c>
      <c r="P310" s="121" t="s">
        <v>40</v>
      </c>
      <c r="Q310" s="121" t="s">
        <v>40</v>
      </c>
      <c r="R310" s="121" t="s">
        <v>40</v>
      </c>
      <c r="S310" s="121" t="s">
        <v>40</v>
      </c>
      <c r="T310" s="121" t="s">
        <v>40</v>
      </c>
      <c r="U310" s="121" t="s">
        <v>40</v>
      </c>
      <c r="V310" s="15" t="s">
        <v>40</v>
      </c>
      <c r="W310" s="15" t="s">
        <v>40</v>
      </c>
      <c r="X310" s="121" t="s">
        <v>40</v>
      </c>
      <c r="Y310" s="34" t="s">
        <v>40</v>
      </c>
      <c r="Z310" s="121" t="s">
        <v>40</v>
      </c>
      <c r="AA310" s="121" t="s">
        <v>40</v>
      </c>
      <c r="AB310" s="121" t="s">
        <v>40</v>
      </c>
      <c r="AC310" s="28" t="s">
        <v>40</v>
      </c>
      <c r="AD310" s="28" t="s">
        <v>40</v>
      </c>
      <c r="AE310" s="89" t="s">
        <v>40</v>
      </c>
      <c r="AF310" s="89" t="s">
        <v>40</v>
      </c>
      <c r="AG310" s="15" t="s">
        <v>40</v>
      </c>
      <c r="AH310" s="15" t="s">
        <v>40</v>
      </c>
      <c r="AI310" s="15" t="s">
        <v>40</v>
      </c>
      <c r="AJ310" s="15" t="s">
        <v>40</v>
      </c>
      <c r="AK310" s="15" t="s">
        <v>40</v>
      </c>
      <c r="AL310" s="15" t="s">
        <v>40</v>
      </c>
      <c r="AM310" s="15" t="s">
        <v>40</v>
      </c>
      <c r="AN310" s="15" t="s">
        <v>40</v>
      </c>
      <c r="AO310" s="155" t="s">
        <v>40</v>
      </c>
      <c r="AP310" s="121" t="s">
        <v>1368</v>
      </c>
    </row>
    <row r="311" spans="1:42" s="28" customFormat="1" x14ac:dyDescent="0.3">
      <c r="A311" s="104">
        <v>310</v>
      </c>
      <c r="B311" s="28" t="s">
        <v>39</v>
      </c>
      <c r="C311" s="28" t="s">
        <v>41</v>
      </c>
      <c r="D311" s="28" t="s">
        <v>243</v>
      </c>
      <c r="E311" s="43">
        <v>44651</v>
      </c>
      <c r="F311" s="26">
        <v>157</v>
      </c>
      <c r="G311" s="220">
        <v>0.85763888888888884</v>
      </c>
      <c r="H311" s="26">
        <v>11</v>
      </c>
      <c r="I311" s="26">
        <v>221</v>
      </c>
      <c r="J311" s="28">
        <v>-3.8693900000000001</v>
      </c>
      <c r="K311" s="28">
        <v>-32.435830000000003</v>
      </c>
      <c r="L311" s="28" t="s">
        <v>40</v>
      </c>
      <c r="M311" s="28" t="s">
        <v>40</v>
      </c>
      <c r="N311" s="28" t="s">
        <v>316</v>
      </c>
      <c r="O311" s="28" t="s">
        <v>244</v>
      </c>
      <c r="P311" s="28" t="s">
        <v>40</v>
      </c>
      <c r="Q311" s="28" t="s">
        <v>40</v>
      </c>
      <c r="R311" s="28" t="s">
        <v>40</v>
      </c>
      <c r="S311" s="28" t="s">
        <v>40</v>
      </c>
      <c r="T311" s="28" t="s">
        <v>141</v>
      </c>
      <c r="U311" s="28" t="s">
        <v>40</v>
      </c>
      <c r="V311" s="26" t="s">
        <v>46</v>
      </c>
      <c r="W311" s="26">
        <v>21309347</v>
      </c>
      <c r="X311" s="35">
        <v>44651.905555555553</v>
      </c>
      <c r="Y311" s="64">
        <v>44706.930555555555</v>
      </c>
      <c r="Z311" s="28" t="s">
        <v>40</v>
      </c>
      <c r="AA311" s="28" t="s">
        <v>40</v>
      </c>
      <c r="AB311" s="28" t="s">
        <v>40</v>
      </c>
      <c r="AC311" s="28" t="s">
        <v>40</v>
      </c>
      <c r="AD311" s="28" t="s">
        <v>40</v>
      </c>
      <c r="AE311" s="89">
        <v>44706</v>
      </c>
      <c r="AF311" s="89">
        <v>44706</v>
      </c>
      <c r="AG311" s="26" t="s">
        <v>44</v>
      </c>
      <c r="AH311" s="26">
        <v>102</v>
      </c>
      <c r="AI311" s="26">
        <v>1</v>
      </c>
      <c r="AJ311" s="26">
        <v>6</v>
      </c>
      <c r="AK311" s="26">
        <v>109</v>
      </c>
      <c r="AL311" s="26" t="s">
        <v>47</v>
      </c>
      <c r="AM311" s="26">
        <v>32</v>
      </c>
      <c r="AN311" s="26">
        <f>(AE311-E311)</f>
        <v>55</v>
      </c>
      <c r="AO311" s="156">
        <f>(AH311*100/AK311)</f>
        <v>93.577981651376149</v>
      </c>
      <c r="AP311" s="28" t="s">
        <v>479</v>
      </c>
    </row>
    <row r="312" spans="1:42" s="28" customFormat="1" x14ac:dyDescent="0.3">
      <c r="A312" s="104">
        <v>311</v>
      </c>
      <c r="B312" s="28" t="s">
        <v>39</v>
      </c>
      <c r="C312" s="28" t="s">
        <v>41</v>
      </c>
      <c r="D312" s="28" t="s">
        <v>205</v>
      </c>
      <c r="E312" s="43">
        <v>44651</v>
      </c>
      <c r="F312" s="26">
        <v>158</v>
      </c>
      <c r="G312" s="220">
        <v>0.90486111111111101</v>
      </c>
      <c r="H312" s="26">
        <v>11</v>
      </c>
      <c r="I312" s="26">
        <v>222</v>
      </c>
      <c r="J312" s="27">
        <v>-3.8698999999999999</v>
      </c>
      <c r="K312" s="28">
        <v>-32.437690000000003</v>
      </c>
      <c r="L312" s="28" t="s">
        <v>40</v>
      </c>
      <c r="M312" s="28" t="s">
        <v>40</v>
      </c>
      <c r="N312" s="28" t="s">
        <v>207</v>
      </c>
      <c r="O312" s="28" t="s">
        <v>292</v>
      </c>
      <c r="P312" s="28" t="s">
        <v>40</v>
      </c>
      <c r="Q312" s="28" t="s">
        <v>40</v>
      </c>
      <c r="R312" s="28" t="s">
        <v>40</v>
      </c>
      <c r="S312" s="28" t="s">
        <v>40</v>
      </c>
      <c r="T312" s="28" t="s">
        <v>42</v>
      </c>
      <c r="U312" s="28" t="s">
        <v>40</v>
      </c>
      <c r="V312" s="26" t="s">
        <v>46</v>
      </c>
      <c r="W312" s="26" t="s">
        <v>480</v>
      </c>
      <c r="X312" s="35">
        <v>44651.972222222219</v>
      </c>
      <c r="Y312" s="64">
        <v>44705.943749999999</v>
      </c>
      <c r="Z312" s="28" t="s">
        <v>40</v>
      </c>
      <c r="AA312" s="28" t="s">
        <v>40</v>
      </c>
      <c r="AB312" s="28" t="s">
        <v>40</v>
      </c>
      <c r="AC312" s="28" t="s">
        <v>40</v>
      </c>
      <c r="AD312" s="28" t="s">
        <v>40</v>
      </c>
      <c r="AE312" s="89" t="s">
        <v>441</v>
      </c>
      <c r="AF312" s="89" t="s">
        <v>441</v>
      </c>
      <c r="AG312" s="26" t="s">
        <v>44</v>
      </c>
      <c r="AH312" s="26">
        <v>109</v>
      </c>
      <c r="AI312" s="26">
        <v>2</v>
      </c>
      <c r="AJ312" s="26">
        <v>3</v>
      </c>
      <c r="AK312" s="26">
        <f>(AJ312+AI312+AH312)</f>
        <v>114</v>
      </c>
      <c r="AL312" s="26" t="s">
        <v>141</v>
      </c>
      <c r="AM312" s="26" t="s">
        <v>40</v>
      </c>
      <c r="AN312" s="26">
        <f>(AE312-E312)</f>
        <v>54</v>
      </c>
      <c r="AO312" s="156">
        <f>(AH312*100/AK312)</f>
        <v>95.614035087719301</v>
      </c>
      <c r="AP312" s="28" t="s">
        <v>481</v>
      </c>
    </row>
    <row r="313" spans="1:42" x14ac:dyDescent="0.3">
      <c r="A313" s="104">
        <v>312</v>
      </c>
      <c r="B313" s="121" t="s">
        <v>39</v>
      </c>
      <c r="C313" s="121" t="s">
        <v>59</v>
      </c>
      <c r="D313" s="121" t="s">
        <v>199</v>
      </c>
      <c r="E313" s="18">
        <v>44651</v>
      </c>
      <c r="F313" s="15" t="s">
        <v>40</v>
      </c>
      <c r="G313" s="221">
        <v>0.98611111111111116</v>
      </c>
      <c r="H313" s="15">
        <v>11</v>
      </c>
      <c r="I313" s="15">
        <v>223</v>
      </c>
      <c r="J313" s="121">
        <v>-3.8700700000000001</v>
      </c>
      <c r="K313" s="28">
        <v>-32.436579999999999</v>
      </c>
      <c r="L313" s="121" t="s">
        <v>40</v>
      </c>
      <c r="M313" s="121" t="s">
        <v>40</v>
      </c>
      <c r="N313" s="121" t="s">
        <v>200</v>
      </c>
      <c r="O313" s="121" t="s">
        <v>288</v>
      </c>
      <c r="P313" s="121" t="s">
        <v>40</v>
      </c>
      <c r="Q313" s="121" t="s">
        <v>40</v>
      </c>
      <c r="R313" s="121" t="s">
        <v>40</v>
      </c>
      <c r="S313" s="121" t="s">
        <v>40</v>
      </c>
      <c r="T313" s="121" t="s">
        <v>40</v>
      </c>
      <c r="U313" s="121" t="s">
        <v>40</v>
      </c>
      <c r="V313" s="15" t="s">
        <v>40</v>
      </c>
      <c r="W313" s="15" t="s">
        <v>40</v>
      </c>
      <c r="X313" s="121" t="s">
        <v>40</v>
      </c>
      <c r="Y313" s="34" t="s">
        <v>40</v>
      </c>
      <c r="Z313" s="121" t="s">
        <v>40</v>
      </c>
      <c r="AA313" s="121" t="s">
        <v>40</v>
      </c>
      <c r="AB313" s="121" t="s">
        <v>40</v>
      </c>
      <c r="AC313" s="121" t="s">
        <v>40</v>
      </c>
      <c r="AD313" s="121" t="s">
        <v>40</v>
      </c>
      <c r="AE313" s="89" t="s">
        <v>40</v>
      </c>
      <c r="AF313" s="89" t="s">
        <v>40</v>
      </c>
      <c r="AG313" s="15" t="s">
        <v>40</v>
      </c>
      <c r="AH313" s="15" t="s">
        <v>40</v>
      </c>
      <c r="AI313" s="15" t="s">
        <v>40</v>
      </c>
      <c r="AJ313" s="15" t="s">
        <v>40</v>
      </c>
      <c r="AK313" s="15" t="s">
        <v>40</v>
      </c>
      <c r="AL313" s="15" t="s">
        <v>40</v>
      </c>
      <c r="AM313" s="15" t="s">
        <v>40</v>
      </c>
      <c r="AN313" s="15" t="s">
        <v>40</v>
      </c>
      <c r="AO313" s="155" t="s">
        <v>40</v>
      </c>
      <c r="AP313" s="76" t="s">
        <v>199</v>
      </c>
    </row>
    <row r="314" spans="1:42" x14ac:dyDescent="0.3">
      <c r="A314" s="104">
        <v>313</v>
      </c>
      <c r="B314" s="121" t="s">
        <v>39</v>
      </c>
      <c r="C314" s="121" t="s">
        <v>41</v>
      </c>
      <c r="D314" s="121" t="s">
        <v>199</v>
      </c>
      <c r="E314" s="18">
        <v>44651</v>
      </c>
      <c r="F314" s="26">
        <v>159</v>
      </c>
      <c r="G314" s="221">
        <v>0.14583333333333334</v>
      </c>
      <c r="H314" s="15">
        <v>10</v>
      </c>
      <c r="I314" s="15">
        <v>176</v>
      </c>
      <c r="J314" s="121">
        <v>-3.8696899999999999</v>
      </c>
      <c r="K314" s="28">
        <v>-32.436869999999999</v>
      </c>
      <c r="L314" s="121" t="s">
        <v>40</v>
      </c>
      <c r="M314" s="121" t="s">
        <v>40</v>
      </c>
      <c r="N314" s="121" t="s">
        <v>200</v>
      </c>
      <c r="O314" s="121" t="s">
        <v>288</v>
      </c>
      <c r="P314" s="121" t="s">
        <v>40</v>
      </c>
      <c r="Q314" s="121" t="s">
        <v>40</v>
      </c>
      <c r="R314" s="121" t="s">
        <v>40</v>
      </c>
      <c r="S314" s="121" t="s">
        <v>40</v>
      </c>
      <c r="T314" s="121" t="s">
        <v>42</v>
      </c>
      <c r="U314" s="121" t="s">
        <v>40</v>
      </c>
      <c r="V314" s="15" t="s">
        <v>46</v>
      </c>
      <c r="W314" s="15" t="s">
        <v>40</v>
      </c>
      <c r="X314" s="121" t="s">
        <v>40</v>
      </c>
      <c r="Y314" s="34" t="s">
        <v>40</v>
      </c>
      <c r="Z314" s="121" t="s">
        <v>40</v>
      </c>
      <c r="AA314" s="121" t="s">
        <v>40</v>
      </c>
      <c r="AB314" s="121" t="s">
        <v>40</v>
      </c>
      <c r="AC314" s="121" t="s">
        <v>40</v>
      </c>
      <c r="AD314" s="121" t="s">
        <v>40</v>
      </c>
      <c r="AE314" s="89" t="s">
        <v>441</v>
      </c>
      <c r="AF314" s="89" t="s">
        <v>441</v>
      </c>
      <c r="AG314" s="15" t="s">
        <v>44</v>
      </c>
      <c r="AH314" s="15">
        <v>84</v>
      </c>
      <c r="AI314" s="15">
        <v>6</v>
      </c>
      <c r="AJ314" s="15">
        <v>37</v>
      </c>
      <c r="AK314" s="15">
        <v>127</v>
      </c>
      <c r="AL314" s="15" t="s">
        <v>47</v>
      </c>
      <c r="AM314" s="15">
        <v>32</v>
      </c>
      <c r="AN314" s="26">
        <f>(AE314-E314)</f>
        <v>54</v>
      </c>
      <c r="AO314" s="155">
        <f>(AH314*100/AK314)</f>
        <v>66.141732283464563</v>
      </c>
      <c r="AP314" s="121" t="s">
        <v>482</v>
      </c>
    </row>
    <row r="315" spans="1:42" s="28" customFormat="1" x14ac:dyDescent="0.3">
      <c r="A315" s="104">
        <v>314</v>
      </c>
      <c r="B315" s="28" t="s">
        <v>39</v>
      </c>
      <c r="C315" s="28" t="s">
        <v>41</v>
      </c>
      <c r="D315" s="28" t="s">
        <v>134</v>
      </c>
      <c r="E315" s="43">
        <v>44653</v>
      </c>
      <c r="F315" s="26">
        <v>160</v>
      </c>
      <c r="G315" s="220">
        <v>0.86805555555555547</v>
      </c>
      <c r="H315" s="26">
        <v>11</v>
      </c>
      <c r="I315" s="26">
        <v>224</v>
      </c>
      <c r="J315" s="28">
        <v>-3.86951</v>
      </c>
      <c r="K315" s="28">
        <v>-32.436390000000003</v>
      </c>
      <c r="L315" s="28" t="s">
        <v>40</v>
      </c>
      <c r="M315" s="28" t="s">
        <v>40</v>
      </c>
      <c r="N315" s="28" t="s">
        <v>178</v>
      </c>
      <c r="O315" s="28" t="s">
        <v>135</v>
      </c>
      <c r="P315" s="28" t="s">
        <v>40</v>
      </c>
      <c r="Q315" s="28" t="s">
        <v>40</v>
      </c>
      <c r="R315" s="28" t="s">
        <v>40</v>
      </c>
      <c r="S315" s="28" t="s">
        <v>40</v>
      </c>
      <c r="T315" s="28" t="s">
        <v>42</v>
      </c>
      <c r="U315" s="28" t="s">
        <v>40</v>
      </c>
      <c r="V315" s="26" t="s">
        <v>46</v>
      </c>
      <c r="W315" s="26">
        <v>21309348</v>
      </c>
      <c r="X315" s="35">
        <v>44653.964583333334</v>
      </c>
      <c r="Y315" s="64">
        <v>44706.944444444445</v>
      </c>
      <c r="Z315" s="28" t="s">
        <v>40</v>
      </c>
      <c r="AA315" s="28" t="s">
        <v>40</v>
      </c>
      <c r="AB315" s="28" t="s">
        <v>40</v>
      </c>
      <c r="AC315" s="28" t="s">
        <v>40</v>
      </c>
      <c r="AD315" s="28" t="s">
        <v>40</v>
      </c>
      <c r="AE315" s="89">
        <v>44706</v>
      </c>
      <c r="AF315" s="89">
        <v>44706</v>
      </c>
      <c r="AG315" s="26" t="s">
        <v>44</v>
      </c>
      <c r="AH315" s="26">
        <v>110</v>
      </c>
      <c r="AI315" s="26">
        <v>0</v>
      </c>
      <c r="AJ315" s="26">
        <v>1</v>
      </c>
      <c r="AK315" s="26">
        <v>111</v>
      </c>
      <c r="AL315" s="26" t="s">
        <v>47</v>
      </c>
      <c r="AM315" s="26">
        <v>32</v>
      </c>
      <c r="AN315" s="26">
        <f>(AE315-E315)</f>
        <v>53</v>
      </c>
      <c r="AO315" s="156">
        <f>(AH315*100/AK315)</f>
        <v>99.099099099099092</v>
      </c>
      <c r="AP315" s="28" t="s">
        <v>483</v>
      </c>
    </row>
    <row r="316" spans="1:42" s="28" customFormat="1" x14ac:dyDescent="0.3">
      <c r="A316" s="104">
        <v>315</v>
      </c>
      <c r="B316" s="28" t="s">
        <v>39</v>
      </c>
      <c r="C316" s="28" t="s">
        <v>41</v>
      </c>
      <c r="D316" s="28" t="s">
        <v>213</v>
      </c>
      <c r="E316" s="43">
        <v>44654</v>
      </c>
      <c r="F316" s="26">
        <v>161</v>
      </c>
      <c r="G316" s="220">
        <v>0.85763888888888884</v>
      </c>
      <c r="H316" s="26">
        <v>11</v>
      </c>
      <c r="I316" s="26">
        <v>225</v>
      </c>
      <c r="J316" s="28">
        <v>-3.86999</v>
      </c>
      <c r="K316" s="28">
        <v>-32.43797</v>
      </c>
      <c r="L316" s="28" t="s">
        <v>40</v>
      </c>
      <c r="M316" s="28" t="s">
        <v>40</v>
      </c>
      <c r="N316" s="28" t="s">
        <v>214</v>
      </c>
      <c r="O316" s="28" t="s">
        <v>308</v>
      </c>
      <c r="P316" s="28" t="s">
        <v>40</v>
      </c>
      <c r="Q316" s="28" t="s">
        <v>40</v>
      </c>
      <c r="R316" s="28" t="s">
        <v>40</v>
      </c>
      <c r="S316" s="28" t="s">
        <v>40</v>
      </c>
      <c r="T316" s="28" t="s">
        <v>42</v>
      </c>
      <c r="U316" s="28" t="s">
        <v>40</v>
      </c>
      <c r="V316" s="26" t="s">
        <v>46</v>
      </c>
      <c r="W316" s="26">
        <v>21309313</v>
      </c>
      <c r="X316" s="35">
        <v>44654.90347222222</v>
      </c>
      <c r="Y316" s="64">
        <v>44712.092361111114</v>
      </c>
      <c r="Z316" s="28" t="s">
        <v>40</v>
      </c>
      <c r="AA316" s="28" t="s">
        <v>40</v>
      </c>
      <c r="AB316" s="28" t="s">
        <v>40</v>
      </c>
      <c r="AC316" s="28" t="s">
        <v>40</v>
      </c>
      <c r="AD316" s="28" t="s">
        <v>40</v>
      </c>
      <c r="AE316" s="89">
        <v>44711</v>
      </c>
      <c r="AF316" s="89">
        <v>44711</v>
      </c>
      <c r="AG316" s="26" t="s">
        <v>44</v>
      </c>
      <c r="AH316" s="26">
        <v>95</v>
      </c>
      <c r="AI316" s="26">
        <v>2</v>
      </c>
      <c r="AJ316" s="26">
        <v>7</v>
      </c>
      <c r="AK316" s="26">
        <v>104</v>
      </c>
      <c r="AL316" s="26" t="s">
        <v>47</v>
      </c>
      <c r="AM316" s="26">
        <v>95</v>
      </c>
      <c r="AN316" s="26">
        <f>(AE316-E316)</f>
        <v>57</v>
      </c>
      <c r="AO316" s="156">
        <f>(AH316*100/AK316)</f>
        <v>91.34615384615384</v>
      </c>
      <c r="AP316" s="28" t="s">
        <v>484</v>
      </c>
    </row>
    <row r="317" spans="1:42" x14ac:dyDescent="0.3">
      <c r="A317" s="104">
        <v>316</v>
      </c>
      <c r="B317" s="121" t="s">
        <v>39</v>
      </c>
      <c r="C317" s="121" t="s">
        <v>59</v>
      </c>
      <c r="D317" s="121" t="s">
        <v>40</v>
      </c>
      <c r="E317" s="18">
        <v>44654</v>
      </c>
      <c r="F317" s="15" t="s">
        <v>40</v>
      </c>
      <c r="G317" s="15" t="s">
        <v>40</v>
      </c>
      <c r="H317" s="15">
        <v>11</v>
      </c>
      <c r="I317" s="15">
        <v>226</v>
      </c>
      <c r="J317" s="121">
        <v>-3.8700600000000001</v>
      </c>
      <c r="K317" s="28">
        <v>-32.439489999999999</v>
      </c>
      <c r="L317" s="121" t="s">
        <v>40</v>
      </c>
      <c r="M317" s="121" t="s">
        <v>40</v>
      </c>
      <c r="N317" s="121" t="s">
        <v>40</v>
      </c>
      <c r="O317" s="121" t="s">
        <v>40</v>
      </c>
      <c r="P317" s="121" t="s">
        <v>40</v>
      </c>
      <c r="Q317" s="121" t="s">
        <v>40</v>
      </c>
      <c r="R317" s="121" t="s">
        <v>40</v>
      </c>
      <c r="S317" s="121" t="s">
        <v>40</v>
      </c>
      <c r="T317" s="121" t="s">
        <v>40</v>
      </c>
      <c r="U317" s="121" t="s">
        <v>40</v>
      </c>
      <c r="V317" s="15" t="s">
        <v>40</v>
      </c>
      <c r="W317" s="15" t="s">
        <v>40</v>
      </c>
      <c r="X317" s="19" t="s">
        <v>40</v>
      </c>
      <c r="Y317" s="121" t="s">
        <v>40</v>
      </c>
      <c r="Z317" s="121" t="s">
        <v>40</v>
      </c>
      <c r="AA317" s="121" t="s">
        <v>40</v>
      </c>
      <c r="AB317" s="121" t="s">
        <v>40</v>
      </c>
      <c r="AC317" s="121" t="s">
        <v>40</v>
      </c>
      <c r="AD317" s="121" t="s">
        <v>40</v>
      </c>
      <c r="AE317" s="89" t="s">
        <v>40</v>
      </c>
      <c r="AF317" s="89" t="s">
        <v>40</v>
      </c>
      <c r="AG317" s="15" t="s">
        <v>40</v>
      </c>
      <c r="AH317" s="15" t="s">
        <v>40</v>
      </c>
      <c r="AI317" s="15" t="s">
        <v>40</v>
      </c>
      <c r="AJ317" s="15" t="s">
        <v>40</v>
      </c>
      <c r="AK317" s="15" t="s">
        <v>40</v>
      </c>
      <c r="AL317" s="15" t="s">
        <v>40</v>
      </c>
      <c r="AM317" s="15" t="s">
        <v>40</v>
      </c>
      <c r="AN317" s="15" t="s">
        <v>40</v>
      </c>
      <c r="AO317" s="155" t="s">
        <v>40</v>
      </c>
      <c r="AP317" s="121" t="s">
        <v>545</v>
      </c>
    </row>
    <row r="318" spans="1:42" x14ac:dyDescent="0.3">
      <c r="A318" s="104">
        <v>317</v>
      </c>
      <c r="B318" s="121" t="s">
        <v>39</v>
      </c>
      <c r="C318" s="121" t="s">
        <v>59</v>
      </c>
      <c r="D318" s="121" t="s">
        <v>40</v>
      </c>
      <c r="E318" s="18">
        <v>44654</v>
      </c>
      <c r="F318" s="15" t="s">
        <v>40</v>
      </c>
      <c r="G318" s="15" t="s">
        <v>40</v>
      </c>
      <c r="H318" s="15">
        <v>11</v>
      </c>
      <c r="I318" s="15">
        <v>227</v>
      </c>
      <c r="J318" s="121">
        <v>-3.8700199999999998</v>
      </c>
      <c r="K318" s="28">
        <v>-32.439529999999998</v>
      </c>
      <c r="L318" s="121" t="s">
        <v>40</v>
      </c>
      <c r="M318" s="121" t="s">
        <v>40</v>
      </c>
      <c r="N318" s="121" t="s">
        <v>40</v>
      </c>
      <c r="O318" s="121" t="s">
        <v>40</v>
      </c>
      <c r="P318" s="121" t="s">
        <v>40</v>
      </c>
      <c r="Q318" s="121" t="s">
        <v>40</v>
      </c>
      <c r="R318" s="121" t="s">
        <v>40</v>
      </c>
      <c r="S318" s="121" t="s">
        <v>40</v>
      </c>
      <c r="T318" s="121" t="s">
        <v>40</v>
      </c>
      <c r="U318" s="121" t="s">
        <v>40</v>
      </c>
      <c r="V318" s="15" t="s">
        <v>40</v>
      </c>
      <c r="W318" s="15" t="s">
        <v>40</v>
      </c>
      <c r="X318" s="19" t="s">
        <v>40</v>
      </c>
      <c r="Y318" s="121" t="s">
        <v>40</v>
      </c>
      <c r="Z318" s="121" t="s">
        <v>40</v>
      </c>
      <c r="AA318" s="121" t="s">
        <v>40</v>
      </c>
      <c r="AB318" s="121" t="s">
        <v>40</v>
      </c>
      <c r="AC318" s="121" t="s">
        <v>40</v>
      </c>
      <c r="AD318" s="121" t="s">
        <v>40</v>
      </c>
      <c r="AE318" s="89" t="s">
        <v>40</v>
      </c>
      <c r="AF318" s="89" t="s">
        <v>40</v>
      </c>
      <c r="AG318" s="15" t="s">
        <v>40</v>
      </c>
      <c r="AH318" s="15" t="s">
        <v>40</v>
      </c>
      <c r="AI318" s="15" t="s">
        <v>40</v>
      </c>
      <c r="AJ318" s="15" t="s">
        <v>40</v>
      </c>
      <c r="AK318" s="15" t="s">
        <v>40</v>
      </c>
      <c r="AL318" s="15" t="s">
        <v>40</v>
      </c>
      <c r="AM318" s="15" t="s">
        <v>40</v>
      </c>
      <c r="AN318" s="15" t="s">
        <v>40</v>
      </c>
      <c r="AO318" s="155" t="s">
        <v>40</v>
      </c>
      <c r="AP318" s="121" t="s">
        <v>485</v>
      </c>
    </row>
    <row r="319" spans="1:42" x14ac:dyDescent="0.3">
      <c r="A319" s="104">
        <v>318</v>
      </c>
      <c r="B319" s="121" t="s">
        <v>39</v>
      </c>
      <c r="C319" s="121" t="s">
        <v>59</v>
      </c>
      <c r="D319" s="121" t="s">
        <v>40</v>
      </c>
      <c r="E319" s="18">
        <v>44654</v>
      </c>
      <c r="F319" s="15" t="s">
        <v>40</v>
      </c>
      <c r="G319" s="15" t="s">
        <v>40</v>
      </c>
      <c r="H319" s="15">
        <v>11</v>
      </c>
      <c r="I319" s="15">
        <v>228</v>
      </c>
      <c r="J319" s="121">
        <v>-3.8696700000000002</v>
      </c>
      <c r="K319" s="28">
        <v>-32.435859999999998</v>
      </c>
      <c r="L319" s="121" t="s">
        <v>40</v>
      </c>
      <c r="M319" s="121" t="s">
        <v>40</v>
      </c>
      <c r="N319" s="121" t="s">
        <v>40</v>
      </c>
      <c r="O319" s="121" t="s">
        <v>40</v>
      </c>
      <c r="P319" s="121" t="s">
        <v>40</v>
      </c>
      <c r="Q319" s="121" t="s">
        <v>40</v>
      </c>
      <c r="R319" s="121" t="s">
        <v>40</v>
      </c>
      <c r="S319" s="121" t="s">
        <v>40</v>
      </c>
      <c r="T319" s="121" t="s">
        <v>40</v>
      </c>
      <c r="U319" s="121" t="s">
        <v>40</v>
      </c>
      <c r="V319" s="15" t="s">
        <v>40</v>
      </c>
      <c r="W319" s="15" t="s">
        <v>40</v>
      </c>
      <c r="X319" s="19" t="s">
        <v>40</v>
      </c>
      <c r="Y319" s="121" t="s">
        <v>40</v>
      </c>
      <c r="Z319" s="121" t="s">
        <v>40</v>
      </c>
      <c r="AA319" s="121" t="s">
        <v>40</v>
      </c>
      <c r="AB319" s="121" t="s">
        <v>40</v>
      </c>
      <c r="AC319" s="121" t="s">
        <v>40</v>
      </c>
      <c r="AD319" s="121" t="s">
        <v>40</v>
      </c>
      <c r="AE319" s="89" t="s">
        <v>40</v>
      </c>
      <c r="AF319" s="89" t="s">
        <v>40</v>
      </c>
      <c r="AG319" s="15" t="s">
        <v>40</v>
      </c>
      <c r="AH319" s="15" t="s">
        <v>40</v>
      </c>
      <c r="AI319" s="15" t="s">
        <v>40</v>
      </c>
      <c r="AJ319" s="15" t="s">
        <v>40</v>
      </c>
      <c r="AK319" s="15" t="s">
        <v>40</v>
      </c>
      <c r="AL319" s="15" t="s">
        <v>40</v>
      </c>
      <c r="AM319" s="15" t="s">
        <v>40</v>
      </c>
      <c r="AN319" s="15" t="s">
        <v>40</v>
      </c>
      <c r="AO319" s="155" t="s">
        <v>40</v>
      </c>
      <c r="AP319" s="121" t="s">
        <v>1389</v>
      </c>
    </row>
    <row r="320" spans="1:42" x14ac:dyDescent="0.3">
      <c r="A320" s="104">
        <v>319</v>
      </c>
      <c r="B320" s="121" t="s">
        <v>39</v>
      </c>
      <c r="C320" s="121" t="s">
        <v>49</v>
      </c>
      <c r="D320" s="121" t="s">
        <v>425</v>
      </c>
      <c r="E320" s="18">
        <v>44655</v>
      </c>
      <c r="F320" s="15" t="s">
        <v>40</v>
      </c>
      <c r="G320" s="221">
        <v>0.85069444444444453</v>
      </c>
      <c r="H320" s="15">
        <v>11</v>
      </c>
      <c r="I320" s="15">
        <v>232</v>
      </c>
      <c r="J320" s="121">
        <v>-3.8694700000000002</v>
      </c>
      <c r="K320" s="28">
        <v>-32.435130000000001</v>
      </c>
      <c r="L320" s="121" t="s">
        <v>40</v>
      </c>
      <c r="M320" s="121" t="s">
        <v>40</v>
      </c>
      <c r="N320" s="121" t="s">
        <v>427</v>
      </c>
      <c r="O320" s="121" t="s">
        <v>426</v>
      </c>
      <c r="P320" s="121" t="s">
        <v>40</v>
      </c>
      <c r="Q320" s="121" t="s">
        <v>40</v>
      </c>
      <c r="R320" s="121" t="s">
        <v>40</v>
      </c>
      <c r="S320" s="121" t="s">
        <v>40</v>
      </c>
      <c r="T320" s="121" t="s">
        <v>141</v>
      </c>
      <c r="U320" s="121" t="s">
        <v>40</v>
      </c>
      <c r="V320" s="15" t="s">
        <v>40</v>
      </c>
      <c r="W320" s="15" t="s">
        <v>40</v>
      </c>
      <c r="X320" s="19" t="s">
        <v>40</v>
      </c>
      <c r="Y320" s="121" t="s">
        <v>40</v>
      </c>
      <c r="Z320" s="121" t="s">
        <v>40</v>
      </c>
      <c r="AA320" s="121" t="s">
        <v>40</v>
      </c>
      <c r="AB320" s="121" t="s">
        <v>40</v>
      </c>
      <c r="AC320" s="121" t="s">
        <v>40</v>
      </c>
      <c r="AD320" s="121" t="s">
        <v>40</v>
      </c>
      <c r="AE320" s="89" t="s">
        <v>40</v>
      </c>
      <c r="AF320" s="89" t="s">
        <v>40</v>
      </c>
      <c r="AG320" s="15" t="s">
        <v>40</v>
      </c>
      <c r="AH320" s="15" t="s">
        <v>40</v>
      </c>
      <c r="AI320" s="15" t="s">
        <v>40</v>
      </c>
      <c r="AJ320" s="15" t="s">
        <v>40</v>
      </c>
      <c r="AK320" s="15" t="s">
        <v>40</v>
      </c>
      <c r="AL320" s="15" t="s">
        <v>40</v>
      </c>
      <c r="AM320" s="15" t="s">
        <v>40</v>
      </c>
      <c r="AN320" s="15" t="s">
        <v>40</v>
      </c>
      <c r="AO320" s="155" t="s">
        <v>40</v>
      </c>
      <c r="AP320" s="121" t="s">
        <v>486</v>
      </c>
    </row>
    <row r="321" spans="1:42" x14ac:dyDescent="0.3">
      <c r="A321" s="104">
        <v>320</v>
      </c>
      <c r="B321" s="121" t="s">
        <v>39</v>
      </c>
      <c r="C321" s="121" t="s">
        <v>49</v>
      </c>
      <c r="D321" s="121" t="s">
        <v>323</v>
      </c>
      <c r="E321" s="18">
        <v>44655</v>
      </c>
      <c r="F321" s="15" t="s">
        <v>40</v>
      </c>
      <c r="G321" s="221">
        <v>0.85069444444444453</v>
      </c>
      <c r="H321" s="15">
        <v>10</v>
      </c>
      <c r="I321" s="15">
        <v>177</v>
      </c>
      <c r="J321" s="121">
        <v>-3.86931</v>
      </c>
      <c r="K321" s="28">
        <v>-32.435360000000003</v>
      </c>
      <c r="L321" s="121" t="s">
        <v>40</v>
      </c>
      <c r="M321" s="121" t="s">
        <v>40</v>
      </c>
      <c r="N321" s="121" t="s">
        <v>324</v>
      </c>
      <c r="O321" s="121" t="s">
        <v>325</v>
      </c>
      <c r="P321" s="121" t="s">
        <v>40</v>
      </c>
      <c r="Q321" s="121" t="s">
        <v>40</v>
      </c>
      <c r="R321" s="121" t="s">
        <v>40</v>
      </c>
      <c r="S321" s="121" t="s">
        <v>40</v>
      </c>
      <c r="T321" s="121" t="s">
        <v>40</v>
      </c>
      <c r="U321" s="121" t="s">
        <v>40</v>
      </c>
      <c r="V321" s="15" t="s">
        <v>40</v>
      </c>
      <c r="W321" s="15" t="s">
        <v>40</v>
      </c>
      <c r="X321" s="19" t="s">
        <v>40</v>
      </c>
      <c r="Y321" s="121" t="s">
        <v>40</v>
      </c>
      <c r="Z321" s="121" t="s">
        <v>40</v>
      </c>
      <c r="AA321" s="121" t="s">
        <v>40</v>
      </c>
      <c r="AB321" s="121" t="s">
        <v>40</v>
      </c>
      <c r="AC321" s="121" t="s">
        <v>40</v>
      </c>
      <c r="AD321" s="121" t="s">
        <v>40</v>
      </c>
      <c r="AE321" s="89" t="s">
        <v>40</v>
      </c>
      <c r="AF321" s="89" t="s">
        <v>40</v>
      </c>
      <c r="AG321" s="15" t="s">
        <v>40</v>
      </c>
      <c r="AH321" s="15" t="s">
        <v>40</v>
      </c>
      <c r="AI321" s="15" t="s">
        <v>40</v>
      </c>
      <c r="AJ321" s="15" t="s">
        <v>40</v>
      </c>
      <c r="AK321" s="15" t="s">
        <v>40</v>
      </c>
      <c r="AL321" s="15" t="s">
        <v>40</v>
      </c>
      <c r="AM321" s="15" t="s">
        <v>40</v>
      </c>
      <c r="AN321" s="15" t="s">
        <v>40</v>
      </c>
      <c r="AO321" s="155" t="s">
        <v>40</v>
      </c>
      <c r="AP321" s="121" t="s">
        <v>323</v>
      </c>
    </row>
    <row r="322" spans="1:42" x14ac:dyDescent="0.3">
      <c r="A322" s="104">
        <v>321</v>
      </c>
      <c r="B322" s="121" t="s">
        <v>39</v>
      </c>
      <c r="C322" s="121" t="s">
        <v>49</v>
      </c>
      <c r="D322" s="121" t="s">
        <v>431</v>
      </c>
      <c r="E322" s="18">
        <v>44655</v>
      </c>
      <c r="F322" s="15" t="s">
        <v>40</v>
      </c>
      <c r="G322" s="221">
        <v>0.85069444444444453</v>
      </c>
      <c r="H322" s="15">
        <v>11</v>
      </c>
      <c r="I322" s="15">
        <v>233</v>
      </c>
      <c r="J322" s="16">
        <v>-3.8694000000000002</v>
      </c>
      <c r="K322" s="28">
        <v>-32.435339999999997</v>
      </c>
      <c r="L322" s="121" t="s">
        <v>40</v>
      </c>
      <c r="M322" s="121" t="s">
        <v>40</v>
      </c>
      <c r="N322" s="121" t="s">
        <v>432</v>
      </c>
      <c r="O322" s="121" t="s">
        <v>433</v>
      </c>
      <c r="P322" s="121" t="s">
        <v>40</v>
      </c>
      <c r="Q322" s="121" t="s">
        <v>40</v>
      </c>
      <c r="R322" s="121" t="s">
        <v>40</v>
      </c>
      <c r="S322" s="121" t="s">
        <v>40</v>
      </c>
      <c r="T322" s="121" t="s">
        <v>141</v>
      </c>
      <c r="U322" s="121" t="s">
        <v>40</v>
      </c>
      <c r="V322" s="15" t="s">
        <v>40</v>
      </c>
      <c r="W322" s="15" t="s">
        <v>40</v>
      </c>
      <c r="X322" s="19" t="s">
        <v>40</v>
      </c>
      <c r="Y322" s="121" t="s">
        <v>40</v>
      </c>
      <c r="Z322" s="121" t="s">
        <v>40</v>
      </c>
      <c r="AA322" s="121" t="s">
        <v>40</v>
      </c>
      <c r="AB322" s="121" t="s">
        <v>40</v>
      </c>
      <c r="AC322" s="121" t="s">
        <v>40</v>
      </c>
      <c r="AD322" s="121" t="s">
        <v>40</v>
      </c>
      <c r="AE322" s="89" t="s">
        <v>40</v>
      </c>
      <c r="AF322" s="89" t="s">
        <v>40</v>
      </c>
      <c r="AG322" s="15" t="s">
        <v>40</v>
      </c>
      <c r="AH322" s="15" t="s">
        <v>40</v>
      </c>
      <c r="AI322" s="15" t="s">
        <v>40</v>
      </c>
      <c r="AJ322" s="15" t="s">
        <v>40</v>
      </c>
      <c r="AK322" s="15" t="s">
        <v>40</v>
      </c>
      <c r="AL322" s="15" t="s">
        <v>40</v>
      </c>
      <c r="AM322" s="15" t="s">
        <v>40</v>
      </c>
      <c r="AN322" s="15" t="s">
        <v>40</v>
      </c>
      <c r="AO322" s="155" t="s">
        <v>40</v>
      </c>
      <c r="AP322" s="121" t="s">
        <v>1390</v>
      </c>
    </row>
    <row r="323" spans="1:42" s="28" customFormat="1" x14ac:dyDescent="0.3">
      <c r="A323" s="104">
        <v>322</v>
      </c>
      <c r="B323" s="28" t="s">
        <v>39</v>
      </c>
      <c r="C323" s="28" t="s">
        <v>41</v>
      </c>
      <c r="D323" s="28" t="s">
        <v>80</v>
      </c>
      <c r="E323" s="43">
        <v>44655</v>
      </c>
      <c r="F323" s="26">
        <v>164</v>
      </c>
      <c r="G323" s="220">
        <v>0.8520833333333333</v>
      </c>
      <c r="H323" s="26">
        <v>11</v>
      </c>
      <c r="I323" s="26">
        <v>229</v>
      </c>
      <c r="J323" s="27">
        <v>-3.8694000000000002</v>
      </c>
      <c r="K323" s="28">
        <v>-32.435690000000001</v>
      </c>
      <c r="L323" s="28" t="s">
        <v>40</v>
      </c>
      <c r="M323" s="28" t="s">
        <v>40</v>
      </c>
      <c r="N323" s="28" t="s">
        <v>82</v>
      </c>
      <c r="O323" s="28" t="s">
        <v>81</v>
      </c>
      <c r="P323" s="28" t="s">
        <v>98</v>
      </c>
      <c r="Q323" s="28" t="s">
        <v>40</v>
      </c>
      <c r="R323" s="28" t="s">
        <v>40</v>
      </c>
      <c r="S323" s="28" t="s">
        <v>40</v>
      </c>
      <c r="T323" s="28" t="s">
        <v>141</v>
      </c>
      <c r="U323" s="28" t="s">
        <v>40</v>
      </c>
      <c r="V323" s="26" t="s">
        <v>46</v>
      </c>
      <c r="W323" s="26" t="s">
        <v>40</v>
      </c>
      <c r="X323" s="35" t="s">
        <v>40</v>
      </c>
      <c r="Y323" s="28" t="s">
        <v>40</v>
      </c>
      <c r="Z323" s="28" t="s">
        <v>40</v>
      </c>
      <c r="AA323" s="28" t="s">
        <v>40</v>
      </c>
      <c r="AB323" s="28" t="s">
        <v>40</v>
      </c>
      <c r="AC323" s="28" t="s">
        <v>40</v>
      </c>
      <c r="AD323" s="28" t="s">
        <v>40</v>
      </c>
      <c r="AE323" s="89">
        <v>44712</v>
      </c>
      <c r="AF323" s="89">
        <v>44712</v>
      </c>
      <c r="AG323" s="26" t="s">
        <v>44</v>
      </c>
      <c r="AH323" s="26">
        <v>58</v>
      </c>
      <c r="AI323" s="26">
        <v>0</v>
      </c>
      <c r="AJ323" s="26">
        <v>38</v>
      </c>
      <c r="AK323" s="26">
        <f>AH323+AI323+AJ323</f>
        <v>96</v>
      </c>
      <c r="AL323" s="26" t="s">
        <v>141</v>
      </c>
      <c r="AM323" s="26" t="s">
        <v>40</v>
      </c>
      <c r="AN323" s="26">
        <f>(AE323-E323)</f>
        <v>57</v>
      </c>
      <c r="AO323" s="156">
        <f>(AH323*100/AK323)</f>
        <v>60.416666666666664</v>
      </c>
      <c r="AP323" s="28" t="s">
        <v>487</v>
      </c>
    </row>
    <row r="324" spans="1:42" s="28" customFormat="1" x14ac:dyDescent="0.3">
      <c r="A324" s="104">
        <v>323</v>
      </c>
      <c r="B324" s="28" t="s">
        <v>39</v>
      </c>
      <c r="C324" s="28" t="s">
        <v>41</v>
      </c>
      <c r="D324" s="28" t="s">
        <v>227</v>
      </c>
      <c r="E324" s="43">
        <v>44655</v>
      </c>
      <c r="F324" s="26">
        <v>162</v>
      </c>
      <c r="G324" s="220">
        <v>0.85763888888888884</v>
      </c>
      <c r="H324" s="26">
        <v>11</v>
      </c>
      <c r="I324" s="26">
        <v>234</v>
      </c>
      <c r="J324" s="28">
        <v>-3.8697499999999998</v>
      </c>
      <c r="K324" s="28">
        <v>-32.436929999999997</v>
      </c>
      <c r="L324" s="28" t="s">
        <v>40</v>
      </c>
      <c r="M324" s="28" t="s">
        <v>40</v>
      </c>
      <c r="N324" s="28" t="s">
        <v>229</v>
      </c>
      <c r="O324" s="28" t="s">
        <v>228</v>
      </c>
      <c r="P324" s="28" t="s">
        <v>40</v>
      </c>
      <c r="Q324" s="28" t="s">
        <v>40</v>
      </c>
      <c r="R324" s="28" t="s">
        <v>40</v>
      </c>
      <c r="S324" s="28" t="s">
        <v>40</v>
      </c>
      <c r="T324" s="28" t="s">
        <v>141</v>
      </c>
      <c r="U324" s="28" t="s">
        <v>40</v>
      </c>
      <c r="V324" s="26" t="s">
        <v>46</v>
      </c>
      <c r="W324" s="26" t="s">
        <v>40</v>
      </c>
      <c r="X324" s="35" t="s">
        <v>40</v>
      </c>
      <c r="Y324" s="28" t="s">
        <v>40</v>
      </c>
      <c r="Z324" s="28" t="s">
        <v>40</v>
      </c>
      <c r="AA324" s="28" t="s">
        <v>40</v>
      </c>
      <c r="AB324" s="28" t="s">
        <v>40</v>
      </c>
      <c r="AC324" s="28" t="s">
        <v>40</v>
      </c>
      <c r="AD324" s="28" t="s">
        <v>40</v>
      </c>
      <c r="AE324" s="89">
        <v>44710</v>
      </c>
      <c r="AF324" s="89">
        <v>44711</v>
      </c>
      <c r="AG324" s="26" t="s">
        <v>44</v>
      </c>
      <c r="AH324" s="26">
        <v>93</v>
      </c>
      <c r="AI324" s="26">
        <v>0</v>
      </c>
      <c r="AJ324" s="26">
        <v>3</v>
      </c>
      <c r="AK324" s="26">
        <v>96</v>
      </c>
      <c r="AL324" s="26" t="s">
        <v>141</v>
      </c>
      <c r="AM324" s="26" t="s">
        <v>40</v>
      </c>
      <c r="AN324" s="26">
        <f>(AE324-E324)</f>
        <v>55</v>
      </c>
      <c r="AO324" s="156">
        <f>(AH324*100/AK324)</f>
        <v>96.875</v>
      </c>
      <c r="AP324" s="28" t="s">
        <v>488</v>
      </c>
    </row>
    <row r="325" spans="1:42" s="28" customFormat="1" x14ac:dyDescent="0.3">
      <c r="A325" s="104">
        <v>324</v>
      </c>
      <c r="B325" s="28" t="s">
        <v>39</v>
      </c>
      <c r="C325" s="28" t="s">
        <v>41</v>
      </c>
      <c r="D325" s="28" t="s">
        <v>489</v>
      </c>
      <c r="E325" s="43">
        <v>44655</v>
      </c>
      <c r="F325" s="26">
        <v>163</v>
      </c>
      <c r="G325" s="220">
        <v>0.88888888888888884</v>
      </c>
      <c r="H325" s="26">
        <v>11</v>
      </c>
      <c r="I325" s="26">
        <v>231</v>
      </c>
      <c r="J325" s="28">
        <v>-3.8694299999999999</v>
      </c>
      <c r="K325" s="28">
        <v>-32.435650000000003</v>
      </c>
      <c r="L325" s="28" t="s">
        <v>490</v>
      </c>
      <c r="M325" s="28" t="s">
        <v>491</v>
      </c>
      <c r="N325" s="28" t="s">
        <v>40</v>
      </c>
      <c r="O325" s="28" t="s">
        <v>40</v>
      </c>
      <c r="P325" s="28" t="s">
        <v>40</v>
      </c>
      <c r="Q325" s="28" t="s">
        <v>40</v>
      </c>
      <c r="R325" s="28">
        <v>98.6</v>
      </c>
      <c r="S325" s="28">
        <v>96</v>
      </c>
      <c r="T325" s="28" t="s">
        <v>47</v>
      </c>
      <c r="U325" s="28" t="s">
        <v>492</v>
      </c>
      <c r="V325" s="26" t="s">
        <v>46</v>
      </c>
      <c r="W325" s="26">
        <v>21309334</v>
      </c>
      <c r="X325" s="35">
        <v>44655.951388888891</v>
      </c>
      <c r="Y325" s="35">
        <v>44713.086805555555</v>
      </c>
      <c r="Z325" s="28" t="s">
        <v>40</v>
      </c>
      <c r="AA325" s="28" t="s">
        <v>40</v>
      </c>
      <c r="AB325" s="28" t="s">
        <v>40</v>
      </c>
      <c r="AC325" s="28" t="s">
        <v>40</v>
      </c>
      <c r="AD325" s="28" t="s">
        <v>40</v>
      </c>
      <c r="AE325" s="89">
        <v>44712</v>
      </c>
      <c r="AF325" s="89">
        <v>44712</v>
      </c>
      <c r="AG325" s="26" t="s">
        <v>44</v>
      </c>
      <c r="AH325" s="26">
        <v>22</v>
      </c>
      <c r="AI325" s="26">
        <v>4</v>
      </c>
      <c r="AJ325" s="26">
        <v>39</v>
      </c>
      <c r="AK325" s="26">
        <v>65</v>
      </c>
      <c r="AL325" s="26" t="s">
        <v>47</v>
      </c>
      <c r="AM325" s="26">
        <v>22</v>
      </c>
      <c r="AN325" s="26">
        <f>(AE325-E325)</f>
        <v>57</v>
      </c>
      <c r="AO325" s="156">
        <f>(AH325*100/AK325)</f>
        <v>33.846153846153847</v>
      </c>
      <c r="AP325" s="28" t="s">
        <v>493</v>
      </c>
    </row>
    <row r="326" spans="1:42" x14ac:dyDescent="0.3">
      <c r="A326" s="104">
        <v>325</v>
      </c>
      <c r="B326" s="121" t="s">
        <v>39</v>
      </c>
      <c r="C326" s="121" t="s">
        <v>59</v>
      </c>
      <c r="D326" s="121" t="s">
        <v>334</v>
      </c>
      <c r="E326" s="18">
        <v>44655</v>
      </c>
      <c r="F326" s="15" t="s">
        <v>40</v>
      </c>
      <c r="G326" s="221">
        <v>0.93055555555555547</v>
      </c>
      <c r="H326" s="15">
        <v>11</v>
      </c>
      <c r="I326" s="15">
        <v>230</v>
      </c>
      <c r="J326" s="121">
        <v>-3.86957</v>
      </c>
      <c r="K326" s="28">
        <v>-32.435169999999999</v>
      </c>
      <c r="L326" s="121" t="s">
        <v>40</v>
      </c>
      <c r="M326" s="121" t="s">
        <v>40</v>
      </c>
      <c r="N326" s="121" t="s">
        <v>335</v>
      </c>
      <c r="O326" s="121" t="s">
        <v>336</v>
      </c>
      <c r="P326" s="121" t="s">
        <v>40</v>
      </c>
      <c r="Q326" s="121" t="s">
        <v>40</v>
      </c>
      <c r="R326" s="121" t="s">
        <v>40</v>
      </c>
      <c r="S326" s="121" t="s">
        <v>40</v>
      </c>
      <c r="T326" s="121" t="s">
        <v>40</v>
      </c>
      <c r="U326" s="121" t="s">
        <v>40</v>
      </c>
      <c r="V326" s="15" t="s">
        <v>40</v>
      </c>
      <c r="W326" s="15" t="s">
        <v>40</v>
      </c>
      <c r="X326" s="19" t="s">
        <v>40</v>
      </c>
      <c r="Y326" s="121" t="s">
        <v>40</v>
      </c>
      <c r="Z326" s="121" t="s">
        <v>40</v>
      </c>
      <c r="AA326" s="121" t="s">
        <v>40</v>
      </c>
      <c r="AB326" s="121" t="s">
        <v>40</v>
      </c>
      <c r="AC326" s="121" t="s">
        <v>40</v>
      </c>
      <c r="AD326" s="121" t="s">
        <v>40</v>
      </c>
      <c r="AE326" s="89" t="s">
        <v>40</v>
      </c>
      <c r="AF326" s="89" t="s">
        <v>40</v>
      </c>
      <c r="AG326" s="15" t="s">
        <v>40</v>
      </c>
      <c r="AH326" s="15" t="s">
        <v>40</v>
      </c>
      <c r="AI326" s="15" t="s">
        <v>40</v>
      </c>
      <c r="AJ326" s="15" t="s">
        <v>40</v>
      </c>
      <c r="AK326" s="15" t="s">
        <v>40</v>
      </c>
      <c r="AL326" s="15" t="s">
        <v>40</v>
      </c>
      <c r="AM326" s="15" t="s">
        <v>40</v>
      </c>
      <c r="AN326" s="15" t="s">
        <v>40</v>
      </c>
      <c r="AO326" s="155" t="s">
        <v>40</v>
      </c>
      <c r="AP326" s="121" t="s">
        <v>334</v>
      </c>
    </row>
    <row r="327" spans="1:42" x14ac:dyDescent="0.3">
      <c r="A327" s="104">
        <v>326</v>
      </c>
      <c r="B327" s="121" t="s">
        <v>39</v>
      </c>
      <c r="C327" s="121" t="s">
        <v>59</v>
      </c>
      <c r="D327" s="121" t="s">
        <v>40</v>
      </c>
      <c r="E327" s="18">
        <v>44656</v>
      </c>
      <c r="F327" s="15" t="s">
        <v>40</v>
      </c>
      <c r="G327" s="15" t="s">
        <v>40</v>
      </c>
      <c r="H327" s="15">
        <v>10</v>
      </c>
      <c r="I327" s="15">
        <v>178</v>
      </c>
      <c r="J327" s="121">
        <v>-3.8703099999999999</v>
      </c>
      <c r="K327" s="28">
        <v>-32.438949999999998</v>
      </c>
      <c r="L327" s="121" t="s">
        <v>40</v>
      </c>
      <c r="M327" s="121" t="s">
        <v>40</v>
      </c>
      <c r="N327" s="121" t="s">
        <v>40</v>
      </c>
      <c r="O327" s="121" t="s">
        <v>40</v>
      </c>
      <c r="P327" s="121" t="s">
        <v>40</v>
      </c>
      <c r="Q327" s="121" t="s">
        <v>40</v>
      </c>
      <c r="R327" s="121" t="s">
        <v>40</v>
      </c>
      <c r="S327" s="121" t="s">
        <v>40</v>
      </c>
      <c r="T327" s="121" t="s">
        <v>40</v>
      </c>
      <c r="U327" s="121" t="s">
        <v>40</v>
      </c>
      <c r="V327" s="15" t="s">
        <v>40</v>
      </c>
      <c r="W327" s="15" t="s">
        <v>40</v>
      </c>
      <c r="X327" s="121" t="s">
        <v>40</v>
      </c>
      <c r="Y327" s="121" t="s">
        <v>40</v>
      </c>
      <c r="Z327" s="121" t="s">
        <v>40</v>
      </c>
      <c r="AA327" s="121" t="s">
        <v>40</v>
      </c>
      <c r="AB327" s="121" t="s">
        <v>40</v>
      </c>
      <c r="AC327" s="121" t="s">
        <v>40</v>
      </c>
      <c r="AD327" s="121" t="s">
        <v>40</v>
      </c>
      <c r="AE327" s="89" t="s">
        <v>40</v>
      </c>
      <c r="AF327" s="89" t="s">
        <v>40</v>
      </c>
      <c r="AG327" s="15" t="s">
        <v>40</v>
      </c>
      <c r="AH327" s="15" t="s">
        <v>40</v>
      </c>
      <c r="AI327" s="15" t="s">
        <v>40</v>
      </c>
      <c r="AJ327" s="15" t="s">
        <v>40</v>
      </c>
      <c r="AK327" s="15" t="s">
        <v>40</v>
      </c>
      <c r="AL327" s="15" t="s">
        <v>40</v>
      </c>
      <c r="AM327" s="15" t="s">
        <v>40</v>
      </c>
      <c r="AN327" s="15" t="s">
        <v>40</v>
      </c>
      <c r="AO327" s="155" t="s">
        <v>40</v>
      </c>
      <c r="AP327" s="121" t="s">
        <v>494</v>
      </c>
    </row>
    <row r="328" spans="1:42" s="28" customFormat="1" x14ac:dyDescent="0.3">
      <c r="A328" s="104">
        <v>327</v>
      </c>
      <c r="B328" s="28" t="s">
        <v>39</v>
      </c>
      <c r="C328" s="28" t="s">
        <v>41</v>
      </c>
      <c r="D328" s="28" t="s">
        <v>431</v>
      </c>
      <c r="E328" s="43">
        <v>44656</v>
      </c>
      <c r="F328" s="26">
        <v>165</v>
      </c>
      <c r="G328" s="220">
        <v>0.86319444444444438</v>
      </c>
      <c r="H328" s="26">
        <v>11</v>
      </c>
      <c r="I328" s="26">
        <v>236</v>
      </c>
      <c r="J328" s="28">
        <v>-3.86944</v>
      </c>
      <c r="K328" s="27">
        <v>-32.435699999999997</v>
      </c>
      <c r="L328" s="28" t="s">
        <v>40</v>
      </c>
      <c r="M328" s="28" t="s">
        <v>40</v>
      </c>
      <c r="N328" s="28" t="s">
        <v>432</v>
      </c>
      <c r="O328" s="28" t="s">
        <v>433</v>
      </c>
      <c r="P328" s="28" t="s">
        <v>40</v>
      </c>
      <c r="Q328" s="28" t="s">
        <v>40</v>
      </c>
      <c r="R328" s="28" t="s">
        <v>40</v>
      </c>
      <c r="S328" s="28" t="s">
        <v>40</v>
      </c>
      <c r="T328" s="28" t="s">
        <v>47</v>
      </c>
      <c r="U328" s="28" t="s">
        <v>495</v>
      </c>
      <c r="V328" s="26" t="s">
        <v>46</v>
      </c>
      <c r="W328" s="26" t="s">
        <v>40</v>
      </c>
      <c r="X328" s="35" t="s">
        <v>40</v>
      </c>
      <c r="Y328" s="28" t="s">
        <v>40</v>
      </c>
      <c r="Z328" s="28" t="s">
        <v>40</v>
      </c>
      <c r="AA328" s="28" t="s">
        <v>40</v>
      </c>
      <c r="AB328" s="28" t="s">
        <v>40</v>
      </c>
      <c r="AC328" s="28" t="s">
        <v>40</v>
      </c>
      <c r="AD328" s="28" t="s">
        <v>40</v>
      </c>
      <c r="AE328" s="89">
        <v>44714</v>
      </c>
      <c r="AF328" s="89">
        <v>44714</v>
      </c>
      <c r="AG328" s="26" t="s">
        <v>44</v>
      </c>
      <c r="AH328" s="26">
        <v>37</v>
      </c>
      <c r="AI328" s="26">
        <v>2</v>
      </c>
      <c r="AJ328" s="26">
        <v>39</v>
      </c>
      <c r="AK328" s="26">
        <v>78</v>
      </c>
      <c r="AL328" s="26" t="s">
        <v>47</v>
      </c>
      <c r="AM328" s="26">
        <v>32</v>
      </c>
      <c r="AN328" s="26">
        <f>(AE328-E328)</f>
        <v>58</v>
      </c>
      <c r="AO328" s="156">
        <f>(AH328*100/AK328)</f>
        <v>47.435897435897438</v>
      </c>
      <c r="AP328" s="28" t="s">
        <v>496</v>
      </c>
    </row>
    <row r="329" spans="1:42" x14ac:dyDescent="0.3">
      <c r="A329" s="104">
        <v>328</v>
      </c>
      <c r="B329" s="121" t="s">
        <v>39</v>
      </c>
      <c r="C329" s="121" t="s">
        <v>49</v>
      </c>
      <c r="D329" s="121" t="s">
        <v>340</v>
      </c>
      <c r="E329" s="18">
        <v>44656</v>
      </c>
      <c r="F329" s="15" t="s">
        <v>40</v>
      </c>
      <c r="G329" s="221">
        <v>0.86805555555555547</v>
      </c>
      <c r="H329" s="15">
        <v>10</v>
      </c>
      <c r="I329" s="15">
        <v>180</v>
      </c>
      <c r="J329" s="121">
        <v>-3.8701099999999999</v>
      </c>
      <c r="K329" s="28">
        <v>-32.438310000000001</v>
      </c>
      <c r="L329" s="121" t="s">
        <v>40</v>
      </c>
      <c r="M329" s="121" t="s">
        <v>40</v>
      </c>
      <c r="N329" s="121" t="s">
        <v>341</v>
      </c>
      <c r="O329" s="121" t="s">
        <v>342</v>
      </c>
      <c r="P329" s="121" t="s">
        <v>40</v>
      </c>
      <c r="Q329" s="121" t="s">
        <v>40</v>
      </c>
      <c r="R329" s="121" t="s">
        <v>40</v>
      </c>
      <c r="S329" s="121" t="s">
        <v>40</v>
      </c>
      <c r="T329" s="121" t="s">
        <v>42</v>
      </c>
      <c r="U329" s="121" t="s">
        <v>40</v>
      </c>
      <c r="V329" s="15" t="s">
        <v>40</v>
      </c>
      <c r="W329" s="15" t="s">
        <v>40</v>
      </c>
      <c r="X329" s="19" t="s">
        <v>40</v>
      </c>
      <c r="Y329" s="121" t="s">
        <v>40</v>
      </c>
      <c r="Z329" s="121" t="s">
        <v>40</v>
      </c>
      <c r="AA329" s="121" t="s">
        <v>40</v>
      </c>
      <c r="AB329" s="121" t="s">
        <v>40</v>
      </c>
      <c r="AC329" s="121" t="s">
        <v>40</v>
      </c>
      <c r="AD329" s="121" t="s">
        <v>40</v>
      </c>
      <c r="AE329" s="89" t="s">
        <v>40</v>
      </c>
      <c r="AF329" s="89" t="s">
        <v>40</v>
      </c>
      <c r="AG329" s="15" t="s">
        <v>40</v>
      </c>
      <c r="AH329" s="15" t="s">
        <v>40</v>
      </c>
      <c r="AI329" s="15" t="s">
        <v>40</v>
      </c>
      <c r="AJ329" s="15" t="s">
        <v>40</v>
      </c>
      <c r="AK329" s="15" t="s">
        <v>40</v>
      </c>
      <c r="AL329" s="15" t="s">
        <v>40</v>
      </c>
      <c r="AM329" s="15" t="s">
        <v>40</v>
      </c>
      <c r="AN329" s="15" t="s">
        <v>40</v>
      </c>
      <c r="AO329" s="155" t="s">
        <v>40</v>
      </c>
      <c r="AP329" s="76" t="s">
        <v>340</v>
      </c>
    </row>
    <row r="330" spans="1:42" s="28" customFormat="1" x14ac:dyDescent="0.3">
      <c r="A330" s="104">
        <v>329</v>
      </c>
      <c r="B330" s="28" t="s">
        <v>39</v>
      </c>
      <c r="C330" s="28" t="s">
        <v>41</v>
      </c>
      <c r="D330" s="28" t="s">
        <v>323</v>
      </c>
      <c r="E330" s="43">
        <v>44656</v>
      </c>
      <c r="F330" s="26">
        <v>167</v>
      </c>
      <c r="G330" s="220">
        <v>0.86805555555555547</v>
      </c>
      <c r="H330" s="26">
        <v>10</v>
      </c>
      <c r="I330" s="26">
        <v>181</v>
      </c>
      <c r="J330" s="28">
        <v>-3.86998</v>
      </c>
      <c r="K330" s="28">
        <v>-32.438009999999998</v>
      </c>
      <c r="L330" s="28" t="s">
        <v>40</v>
      </c>
      <c r="M330" s="28" t="s">
        <v>40</v>
      </c>
      <c r="N330" s="28" t="s">
        <v>324</v>
      </c>
      <c r="O330" s="28" t="s">
        <v>325</v>
      </c>
      <c r="P330" s="28" t="s">
        <v>40</v>
      </c>
      <c r="Q330" s="28" t="s">
        <v>40</v>
      </c>
      <c r="R330" s="28" t="s">
        <v>40</v>
      </c>
      <c r="S330" s="28" t="s">
        <v>40</v>
      </c>
      <c r="T330" s="28" t="s">
        <v>42</v>
      </c>
      <c r="U330" s="28" t="s">
        <v>40</v>
      </c>
      <c r="V330" s="26" t="s">
        <v>46</v>
      </c>
      <c r="W330" s="26" t="s">
        <v>40</v>
      </c>
      <c r="X330" s="35" t="s">
        <v>40</v>
      </c>
      <c r="Y330" s="28" t="s">
        <v>40</v>
      </c>
      <c r="Z330" s="28" t="s">
        <v>40</v>
      </c>
      <c r="AA330" s="28" t="s">
        <v>40</v>
      </c>
      <c r="AB330" s="28" t="s">
        <v>40</v>
      </c>
      <c r="AC330" s="28" t="s">
        <v>40</v>
      </c>
      <c r="AD330" s="28" t="s">
        <v>40</v>
      </c>
      <c r="AE330" s="89">
        <v>44711</v>
      </c>
      <c r="AF330" s="89">
        <v>44711</v>
      </c>
      <c r="AG330" s="26" t="s">
        <v>44</v>
      </c>
      <c r="AH330" s="26">
        <v>72</v>
      </c>
      <c r="AI330" s="26">
        <v>8</v>
      </c>
      <c r="AJ330" s="26">
        <v>14</v>
      </c>
      <c r="AK330" s="26">
        <v>94</v>
      </c>
      <c r="AL330" s="26" t="s">
        <v>141</v>
      </c>
      <c r="AM330" s="26" t="s">
        <v>40</v>
      </c>
      <c r="AN330" s="26">
        <f>(AE330-E330)</f>
        <v>55</v>
      </c>
      <c r="AO330" s="156">
        <f>(AH330*100/AK330)</f>
        <v>76.59574468085107</v>
      </c>
      <c r="AP330" s="28" t="s">
        <v>497</v>
      </c>
    </row>
    <row r="331" spans="1:42" x14ac:dyDescent="0.3">
      <c r="A331" s="104">
        <v>330</v>
      </c>
      <c r="B331" s="121" t="s">
        <v>39</v>
      </c>
      <c r="C331" s="121" t="s">
        <v>49</v>
      </c>
      <c r="D331" s="121" t="s">
        <v>362</v>
      </c>
      <c r="E331" s="18">
        <v>44656</v>
      </c>
      <c r="F331" s="15" t="s">
        <v>40</v>
      </c>
      <c r="G331" s="221">
        <v>0.89583333333333337</v>
      </c>
      <c r="H331" s="15">
        <v>11</v>
      </c>
      <c r="I331" s="15">
        <v>238</v>
      </c>
      <c r="J331" s="121">
        <v>-3.8694600000000001</v>
      </c>
      <c r="K331" s="28">
        <v>-32.435560000000002</v>
      </c>
      <c r="L331" s="121" t="s">
        <v>40</v>
      </c>
      <c r="M331" s="121" t="s">
        <v>40</v>
      </c>
      <c r="N331" s="121" t="s">
        <v>363</v>
      </c>
      <c r="O331" s="121" t="s">
        <v>372</v>
      </c>
      <c r="P331" s="121" t="s">
        <v>40</v>
      </c>
      <c r="Q331" s="121" t="s">
        <v>40</v>
      </c>
      <c r="R331" s="121" t="s">
        <v>40</v>
      </c>
      <c r="S331" s="121" t="s">
        <v>40</v>
      </c>
      <c r="T331" s="121" t="s">
        <v>42</v>
      </c>
      <c r="U331" s="121" t="s">
        <v>40</v>
      </c>
      <c r="V331" s="15" t="s">
        <v>40</v>
      </c>
      <c r="W331" s="15" t="s">
        <v>40</v>
      </c>
      <c r="X331" s="121" t="s">
        <v>40</v>
      </c>
      <c r="Y331" s="121" t="s">
        <v>40</v>
      </c>
      <c r="Z331" s="121" t="s">
        <v>40</v>
      </c>
      <c r="AA331" s="121" t="s">
        <v>40</v>
      </c>
      <c r="AB331" s="121" t="s">
        <v>40</v>
      </c>
      <c r="AC331" s="121" t="s">
        <v>40</v>
      </c>
      <c r="AD331" s="121" t="s">
        <v>40</v>
      </c>
      <c r="AE331" s="89" t="s">
        <v>40</v>
      </c>
      <c r="AF331" s="89" t="s">
        <v>40</v>
      </c>
      <c r="AG331" s="15" t="s">
        <v>40</v>
      </c>
      <c r="AH331" s="15" t="s">
        <v>40</v>
      </c>
      <c r="AI331" s="15" t="s">
        <v>40</v>
      </c>
      <c r="AJ331" s="15" t="s">
        <v>40</v>
      </c>
      <c r="AK331" s="15" t="s">
        <v>40</v>
      </c>
      <c r="AL331" s="15" t="s">
        <v>40</v>
      </c>
      <c r="AM331" s="15" t="s">
        <v>40</v>
      </c>
      <c r="AN331" s="15" t="s">
        <v>40</v>
      </c>
      <c r="AO331" s="156" t="s">
        <v>40</v>
      </c>
      <c r="AP331" s="121" t="s">
        <v>498</v>
      </c>
    </row>
    <row r="332" spans="1:42" s="28" customFormat="1" x14ac:dyDescent="0.3">
      <c r="A332" s="104">
        <v>331</v>
      </c>
      <c r="B332" s="28" t="s">
        <v>39</v>
      </c>
      <c r="C332" s="28" t="s">
        <v>41</v>
      </c>
      <c r="D332" s="28" t="s">
        <v>334</v>
      </c>
      <c r="E332" s="43">
        <v>44656</v>
      </c>
      <c r="F332" s="26">
        <v>169</v>
      </c>
      <c r="G332" s="220">
        <v>0.92013888888888884</v>
      </c>
      <c r="H332" s="26">
        <v>11</v>
      </c>
      <c r="I332" s="26">
        <v>235</v>
      </c>
      <c r="J332" s="28">
        <v>-3.8694099999999998</v>
      </c>
      <c r="K332" s="28">
        <v>-32.436169999999997</v>
      </c>
      <c r="L332" s="28" t="s">
        <v>40</v>
      </c>
      <c r="M332" s="28" t="s">
        <v>40</v>
      </c>
      <c r="N332" s="28" t="s">
        <v>336</v>
      </c>
      <c r="O332" s="28" t="s">
        <v>335</v>
      </c>
      <c r="P332" s="28" t="s">
        <v>40</v>
      </c>
      <c r="Q332" s="28" t="s">
        <v>40</v>
      </c>
      <c r="R332" s="28" t="s">
        <v>40</v>
      </c>
      <c r="S332" s="28" t="s">
        <v>40</v>
      </c>
      <c r="T332" s="28" t="s">
        <v>42</v>
      </c>
      <c r="U332" s="28" t="s">
        <v>40</v>
      </c>
      <c r="V332" s="26" t="s">
        <v>46</v>
      </c>
      <c r="W332" s="26">
        <v>21309337</v>
      </c>
      <c r="X332" s="35">
        <v>44656.939583333333</v>
      </c>
      <c r="Y332" s="35">
        <v>44710.670138888891</v>
      </c>
      <c r="Z332" s="28" t="s">
        <v>40</v>
      </c>
      <c r="AA332" s="28" t="s">
        <v>40</v>
      </c>
      <c r="AB332" s="28" t="s">
        <v>40</v>
      </c>
      <c r="AC332" s="28" t="s">
        <v>40</v>
      </c>
      <c r="AD332" s="28" t="s">
        <v>40</v>
      </c>
      <c r="AE332" s="89">
        <v>44709</v>
      </c>
      <c r="AF332" s="89">
        <v>44710</v>
      </c>
      <c r="AG332" s="26" t="s">
        <v>44</v>
      </c>
      <c r="AH332" s="26">
        <v>111</v>
      </c>
      <c r="AI332" s="26">
        <v>10</v>
      </c>
      <c r="AJ332" s="26">
        <v>3</v>
      </c>
      <c r="AK332" s="26">
        <v>124</v>
      </c>
      <c r="AL332" s="26" t="s">
        <v>47</v>
      </c>
      <c r="AM332" s="26">
        <v>32</v>
      </c>
      <c r="AN332" s="26">
        <f>(AE332-E332)</f>
        <v>53</v>
      </c>
      <c r="AO332" s="156">
        <f>(AH332*100/AK332)</f>
        <v>89.516129032258064</v>
      </c>
      <c r="AP332" s="28" t="s">
        <v>499</v>
      </c>
    </row>
    <row r="333" spans="1:42" s="28" customFormat="1" x14ac:dyDescent="0.3">
      <c r="A333" s="104">
        <v>332</v>
      </c>
      <c r="B333" s="28" t="s">
        <v>39</v>
      </c>
      <c r="C333" s="28" t="s">
        <v>41</v>
      </c>
      <c r="D333" s="28" t="s">
        <v>191</v>
      </c>
      <c r="E333" s="43">
        <v>44656</v>
      </c>
      <c r="F333" s="26">
        <v>168</v>
      </c>
      <c r="G333" s="220">
        <v>0.96527777777777779</v>
      </c>
      <c r="H333" s="26">
        <v>10</v>
      </c>
      <c r="I333" s="26">
        <v>179</v>
      </c>
      <c r="J333" s="28">
        <v>-3.86971</v>
      </c>
      <c r="K333" s="28">
        <v>-32.437019999999997</v>
      </c>
      <c r="L333" s="28" t="s">
        <v>40</v>
      </c>
      <c r="M333" s="28" t="s">
        <v>40</v>
      </c>
      <c r="N333" s="28" t="s">
        <v>192</v>
      </c>
      <c r="O333" s="28" t="s">
        <v>193</v>
      </c>
      <c r="P333" s="28" t="s">
        <v>40</v>
      </c>
      <c r="Q333" s="28" t="s">
        <v>40</v>
      </c>
      <c r="R333" s="28" t="s">
        <v>40</v>
      </c>
      <c r="S333" s="28" t="s">
        <v>40</v>
      </c>
      <c r="T333" s="28" t="s">
        <v>42</v>
      </c>
      <c r="U333" s="28" t="s">
        <v>40</v>
      </c>
      <c r="V333" s="26" t="s">
        <v>46</v>
      </c>
      <c r="W333" s="26" t="s">
        <v>40</v>
      </c>
      <c r="X333" s="35" t="s">
        <v>40</v>
      </c>
      <c r="Y333" s="28" t="s">
        <v>40</v>
      </c>
      <c r="Z333" s="28" t="s">
        <v>40</v>
      </c>
      <c r="AA333" s="28" t="s">
        <v>40</v>
      </c>
      <c r="AB333" s="28" t="s">
        <v>40</v>
      </c>
      <c r="AC333" s="28" t="s">
        <v>40</v>
      </c>
      <c r="AD333" s="28" t="s">
        <v>40</v>
      </c>
      <c r="AE333" s="89">
        <v>44713</v>
      </c>
      <c r="AF333" s="89">
        <v>44713</v>
      </c>
      <c r="AG333" s="26" t="s">
        <v>44</v>
      </c>
      <c r="AH333" s="26">
        <v>72</v>
      </c>
      <c r="AI333" s="26">
        <v>0</v>
      </c>
      <c r="AJ333" s="26">
        <v>16</v>
      </c>
      <c r="AK333" s="26">
        <v>88</v>
      </c>
      <c r="AL333" s="26" t="s">
        <v>141</v>
      </c>
      <c r="AM333" s="26" t="s">
        <v>40</v>
      </c>
      <c r="AN333" s="26">
        <f>(AE333-E333)</f>
        <v>57</v>
      </c>
      <c r="AO333" s="156">
        <f>(AH333*100/AK333)</f>
        <v>81.818181818181813</v>
      </c>
      <c r="AP333" s="28" t="s">
        <v>500</v>
      </c>
    </row>
    <row r="334" spans="1:42" x14ac:dyDescent="0.3">
      <c r="A334" s="104">
        <v>333</v>
      </c>
      <c r="B334" s="121" t="s">
        <v>39</v>
      </c>
      <c r="C334" s="121" t="s">
        <v>49</v>
      </c>
      <c r="D334" s="121" t="s">
        <v>203</v>
      </c>
      <c r="E334" s="18">
        <v>44656</v>
      </c>
      <c r="F334" s="15" t="s">
        <v>40</v>
      </c>
      <c r="G334" s="221">
        <v>0.97222222222222221</v>
      </c>
      <c r="H334" s="15">
        <v>10</v>
      </c>
      <c r="I334" s="15">
        <v>182</v>
      </c>
      <c r="J334" s="16">
        <v>-3.8698000000000001</v>
      </c>
      <c r="K334" s="28">
        <v>-32.437550000000002</v>
      </c>
      <c r="L334" s="121" t="s">
        <v>40</v>
      </c>
      <c r="M334" s="121" t="s">
        <v>40</v>
      </c>
      <c r="N334" s="121" t="s">
        <v>222</v>
      </c>
      <c r="O334" s="121" t="s">
        <v>221</v>
      </c>
      <c r="P334" s="121" t="s">
        <v>40</v>
      </c>
      <c r="Q334" s="121" t="s">
        <v>40</v>
      </c>
      <c r="R334" s="121" t="s">
        <v>40</v>
      </c>
      <c r="S334" s="121" t="s">
        <v>40</v>
      </c>
      <c r="T334" s="121" t="s">
        <v>42</v>
      </c>
      <c r="U334" s="121" t="s">
        <v>40</v>
      </c>
      <c r="V334" s="15" t="s">
        <v>40</v>
      </c>
      <c r="W334" s="15" t="s">
        <v>40</v>
      </c>
      <c r="X334" s="19" t="s">
        <v>40</v>
      </c>
      <c r="Y334" s="121" t="s">
        <v>40</v>
      </c>
      <c r="Z334" s="121" t="s">
        <v>40</v>
      </c>
      <c r="AA334" s="121" t="s">
        <v>40</v>
      </c>
      <c r="AB334" s="121" t="s">
        <v>40</v>
      </c>
      <c r="AC334" s="121" t="s">
        <v>40</v>
      </c>
      <c r="AD334" s="121" t="s">
        <v>40</v>
      </c>
      <c r="AE334" s="89" t="s">
        <v>40</v>
      </c>
      <c r="AF334" s="89" t="s">
        <v>40</v>
      </c>
      <c r="AG334" s="15" t="s">
        <v>40</v>
      </c>
      <c r="AH334" s="15" t="s">
        <v>40</v>
      </c>
      <c r="AI334" s="15" t="s">
        <v>40</v>
      </c>
      <c r="AJ334" s="15" t="s">
        <v>40</v>
      </c>
      <c r="AK334" s="15" t="s">
        <v>40</v>
      </c>
      <c r="AL334" s="15" t="s">
        <v>40</v>
      </c>
      <c r="AM334" s="15" t="s">
        <v>40</v>
      </c>
      <c r="AN334" s="15" t="s">
        <v>40</v>
      </c>
      <c r="AO334" s="155" t="s">
        <v>40</v>
      </c>
      <c r="AP334" s="76" t="s">
        <v>203</v>
      </c>
    </row>
    <row r="335" spans="1:42" x14ac:dyDescent="0.3">
      <c r="A335" s="104">
        <v>334</v>
      </c>
      <c r="B335" s="121" t="s">
        <v>39</v>
      </c>
      <c r="C335" s="121" t="s">
        <v>59</v>
      </c>
      <c r="D335" s="121" t="s">
        <v>40</v>
      </c>
      <c r="E335" s="18">
        <v>44656</v>
      </c>
      <c r="F335" s="15" t="s">
        <v>40</v>
      </c>
      <c r="G335" s="15" t="s">
        <v>40</v>
      </c>
      <c r="H335" s="15">
        <v>11</v>
      </c>
      <c r="I335" s="15">
        <v>237</v>
      </c>
      <c r="J335" s="121">
        <v>-3.8701300000000001</v>
      </c>
      <c r="K335" s="28">
        <v>-32.439169999999997</v>
      </c>
      <c r="L335" s="121" t="s">
        <v>40</v>
      </c>
      <c r="M335" s="121" t="s">
        <v>40</v>
      </c>
      <c r="N335" s="121" t="s">
        <v>40</v>
      </c>
      <c r="O335" s="121" t="s">
        <v>40</v>
      </c>
      <c r="P335" s="121" t="s">
        <v>40</v>
      </c>
      <c r="Q335" s="121" t="s">
        <v>40</v>
      </c>
      <c r="R335" s="121" t="s">
        <v>40</v>
      </c>
      <c r="S335" s="121" t="s">
        <v>40</v>
      </c>
      <c r="T335" s="121" t="s">
        <v>40</v>
      </c>
      <c r="U335" s="121" t="s">
        <v>40</v>
      </c>
      <c r="V335" s="15" t="s">
        <v>40</v>
      </c>
      <c r="W335" s="15" t="s">
        <v>40</v>
      </c>
      <c r="X335" s="121" t="s">
        <v>40</v>
      </c>
      <c r="Y335" s="121" t="s">
        <v>40</v>
      </c>
      <c r="Z335" s="121" t="s">
        <v>40</v>
      </c>
      <c r="AA335" s="121" t="s">
        <v>40</v>
      </c>
      <c r="AB335" s="121" t="s">
        <v>40</v>
      </c>
      <c r="AC335" s="121" t="s">
        <v>40</v>
      </c>
      <c r="AD335" s="121" t="s">
        <v>40</v>
      </c>
      <c r="AE335" s="89" t="s">
        <v>40</v>
      </c>
      <c r="AF335" s="89" t="s">
        <v>40</v>
      </c>
      <c r="AG335" s="15" t="s">
        <v>40</v>
      </c>
      <c r="AH335" s="15" t="s">
        <v>40</v>
      </c>
      <c r="AI335" s="15" t="s">
        <v>40</v>
      </c>
      <c r="AJ335" s="15" t="s">
        <v>40</v>
      </c>
      <c r="AK335" s="15" t="s">
        <v>40</v>
      </c>
      <c r="AL335" s="15" t="s">
        <v>40</v>
      </c>
      <c r="AM335" s="15" t="s">
        <v>40</v>
      </c>
      <c r="AN335" s="15" t="s">
        <v>40</v>
      </c>
      <c r="AO335" s="155" t="s">
        <v>40</v>
      </c>
      <c r="AP335" s="121" t="s">
        <v>501</v>
      </c>
    </row>
    <row r="336" spans="1:42" x14ac:dyDescent="0.3">
      <c r="A336" s="104">
        <v>335</v>
      </c>
      <c r="B336" s="121" t="s">
        <v>39</v>
      </c>
      <c r="C336" s="121" t="s">
        <v>59</v>
      </c>
      <c r="D336" s="121" t="s">
        <v>40</v>
      </c>
      <c r="E336" s="18">
        <v>44657</v>
      </c>
      <c r="F336" s="15" t="s">
        <v>40</v>
      </c>
      <c r="G336" s="15" t="s">
        <v>40</v>
      </c>
      <c r="H336" s="15">
        <v>10</v>
      </c>
      <c r="I336" s="15">
        <v>189</v>
      </c>
      <c r="J336" s="121">
        <v>-3.8700600000000001</v>
      </c>
      <c r="K336" s="28">
        <v>-32.439320000000002</v>
      </c>
      <c r="L336" s="121" t="s">
        <v>40</v>
      </c>
      <c r="M336" s="121" t="s">
        <v>40</v>
      </c>
      <c r="N336" s="121" t="s">
        <v>40</v>
      </c>
      <c r="O336" s="121" t="s">
        <v>40</v>
      </c>
      <c r="P336" s="121" t="s">
        <v>40</v>
      </c>
      <c r="Q336" s="121" t="s">
        <v>40</v>
      </c>
      <c r="R336" s="121" t="s">
        <v>40</v>
      </c>
      <c r="S336" s="121" t="s">
        <v>40</v>
      </c>
      <c r="T336" s="121" t="s">
        <v>40</v>
      </c>
      <c r="U336" s="121" t="s">
        <v>40</v>
      </c>
      <c r="V336" s="15" t="s">
        <v>40</v>
      </c>
      <c r="W336" s="15" t="s">
        <v>40</v>
      </c>
      <c r="X336" s="121" t="s">
        <v>40</v>
      </c>
      <c r="Y336" s="121" t="s">
        <v>40</v>
      </c>
      <c r="Z336" s="121" t="s">
        <v>40</v>
      </c>
      <c r="AA336" s="121" t="s">
        <v>40</v>
      </c>
      <c r="AB336" s="121" t="s">
        <v>40</v>
      </c>
      <c r="AC336" s="121" t="s">
        <v>40</v>
      </c>
      <c r="AD336" s="121" t="s">
        <v>40</v>
      </c>
      <c r="AE336" s="89" t="s">
        <v>40</v>
      </c>
      <c r="AF336" s="89" t="s">
        <v>40</v>
      </c>
      <c r="AG336" s="15" t="s">
        <v>40</v>
      </c>
      <c r="AH336" s="15" t="s">
        <v>40</v>
      </c>
      <c r="AI336" s="15" t="s">
        <v>40</v>
      </c>
      <c r="AJ336" s="15" t="s">
        <v>40</v>
      </c>
      <c r="AK336" s="15" t="s">
        <v>40</v>
      </c>
      <c r="AL336" s="15" t="s">
        <v>40</v>
      </c>
      <c r="AM336" s="15" t="s">
        <v>40</v>
      </c>
      <c r="AN336" s="15" t="s">
        <v>40</v>
      </c>
      <c r="AO336" s="155" t="s">
        <v>40</v>
      </c>
      <c r="AP336" s="121" t="s">
        <v>1391</v>
      </c>
    </row>
    <row r="337" spans="1:42" x14ac:dyDescent="0.3">
      <c r="A337" s="104">
        <v>336</v>
      </c>
      <c r="B337" s="121" t="s">
        <v>39</v>
      </c>
      <c r="C337" s="121" t="s">
        <v>59</v>
      </c>
      <c r="D337" s="121" t="s">
        <v>40</v>
      </c>
      <c r="E337" s="18">
        <v>44657</v>
      </c>
      <c r="F337" s="15" t="s">
        <v>40</v>
      </c>
      <c r="G337" s="15" t="s">
        <v>40</v>
      </c>
      <c r="H337" s="15">
        <v>10</v>
      </c>
      <c r="I337" s="15">
        <v>188</v>
      </c>
      <c r="J337" s="121">
        <v>-3.8699699999999999</v>
      </c>
      <c r="K337" s="28">
        <v>-32.439059999999998</v>
      </c>
      <c r="L337" s="121" t="s">
        <v>40</v>
      </c>
      <c r="M337" s="121" t="s">
        <v>40</v>
      </c>
      <c r="N337" s="121" t="s">
        <v>40</v>
      </c>
      <c r="O337" s="121" t="s">
        <v>40</v>
      </c>
      <c r="P337" s="121" t="s">
        <v>40</v>
      </c>
      <c r="Q337" s="121" t="s">
        <v>40</v>
      </c>
      <c r="R337" s="121" t="s">
        <v>40</v>
      </c>
      <c r="S337" s="121" t="s">
        <v>40</v>
      </c>
      <c r="T337" s="121" t="s">
        <v>40</v>
      </c>
      <c r="U337" s="121" t="s">
        <v>40</v>
      </c>
      <c r="V337" s="15" t="s">
        <v>40</v>
      </c>
      <c r="W337" s="15" t="s">
        <v>40</v>
      </c>
      <c r="X337" s="121" t="s">
        <v>40</v>
      </c>
      <c r="Y337" s="121" t="s">
        <v>40</v>
      </c>
      <c r="Z337" s="121" t="s">
        <v>40</v>
      </c>
      <c r="AA337" s="121" t="s">
        <v>40</v>
      </c>
      <c r="AB337" s="121" t="s">
        <v>40</v>
      </c>
      <c r="AC337" s="121" t="s">
        <v>40</v>
      </c>
      <c r="AD337" s="121" t="s">
        <v>40</v>
      </c>
      <c r="AE337" s="89" t="s">
        <v>40</v>
      </c>
      <c r="AF337" s="89" t="s">
        <v>40</v>
      </c>
      <c r="AG337" s="15" t="s">
        <v>40</v>
      </c>
      <c r="AH337" s="15" t="s">
        <v>40</v>
      </c>
      <c r="AI337" s="15" t="s">
        <v>40</v>
      </c>
      <c r="AJ337" s="15" t="s">
        <v>40</v>
      </c>
      <c r="AK337" s="15" t="s">
        <v>40</v>
      </c>
      <c r="AL337" s="15" t="s">
        <v>40</v>
      </c>
      <c r="AM337" s="15" t="s">
        <v>40</v>
      </c>
      <c r="AN337" s="15" t="s">
        <v>40</v>
      </c>
      <c r="AO337" s="155" t="s">
        <v>40</v>
      </c>
      <c r="AP337" s="121" t="s">
        <v>1391</v>
      </c>
    </row>
    <row r="338" spans="1:42" s="28" customFormat="1" x14ac:dyDescent="0.3">
      <c r="A338" s="104">
        <v>337</v>
      </c>
      <c r="B338" s="28" t="s">
        <v>39</v>
      </c>
      <c r="C338" s="28" t="s">
        <v>41</v>
      </c>
      <c r="D338" s="28" t="s">
        <v>362</v>
      </c>
      <c r="E338" s="43">
        <v>44657</v>
      </c>
      <c r="F338" s="26">
        <v>173</v>
      </c>
      <c r="G338" s="220">
        <v>0.86458333333333337</v>
      </c>
      <c r="H338" s="26">
        <v>10</v>
      </c>
      <c r="I338" s="26" t="s">
        <v>1452</v>
      </c>
      <c r="J338" s="28">
        <v>-3.8694899999999999</v>
      </c>
      <c r="K338" s="28">
        <v>-32.43506</v>
      </c>
      <c r="L338" s="28" t="s">
        <v>40</v>
      </c>
      <c r="M338" s="28" t="s">
        <v>40</v>
      </c>
      <c r="N338" s="28" t="s">
        <v>363</v>
      </c>
      <c r="O338" s="28" t="s">
        <v>372</v>
      </c>
      <c r="P338" s="28" t="s">
        <v>40</v>
      </c>
      <c r="Q338" s="28" t="s">
        <v>40</v>
      </c>
      <c r="R338" s="28" t="s">
        <v>40</v>
      </c>
      <c r="S338" s="28" t="s">
        <v>40</v>
      </c>
      <c r="T338" s="28" t="s">
        <v>42</v>
      </c>
      <c r="U338" s="28" t="s">
        <v>40</v>
      </c>
      <c r="V338" s="26" t="s">
        <v>73</v>
      </c>
      <c r="W338" s="26" t="s">
        <v>40</v>
      </c>
      <c r="X338" s="35" t="s">
        <v>40</v>
      </c>
      <c r="Y338" s="28" t="s">
        <v>40</v>
      </c>
      <c r="Z338" s="28" t="s">
        <v>74</v>
      </c>
      <c r="AA338" s="28">
        <v>116</v>
      </c>
      <c r="AB338" s="28">
        <v>0</v>
      </c>
      <c r="AC338" s="28">
        <v>-3.86958</v>
      </c>
      <c r="AD338" s="28">
        <v>-32.436309999999999</v>
      </c>
      <c r="AE338" s="89">
        <v>44709</v>
      </c>
      <c r="AF338" s="89">
        <v>44709</v>
      </c>
      <c r="AG338" s="26" t="s">
        <v>44</v>
      </c>
      <c r="AH338" s="26">
        <v>99</v>
      </c>
      <c r="AI338" s="26">
        <v>15</v>
      </c>
      <c r="AJ338" s="26">
        <v>2</v>
      </c>
      <c r="AK338" s="26">
        <v>116</v>
      </c>
      <c r="AL338" s="26" t="s">
        <v>47</v>
      </c>
      <c r="AM338" s="26">
        <v>32</v>
      </c>
      <c r="AN338" s="26">
        <f>(AE338-E338)</f>
        <v>52</v>
      </c>
      <c r="AO338" s="156">
        <f>(AH338*100/AK338)</f>
        <v>85.34482758620689</v>
      </c>
      <c r="AP338" s="28" t="s">
        <v>502</v>
      </c>
    </row>
    <row r="339" spans="1:42" s="28" customFormat="1" x14ac:dyDescent="0.3">
      <c r="A339" s="104">
        <v>338</v>
      </c>
      <c r="B339" s="28" t="s">
        <v>39</v>
      </c>
      <c r="C339" s="28" t="s">
        <v>41</v>
      </c>
      <c r="D339" s="28" t="s">
        <v>425</v>
      </c>
      <c r="E339" s="43">
        <v>44657</v>
      </c>
      <c r="F339" s="26">
        <v>171</v>
      </c>
      <c r="G339" s="220">
        <v>0.86805555555555547</v>
      </c>
      <c r="H339" s="26">
        <v>10</v>
      </c>
      <c r="I339" s="26">
        <v>183</v>
      </c>
      <c r="J339" s="28">
        <v>-3.8700100000000002</v>
      </c>
      <c r="K339" s="28">
        <v>-32.437629999999999</v>
      </c>
      <c r="L339" s="28" t="s">
        <v>40</v>
      </c>
      <c r="M339" s="28" t="s">
        <v>40</v>
      </c>
      <c r="N339" s="28" t="s">
        <v>426</v>
      </c>
      <c r="O339" s="28" t="s">
        <v>427</v>
      </c>
      <c r="P339" s="28" t="s">
        <v>40</v>
      </c>
      <c r="Q339" s="28" t="s">
        <v>40</v>
      </c>
      <c r="R339" s="28">
        <v>96</v>
      </c>
      <c r="S339" s="28">
        <v>89</v>
      </c>
      <c r="T339" s="28" t="s">
        <v>47</v>
      </c>
      <c r="U339" s="28" t="s">
        <v>503</v>
      </c>
      <c r="V339" s="26" t="s">
        <v>46</v>
      </c>
      <c r="W339" s="26">
        <v>21309326</v>
      </c>
      <c r="X339" s="35">
        <v>44657.904861111114</v>
      </c>
      <c r="Y339" s="35">
        <v>44713.211805555555</v>
      </c>
      <c r="Z339" s="28" t="s">
        <v>40</v>
      </c>
      <c r="AA339" s="28" t="s">
        <v>40</v>
      </c>
      <c r="AB339" s="28" t="s">
        <v>40</v>
      </c>
      <c r="AC339" s="28" t="s">
        <v>40</v>
      </c>
      <c r="AD339" s="28" t="s">
        <v>40</v>
      </c>
      <c r="AE339" s="89">
        <v>44712</v>
      </c>
      <c r="AF339" s="89">
        <v>44712</v>
      </c>
      <c r="AG339" s="26" t="s">
        <v>44</v>
      </c>
      <c r="AH339" s="26">
        <v>60</v>
      </c>
      <c r="AI339" s="26">
        <v>1</v>
      </c>
      <c r="AJ339" s="26">
        <v>20</v>
      </c>
      <c r="AK339" s="26">
        <v>81</v>
      </c>
      <c r="AL339" s="26" t="s">
        <v>47</v>
      </c>
      <c r="AM339" s="26">
        <v>40</v>
      </c>
      <c r="AN339" s="26">
        <f>(AE339-E339)</f>
        <v>55</v>
      </c>
      <c r="AO339" s="156">
        <f>(AH339*100/AK339)</f>
        <v>74.074074074074076</v>
      </c>
      <c r="AP339" s="28" t="s">
        <v>504</v>
      </c>
    </row>
    <row r="340" spans="1:42" x14ac:dyDescent="0.3">
      <c r="A340" s="104">
        <v>339</v>
      </c>
      <c r="B340" s="121" t="s">
        <v>39</v>
      </c>
      <c r="C340" s="121" t="s">
        <v>41</v>
      </c>
      <c r="D340" s="121" t="s">
        <v>302</v>
      </c>
      <c r="E340" s="18">
        <v>44657</v>
      </c>
      <c r="F340" s="15">
        <v>170</v>
      </c>
      <c r="G340" s="221">
        <v>0.86805555555555547</v>
      </c>
      <c r="H340" s="15">
        <v>10</v>
      </c>
      <c r="I340" s="15">
        <v>184</v>
      </c>
      <c r="J340" s="121">
        <v>-3.86999</v>
      </c>
      <c r="K340" s="28">
        <v>-32.437530000000002</v>
      </c>
      <c r="L340" s="121" t="s">
        <v>40</v>
      </c>
      <c r="M340" s="121" t="s">
        <v>40</v>
      </c>
      <c r="N340" s="121" t="s">
        <v>303</v>
      </c>
      <c r="O340" s="121" t="s">
        <v>304</v>
      </c>
      <c r="P340" s="121" t="s">
        <v>40</v>
      </c>
      <c r="Q340" s="121" t="s">
        <v>40</v>
      </c>
      <c r="R340" s="121" t="s">
        <v>40</v>
      </c>
      <c r="S340" s="121" t="s">
        <v>40</v>
      </c>
      <c r="T340" s="121" t="s">
        <v>42</v>
      </c>
      <c r="U340" s="121" t="s">
        <v>40</v>
      </c>
      <c r="V340" s="15" t="s">
        <v>46</v>
      </c>
      <c r="W340" s="15">
        <v>21309335</v>
      </c>
      <c r="X340" s="19">
        <v>44657.938194444447</v>
      </c>
      <c r="Y340" s="19">
        <v>44709.099305555559</v>
      </c>
      <c r="Z340" s="121" t="s">
        <v>40</v>
      </c>
      <c r="AA340" s="121" t="s">
        <v>40</v>
      </c>
      <c r="AB340" s="121" t="s">
        <v>40</v>
      </c>
      <c r="AC340" s="121" t="s">
        <v>40</v>
      </c>
      <c r="AD340" s="121" t="s">
        <v>40</v>
      </c>
      <c r="AE340" s="89" t="s">
        <v>505</v>
      </c>
      <c r="AF340" s="89" t="s">
        <v>505</v>
      </c>
      <c r="AG340" s="15" t="s">
        <v>44</v>
      </c>
      <c r="AH340" s="15">
        <v>92</v>
      </c>
      <c r="AI340" s="15">
        <v>1</v>
      </c>
      <c r="AJ340" s="15">
        <v>9</v>
      </c>
      <c r="AK340" s="15">
        <v>102</v>
      </c>
      <c r="AL340" s="15" t="s">
        <v>47</v>
      </c>
      <c r="AM340" s="15">
        <v>92</v>
      </c>
      <c r="AN340" s="26">
        <f>(AE340-E340)</f>
        <v>51</v>
      </c>
      <c r="AO340" s="156">
        <f>(AH340*100/AK340)</f>
        <v>90.196078431372555</v>
      </c>
      <c r="AP340" s="121" t="s">
        <v>506</v>
      </c>
    </row>
    <row r="341" spans="1:42" s="28" customFormat="1" x14ac:dyDescent="0.3">
      <c r="A341" s="104">
        <v>340</v>
      </c>
      <c r="B341" s="28" t="s">
        <v>39</v>
      </c>
      <c r="C341" s="28" t="s">
        <v>41</v>
      </c>
      <c r="D341" s="28" t="s">
        <v>203</v>
      </c>
      <c r="E341" s="43">
        <v>44657</v>
      </c>
      <c r="F341" s="26">
        <v>166</v>
      </c>
      <c r="G341" s="220">
        <v>0.88888888888888884</v>
      </c>
      <c r="H341" s="26">
        <v>10</v>
      </c>
      <c r="I341" s="26">
        <v>194</v>
      </c>
      <c r="J341" s="28">
        <v>-3.8700700000000001</v>
      </c>
      <c r="K341" s="28">
        <v>-32.437989999999999</v>
      </c>
      <c r="L341" s="28" t="s">
        <v>40</v>
      </c>
      <c r="M341" s="28" t="s">
        <v>40</v>
      </c>
      <c r="N341" s="28" t="s">
        <v>221</v>
      </c>
      <c r="O341" s="28" t="s">
        <v>222</v>
      </c>
      <c r="P341" s="28" t="s">
        <v>40</v>
      </c>
      <c r="Q341" s="28" t="s">
        <v>40</v>
      </c>
      <c r="R341" s="28" t="s">
        <v>40</v>
      </c>
      <c r="S341" s="28" t="s">
        <v>40</v>
      </c>
      <c r="T341" s="28" t="s">
        <v>42</v>
      </c>
      <c r="U341" s="28" t="s">
        <v>40</v>
      </c>
      <c r="V341" s="26" t="s">
        <v>46</v>
      </c>
      <c r="W341" s="26" t="s">
        <v>40</v>
      </c>
      <c r="X341" s="35" t="s">
        <v>40</v>
      </c>
      <c r="Y341" s="28" t="s">
        <v>40</v>
      </c>
      <c r="Z341" s="28" t="s">
        <v>40</v>
      </c>
      <c r="AA341" s="28" t="s">
        <v>40</v>
      </c>
      <c r="AB341" s="28" t="s">
        <v>40</v>
      </c>
      <c r="AC341" s="28" t="s">
        <v>40</v>
      </c>
      <c r="AD341" s="28" t="s">
        <v>40</v>
      </c>
      <c r="AE341" s="89">
        <v>44712</v>
      </c>
      <c r="AF341" s="89">
        <v>44712</v>
      </c>
      <c r="AG341" s="26" t="s">
        <v>44</v>
      </c>
      <c r="AH341" s="26">
        <v>87</v>
      </c>
      <c r="AI341" s="26">
        <v>0</v>
      </c>
      <c r="AJ341" s="26">
        <v>22</v>
      </c>
      <c r="AK341" s="26">
        <v>109</v>
      </c>
      <c r="AL341" s="26" t="s">
        <v>141</v>
      </c>
      <c r="AM341" s="26" t="s">
        <v>40</v>
      </c>
      <c r="AN341" s="26">
        <f>(AE341-E341)</f>
        <v>55</v>
      </c>
      <c r="AO341" s="156">
        <f>(AH341*100/AK341)</f>
        <v>79.816513761467888</v>
      </c>
      <c r="AP341" s="28" t="s">
        <v>507</v>
      </c>
    </row>
    <row r="342" spans="1:42" x14ac:dyDescent="0.3">
      <c r="A342" s="104">
        <v>341</v>
      </c>
      <c r="B342" s="121" t="s">
        <v>39</v>
      </c>
      <c r="C342" s="121" t="s">
        <v>49</v>
      </c>
      <c r="D342" s="121" t="s">
        <v>126</v>
      </c>
      <c r="E342" s="18">
        <v>44657</v>
      </c>
      <c r="F342" s="15" t="s">
        <v>40</v>
      </c>
      <c r="G342" s="221">
        <v>0.94444444444444453</v>
      </c>
      <c r="H342" s="15">
        <v>10</v>
      </c>
      <c r="I342" s="15">
        <v>190</v>
      </c>
      <c r="J342" s="121">
        <v>-3.8699599999999998</v>
      </c>
      <c r="K342" s="27">
        <v>-32.439100000000003</v>
      </c>
      <c r="L342" s="121" t="s">
        <v>40</v>
      </c>
      <c r="M342" s="121" t="s">
        <v>40</v>
      </c>
      <c r="N342" s="121" t="s">
        <v>127</v>
      </c>
      <c r="O342" s="121" t="s">
        <v>128</v>
      </c>
      <c r="P342" s="121" t="s">
        <v>40</v>
      </c>
      <c r="Q342" s="121" t="s">
        <v>40</v>
      </c>
      <c r="R342" s="121" t="s">
        <v>40</v>
      </c>
      <c r="S342" s="121" t="s">
        <v>40</v>
      </c>
      <c r="T342" s="121" t="s">
        <v>40</v>
      </c>
      <c r="U342" s="121" t="s">
        <v>40</v>
      </c>
      <c r="V342" s="15" t="s">
        <v>40</v>
      </c>
      <c r="W342" s="15" t="s">
        <v>40</v>
      </c>
      <c r="X342" s="19" t="s">
        <v>40</v>
      </c>
      <c r="Y342" s="121" t="s">
        <v>40</v>
      </c>
      <c r="Z342" s="121" t="s">
        <v>40</v>
      </c>
      <c r="AA342" s="121" t="s">
        <v>40</v>
      </c>
      <c r="AB342" s="121" t="s">
        <v>40</v>
      </c>
      <c r="AC342" s="121" t="s">
        <v>40</v>
      </c>
      <c r="AD342" s="121" t="s">
        <v>40</v>
      </c>
      <c r="AE342" s="89" t="s">
        <v>40</v>
      </c>
      <c r="AF342" s="89" t="s">
        <v>40</v>
      </c>
      <c r="AG342" s="15" t="s">
        <v>40</v>
      </c>
      <c r="AH342" s="15" t="s">
        <v>40</v>
      </c>
      <c r="AI342" s="15" t="s">
        <v>40</v>
      </c>
      <c r="AJ342" s="15" t="s">
        <v>40</v>
      </c>
      <c r="AK342" s="15" t="s">
        <v>40</v>
      </c>
      <c r="AL342" s="15" t="s">
        <v>40</v>
      </c>
      <c r="AM342" s="15" t="s">
        <v>40</v>
      </c>
      <c r="AN342" s="15" t="s">
        <v>40</v>
      </c>
      <c r="AO342" s="155" t="s">
        <v>40</v>
      </c>
      <c r="AP342" s="121" t="s">
        <v>1392</v>
      </c>
    </row>
    <row r="343" spans="1:42" s="28" customFormat="1" x14ac:dyDescent="0.3">
      <c r="A343" s="104">
        <v>342</v>
      </c>
      <c r="B343" s="28" t="s">
        <v>39</v>
      </c>
      <c r="C343" s="28" t="s">
        <v>41</v>
      </c>
      <c r="D343" s="28" t="s">
        <v>102</v>
      </c>
      <c r="E343" s="43">
        <v>44657</v>
      </c>
      <c r="F343" s="26">
        <v>172</v>
      </c>
      <c r="G343" s="220">
        <v>0.97916666666666663</v>
      </c>
      <c r="H343" s="26">
        <v>10</v>
      </c>
      <c r="I343" s="26">
        <v>185</v>
      </c>
      <c r="J343" s="28">
        <v>-3.86964</v>
      </c>
      <c r="K343" s="28">
        <v>-32.43656</v>
      </c>
      <c r="L343" s="28" t="s">
        <v>40</v>
      </c>
      <c r="M343" s="28" t="s">
        <v>40</v>
      </c>
      <c r="N343" s="28" t="s">
        <v>104</v>
      </c>
      <c r="O343" s="28" t="s">
        <v>103</v>
      </c>
      <c r="P343" s="28" t="s">
        <v>40</v>
      </c>
      <c r="Q343" s="28" t="s">
        <v>40</v>
      </c>
      <c r="R343" s="28" t="s">
        <v>40</v>
      </c>
      <c r="S343" s="28" t="s">
        <v>40</v>
      </c>
      <c r="T343" s="28" t="s">
        <v>42</v>
      </c>
      <c r="U343" s="28" t="s">
        <v>40</v>
      </c>
      <c r="V343" s="26" t="s">
        <v>46</v>
      </c>
      <c r="W343" s="26">
        <v>21309343</v>
      </c>
      <c r="X343" s="35">
        <v>44658.037499999999</v>
      </c>
      <c r="Y343" s="35">
        <v>44713.23541666667</v>
      </c>
      <c r="Z343" s="28" t="s">
        <v>40</v>
      </c>
      <c r="AA343" s="28" t="s">
        <v>40</v>
      </c>
      <c r="AB343" s="28" t="s">
        <v>40</v>
      </c>
      <c r="AC343" s="28" t="s">
        <v>40</v>
      </c>
      <c r="AD343" s="28" t="s">
        <v>40</v>
      </c>
      <c r="AE343" s="89">
        <v>44712</v>
      </c>
      <c r="AF343" s="89">
        <v>44712</v>
      </c>
      <c r="AG343" s="26" t="s">
        <v>44</v>
      </c>
      <c r="AH343" s="26">
        <v>97</v>
      </c>
      <c r="AI343" s="26">
        <v>0</v>
      </c>
      <c r="AJ343" s="26">
        <v>11</v>
      </c>
      <c r="AK343" s="26">
        <v>108</v>
      </c>
      <c r="AL343" s="26" t="s">
        <v>47</v>
      </c>
      <c r="AM343" s="26">
        <v>40</v>
      </c>
      <c r="AN343" s="26">
        <f t="shared" ref="AN343:AN348" si="8">(AE343-E343)</f>
        <v>55</v>
      </c>
      <c r="AO343" s="156">
        <f t="shared" ref="AO343:AO348" si="9">(AH343*100/AK343)</f>
        <v>89.81481481481481</v>
      </c>
      <c r="AP343" s="28" t="s">
        <v>508</v>
      </c>
    </row>
    <row r="344" spans="1:42" s="28" customFormat="1" x14ac:dyDescent="0.3">
      <c r="A344" s="104">
        <v>343</v>
      </c>
      <c r="B344" s="28" t="s">
        <v>39</v>
      </c>
      <c r="C344" s="28" t="s">
        <v>41</v>
      </c>
      <c r="D344" s="28" t="s">
        <v>331</v>
      </c>
      <c r="E344" s="43">
        <v>44658</v>
      </c>
      <c r="F344" s="26">
        <v>174</v>
      </c>
      <c r="G344" s="220">
        <v>0.86805555555555547</v>
      </c>
      <c r="H344" s="26">
        <v>10</v>
      </c>
      <c r="I344" s="26">
        <v>195</v>
      </c>
      <c r="J344" s="28">
        <v>-3.8696100000000002</v>
      </c>
      <c r="K344" s="28">
        <v>-32.436579999999999</v>
      </c>
      <c r="L344" s="28" t="s">
        <v>40</v>
      </c>
      <c r="M344" s="28" t="s">
        <v>40</v>
      </c>
      <c r="N344" s="28" t="s">
        <v>332</v>
      </c>
      <c r="O344" s="28" t="s">
        <v>333</v>
      </c>
      <c r="P344" s="28" t="s">
        <v>40</v>
      </c>
      <c r="Q344" s="28" t="s">
        <v>40</v>
      </c>
      <c r="R344" s="28" t="s">
        <v>40</v>
      </c>
      <c r="S344" s="28" t="s">
        <v>40</v>
      </c>
      <c r="T344" s="28" t="s">
        <v>47</v>
      </c>
      <c r="U344" s="28" t="s">
        <v>509</v>
      </c>
      <c r="V344" s="26" t="s">
        <v>46</v>
      </c>
      <c r="W344" s="26" t="s">
        <v>40</v>
      </c>
      <c r="X344" s="35" t="s">
        <v>40</v>
      </c>
      <c r="Y344" s="28" t="s">
        <v>40</v>
      </c>
      <c r="Z344" s="28" t="s">
        <v>40</v>
      </c>
      <c r="AA344" s="28" t="s">
        <v>40</v>
      </c>
      <c r="AB344" s="28" t="s">
        <v>40</v>
      </c>
      <c r="AC344" s="28" t="s">
        <v>40</v>
      </c>
      <c r="AD344" s="28" t="s">
        <v>40</v>
      </c>
      <c r="AE344" s="89">
        <v>44713</v>
      </c>
      <c r="AF344" s="89">
        <v>44713</v>
      </c>
      <c r="AG344" s="26" t="s">
        <v>44</v>
      </c>
      <c r="AH344" s="26">
        <v>79</v>
      </c>
      <c r="AI344" s="26">
        <v>0</v>
      </c>
      <c r="AJ344" s="26">
        <v>1</v>
      </c>
      <c r="AK344" s="26">
        <v>80</v>
      </c>
      <c r="AL344" s="26" t="s">
        <v>47</v>
      </c>
      <c r="AM344" s="26">
        <v>40</v>
      </c>
      <c r="AN344" s="26">
        <f t="shared" si="8"/>
        <v>55</v>
      </c>
      <c r="AO344" s="156">
        <f t="shared" si="9"/>
        <v>98.75</v>
      </c>
      <c r="AP344" s="28" t="s">
        <v>510</v>
      </c>
    </row>
    <row r="345" spans="1:42" s="28" customFormat="1" x14ac:dyDescent="0.3">
      <c r="A345" s="104">
        <v>344</v>
      </c>
      <c r="B345" s="28" t="s">
        <v>39</v>
      </c>
      <c r="C345" s="28" t="s">
        <v>41</v>
      </c>
      <c r="D345" s="28" t="s">
        <v>340</v>
      </c>
      <c r="E345" s="43">
        <v>44658</v>
      </c>
      <c r="F345" s="26">
        <v>176</v>
      </c>
      <c r="G345" s="220">
        <v>0.87152777777777779</v>
      </c>
      <c r="H345" s="26">
        <v>10</v>
      </c>
      <c r="I345" s="26">
        <v>197</v>
      </c>
      <c r="J345" s="28">
        <v>-3.86991</v>
      </c>
      <c r="K345" s="28">
        <v>-32.437579999999997</v>
      </c>
      <c r="L345" s="28" t="s">
        <v>40</v>
      </c>
      <c r="M345" s="28" t="s">
        <v>40</v>
      </c>
      <c r="N345" s="28" t="s">
        <v>341</v>
      </c>
      <c r="O345" s="28" t="s">
        <v>342</v>
      </c>
      <c r="P345" s="28" t="s">
        <v>40</v>
      </c>
      <c r="Q345" s="28" t="s">
        <v>40</v>
      </c>
      <c r="R345" s="28" t="s">
        <v>40</v>
      </c>
      <c r="S345" s="28" t="s">
        <v>40</v>
      </c>
      <c r="T345" s="28" t="s">
        <v>141</v>
      </c>
      <c r="U345" s="28" t="s">
        <v>40</v>
      </c>
      <c r="V345" s="26" t="s">
        <v>46</v>
      </c>
      <c r="W345" s="26" t="s">
        <v>40</v>
      </c>
      <c r="X345" s="35" t="s">
        <v>40</v>
      </c>
      <c r="Y345" s="28" t="s">
        <v>40</v>
      </c>
      <c r="Z345" s="28" t="s">
        <v>40</v>
      </c>
      <c r="AA345" s="28" t="s">
        <v>40</v>
      </c>
      <c r="AB345" s="28" t="s">
        <v>40</v>
      </c>
      <c r="AC345" s="28" t="s">
        <v>40</v>
      </c>
      <c r="AD345" s="28" t="s">
        <v>40</v>
      </c>
      <c r="AE345" s="89">
        <v>44717</v>
      </c>
      <c r="AF345" s="89">
        <v>44717</v>
      </c>
      <c r="AG345" s="26" t="s">
        <v>44</v>
      </c>
      <c r="AH345" s="26">
        <v>63</v>
      </c>
      <c r="AI345" s="26">
        <v>3</v>
      </c>
      <c r="AJ345" s="26">
        <v>10</v>
      </c>
      <c r="AK345" s="26">
        <v>76</v>
      </c>
      <c r="AL345" s="26" t="s">
        <v>47</v>
      </c>
      <c r="AM345" s="26">
        <v>64</v>
      </c>
      <c r="AN345" s="26">
        <f t="shared" si="8"/>
        <v>59</v>
      </c>
      <c r="AO345" s="156">
        <f t="shared" si="9"/>
        <v>82.89473684210526</v>
      </c>
      <c r="AP345" s="28" t="s">
        <v>1250</v>
      </c>
    </row>
    <row r="346" spans="1:42" s="28" customFormat="1" x14ac:dyDescent="0.3">
      <c r="A346" s="104">
        <v>345</v>
      </c>
      <c r="B346" s="28" t="s">
        <v>39</v>
      </c>
      <c r="C346" s="28" t="s">
        <v>41</v>
      </c>
      <c r="D346" s="28" t="s">
        <v>184</v>
      </c>
      <c r="E346" s="43">
        <v>44658</v>
      </c>
      <c r="F346" s="26">
        <v>175</v>
      </c>
      <c r="G346" s="220">
        <v>0.87152777777777779</v>
      </c>
      <c r="H346" s="26">
        <v>10</v>
      </c>
      <c r="I346" s="26">
        <v>196</v>
      </c>
      <c r="J346" s="28">
        <v>-3.8699499999999998</v>
      </c>
      <c r="K346" s="28">
        <v>-32.437660000000001</v>
      </c>
      <c r="L346" s="28" t="s">
        <v>40</v>
      </c>
      <c r="M346" s="28" t="s">
        <v>40</v>
      </c>
      <c r="N346" s="28" t="s">
        <v>185</v>
      </c>
      <c r="O346" s="28" t="s">
        <v>186</v>
      </c>
      <c r="P346" s="28" t="s">
        <v>118</v>
      </c>
      <c r="Q346" s="28" t="s">
        <v>40</v>
      </c>
      <c r="R346" s="28" t="s">
        <v>40</v>
      </c>
      <c r="S346" s="28" t="s">
        <v>40</v>
      </c>
      <c r="T346" s="28" t="s">
        <v>141</v>
      </c>
      <c r="U346" s="28" t="s">
        <v>40</v>
      </c>
      <c r="V346" s="26" t="s">
        <v>46</v>
      </c>
      <c r="W346" s="26" t="s">
        <v>40</v>
      </c>
      <c r="X346" s="35" t="s">
        <v>40</v>
      </c>
      <c r="Y346" s="28" t="s">
        <v>40</v>
      </c>
      <c r="Z346" s="28" t="s">
        <v>40</v>
      </c>
      <c r="AA346" s="28" t="s">
        <v>40</v>
      </c>
      <c r="AB346" s="28" t="s">
        <v>40</v>
      </c>
      <c r="AC346" s="28" t="s">
        <v>40</v>
      </c>
      <c r="AD346" s="28" t="s">
        <v>40</v>
      </c>
      <c r="AE346" s="89">
        <v>44717</v>
      </c>
      <c r="AF346" s="89">
        <v>44718</v>
      </c>
      <c r="AG346" s="26" t="s">
        <v>44</v>
      </c>
      <c r="AH346" s="26">
        <v>4</v>
      </c>
      <c r="AI346" s="26">
        <v>1</v>
      </c>
      <c r="AJ346" s="26">
        <v>24</v>
      </c>
      <c r="AK346" s="26">
        <v>29</v>
      </c>
      <c r="AL346" s="26" t="s">
        <v>141</v>
      </c>
      <c r="AM346" s="26" t="s">
        <v>40</v>
      </c>
      <c r="AN346" s="26">
        <f t="shared" si="8"/>
        <v>59</v>
      </c>
      <c r="AO346" s="156">
        <f t="shared" si="9"/>
        <v>13.793103448275861</v>
      </c>
      <c r="AP346" s="28" t="s">
        <v>1257</v>
      </c>
    </row>
    <row r="347" spans="1:42" s="28" customFormat="1" x14ac:dyDescent="0.3">
      <c r="A347" s="104">
        <v>346</v>
      </c>
      <c r="B347" s="28" t="s">
        <v>39</v>
      </c>
      <c r="C347" s="28" t="s">
        <v>41</v>
      </c>
      <c r="D347" s="28" t="s">
        <v>126</v>
      </c>
      <c r="E347" s="43">
        <v>44658</v>
      </c>
      <c r="F347" s="26">
        <v>177</v>
      </c>
      <c r="G347" s="220">
        <v>0.94097222222222221</v>
      </c>
      <c r="H347" s="26">
        <v>10</v>
      </c>
      <c r="I347" s="26" t="s">
        <v>511</v>
      </c>
      <c r="J347" s="28">
        <v>-3.8700600000000001</v>
      </c>
      <c r="K347" s="28">
        <v>-32.439109999999999</v>
      </c>
      <c r="L347" s="28" t="s">
        <v>40</v>
      </c>
      <c r="M347" s="28" t="s">
        <v>40</v>
      </c>
      <c r="N347" s="28" t="s">
        <v>127</v>
      </c>
      <c r="O347" s="28" t="s">
        <v>128</v>
      </c>
      <c r="P347" s="28" t="s">
        <v>40</v>
      </c>
      <c r="Q347" s="28" t="s">
        <v>40</v>
      </c>
      <c r="R347" s="28" t="s">
        <v>40</v>
      </c>
      <c r="S347" s="28" t="s">
        <v>40</v>
      </c>
      <c r="T347" s="28" t="s">
        <v>141</v>
      </c>
      <c r="U347" s="28" t="s">
        <v>40</v>
      </c>
      <c r="V347" s="26" t="s">
        <v>73</v>
      </c>
      <c r="W347" s="26" t="s">
        <v>40</v>
      </c>
      <c r="X347" s="35" t="s">
        <v>40</v>
      </c>
      <c r="Y347" s="28" t="s">
        <v>40</v>
      </c>
      <c r="Z347" s="28" t="s">
        <v>74</v>
      </c>
      <c r="AA347" s="28">
        <v>115</v>
      </c>
      <c r="AB347" s="28">
        <v>0</v>
      </c>
      <c r="AC347" s="28">
        <v>-3.8700700000000001</v>
      </c>
      <c r="AD347" s="28">
        <v>-32.43797</v>
      </c>
      <c r="AE347" s="89">
        <v>44714</v>
      </c>
      <c r="AF347" s="89">
        <v>44714</v>
      </c>
      <c r="AG347" s="26" t="s">
        <v>44</v>
      </c>
      <c r="AH347" s="26">
        <v>97</v>
      </c>
      <c r="AI347" s="26">
        <v>2</v>
      </c>
      <c r="AJ347" s="26">
        <v>11</v>
      </c>
      <c r="AK347" s="26">
        <v>110</v>
      </c>
      <c r="AL347" s="26" t="s">
        <v>141</v>
      </c>
      <c r="AM347" s="26" t="s">
        <v>40</v>
      </c>
      <c r="AN347" s="26">
        <f t="shared" si="8"/>
        <v>56</v>
      </c>
      <c r="AO347" s="156">
        <f t="shared" si="9"/>
        <v>88.181818181818187</v>
      </c>
      <c r="AP347" s="28" t="s">
        <v>512</v>
      </c>
    </row>
    <row r="348" spans="1:42" s="28" customFormat="1" x14ac:dyDescent="0.3">
      <c r="A348" s="104">
        <v>347</v>
      </c>
      <c r="B348" s="28" t="s">
        <v>39</v>
      </c>
      <c r="C348" s="28" t="s">
        <v>41</v>
      </c>
      <c r="D348" s="28" t="s">
        <v>117</v>
      </c>
      <c r="E348" s="43">
        <v>44659</v>
      </c>
      <c r="F348" s="26">
        <v>181</v>
      </c>
      <c r="G348" s="220">
        <v>0.86805555555555547</v>
      </c>
      <c r="H348" s="26">
        <v>10</v>
      </c>
      <c r="I348" s="26">
        <v>200</v>
      </c>
      <c r="J348" s="28">
        <v>-3.8698399999999999</v>
      </c>
      <c r="K348" s="28">
        <v>-32.437240000000003</v>
      </c>
      <c r="L348" s="28" t="s">
        <v>40</v>
      </c>
      <c r="M348" s="28" t="s">
        <v>40</v>
      </c>
      <c r="N348" s="28" t="s">
        <v>119</v>
      </c>
      <c r="O348" s="121" t="s">
        <v>120</v>
      </c>
      <c r="P348" s="28" t="s">
        <v>40</v>
      </c>
      <c r="Q348" s="28" t="s">
        <v>40</v>
      </c>
      <c r="R348" s="28" t="s">
        <v>40</v>
      </c>
      <c r="S348" s="28" t="s">
        <v>40</v>
      </c>
      <c r="T348" s="28" t="s">
        <v>141</v>
      </c>
      <c r="U348" s="28" t="s">
        <v>40</v>
      </c>
      <c r="V348" s="26" t="s">
        <v>46</v>
      </c>
      <c r="W348" s="26" t="s">
        <v>40</v>
      </c>
      <c r="X348" s="35" t="s">
        <v>40</v>
      </c>
      <c r="Y348" s="28" t="s">
        <v>40</v>
      </c>
      <c r="Z348" s="28" t="s">
        <v>40</v>
      </c>
      <c r="AA348" s="28" t="s">
        <v>40</v>
      </c>
      <c r="AB348" s="28" t="s">
        <v>40</v>
      </c>
      <c r="AC348" s="28" t="s">
        <v>40</v>
      </c>
      <c r="AD348" s="28" t="s">
        <v>40</v>
      </c>
      <c r="AE348" s="89">
        <v>44713</v>
      </c>
      <c r="AF348" s="89">
        <v>44713</v>
      </c>
      <c r="AG348" s="26" t="s">
        <v>44</v>
      </c>
      <c r="AH348" s="26">
        <v>94</v>
      </c>
      <c r="AI348" s="26">
        <v>0</v>
      </c>
      <c r="AJ348" s="26">
        <v>4</v>
      </c>
      <c r="AK348" s="26">
        <v>98</v>
      </c>
      <c r="AL348" s="26" t="s">
        <v>141</v>
      </c>
      <c r="AM348" s="26" t="s">
        <v>40</v>
      </c>
      <c r="AN348" s="26">
        <f t="shared" si="8"/>
        <v>54</v>
      </c>
      <c r="AO348" s="156">
        <f t="shared" si="9"/>
        <v>95.91836734693878</v>
      </c>
      <c r="AP348" s="28" t="s">
        <v>513</v>
      </c>
    </row>
    <row r="349" spans="1:42" x14ac:dyDescent="0.3">
      <c r="A349" s="104">
        <v>348</v>
      </c>
      <c r="B349" s="121" t="s">
        <v>39</v>
      </c>
      <c r="C349" s="121" t="s">
        <v>59</v>
      </c>
      <c r="D349" s="121" t="s">
        <v>40</v>
      </c>
      <c r="E349" s="18">
        <v>44659</v>
      </c>
      <c r="F349" s="15" t="s">
        <v>40</v>
      </c>
      <c r="G349" s="15" t="s">
        <v>40</v>
      </c>
      <c r="H349" s="15">
        <v>10</v>
      </c>
      <c r="I349" s="15">
        <v>204</v>
      </c>
      <c r="J349" s="121">
        <v>-3.8701599999999998</v>
      </c>
      <c r="K349" s="28">
        <v>-32.43882</v>
      </c>
      <c r="L349" s="121" t="s">
        <v>40</v>
      </c>
      <c r="M349" s="121" t="s">
        <v>40</v>
      </c>
      <c r="N349" s="121" t="s">
        <v>40</v>
      </c>
      <c r="O349" s="121" t="s">
        <v>40</v>
      </c>
      <c r="P349" s="121" t="s">
        <v>40</v>
      </c>
      <c r="Q349" s="121" t="s">
        <v>40</v>
      </c>
      <c r="R349" s="121" t="s">
        <v>40</v>
      </c>
      <c r="S349" s="121" t="s">
        <v>40</v>
      </c>
      <c r="T349" s="121" t="s">
        <v>40</v>
      </c>
      <c r="U349" s="121" t="s">
        <v>40</v>
      </c>
      <c r="V349" s="15" t="s">
        <v>40</v>
      </c>
      <c r="W349" s="15" t="s">
        <v>40</v>
      </c>
      <c r="X349" s="19" t="s">
        <v>40</v>
      </c>
      <c r="Y349" s="121" t="s">
        <v>40</v>
      </c>
      <c r="Z349" s="121" t="s">
        <v>40</v>
      </c>
      <c r="AA349" s="121" t="s">
        <v>40</v>
      </c>
      <c r="AB349" s="121" t="s">
        <v>40</v>
      </c>
      <c r="AC349" s="121" t="s">
        <v>40</v>
      </c>
      <c r="AD349" s="121" t="s">
        <v>40</v>
      </c>
      <c r="AE349" s="89" t="s">
        <v>40</v>
      </c>
      <c r="AF349" s="89" t="s">
        <v>40</v>
      </c>
      <c r="AG349" s="15" t="s">
        <v>40</v>
      </c>
      <c r="AH349" s="15" t="s">
        <v>40</v>
      </c>
      <c r="AI349" s="15" t="s">
        <v>40</v>
      </c>
      <c r="AJ349" s="15" t="s">
        <v>40</v>
      </c>
      <c r="AK349" s="15" t="s">
        <v>40</v>
      </c>
      <c r="AL349" s="15" t="s">
        <v>40</v>
      </c>
      <c r="AM349" s="15" t="s">
        <v>40</v>
      </c>
      <c r="AN349" s="15" t="s">
        <v>40</v>
      </c>
      <c r="AO349" s="155" t="s">
        <v>40</v>
      </c>
      <c r="AP349" s="121" t="s">
        <v>514</v>
      </c>
    </row>
    <row r="350" spans="1:42" s="28" customFormat="1" x14ac:dyDescent="0.3">
      <c r="A350" s="104">
        <v>349</v>
      </c>
      <c r="B350" s="28" t="s">
        <v>39</v>
      </c>
      <c r="C350" s="28" t="s">
        <v>41</v>
      </c>
      <c r="D350" s="28" t="s">
        <v>459</v>
      </c>
      <c r="E350" s="43">
        <v>44659</v>
      </c>
      <c r="F350" s="26">
        <v>182</v>
      </c>
      <c r="G350" s="220">
        <v>0.90625</v>
      </c>
      <c r="H350" s="26">
        <v>10</v>
      </c>
      <c r="I350" s="26">
        <v>203</v>
      </c>
      <c r="J350" s="28">
        <v>-3.8698100000000002</v>
      </c>
      <c r="K350" s="28">
        <v>-32.436950000000003</v>
      </c>
      <c r="L350" s="28" t="s">
        <v>40</v>
      </c>
      <c r="M350" s="28" t="s">
        <v>40</v>
      </c>
      <c r="N350" s="28" t="s">
        <v>460</v>
      </c>
      <c r="O350" s="28" t="s">
        <v>461</v>
      </c>
      <c r="P350" s="28" t="s">
        <v>40</v>
      </c>
      <c r="Q350" s="28" t="s">
        <v>40</v>
      </c>
      <c r="R350" s="28" t="s">
        <v>40</v>
      </c>
      <c r="S350" s="28" t="s">
        <v>40</v>
      </c>
      <c r="T350" s="28" t="s">
        <v>47</v>
      </c>
      <c r="U350" s="28" t="s">
        <v>515</v>
      </c>
      <c r="V350" s="26" t="s">
        <v>46</v>
      </c>
      <c r="W350" s="26" t="s">
        <v>40</v>
      </c>
      <c r="X350" s="35" t="s">
        <v>40</v>
      </c>
      <c r="Y350" s="28" t="s">
        <v>40</v>
      </c>
      <c r="Z350" s="28" t="s">
        <v>40</v>
      </c>
      <c r="AA350" s="28" t="s">
        <v>40</v>
      </c>
      <c r="AB350" s="28" t="s">
        <v>40</v>
      </c>
      <c r="AC350" s="28" t="s">
        <v>40</v>
      </c>
      <c r="AD350" s="28" t="s">
        <v>40</v>
      </c>
      <c r="AE350" s="89">
        <v>44716</v>
      </c>
      <c r="AF350" s="89">
        <v>44716</v>
      </c>
      <c r="AG350" s="26" t="s">
        <v>44</v>
      </c>
      <c r="AH350" s="26">
        <v>58</v>
      </c>
      <c r="AI350" s="26">
        <v>0</v>
      </c>
      <c r="AJ350" s="26">
        <v>16</v>
      </c>
      <c r="AK350" s="26">
        <v>74</v>
      </c>
      <c r="AL350" s="26" t="s">
        <v>141</v>
      </c>
      <c r="AM350" s="26" t="s">
        <v>40</v>
      </c>
      <c r="AN350" s="26">
        <f>(AE350-E350)</f>
        <v>57</v>
      </c>
      <c r="AO350" s="156">
        <f>(AH350*100/AK350)</f>
        <v>78.378378378378372</v>
      </c>
      <c r="AP350" s="28" t="s">
        <v>516</v>
      </c>
    </row>
    <row r="351" spans="1:42" s="28" customFormat="1" x14ac:dyDescent="0.3">
      <c r="A351" s="104">
        <v>350</v>
      </c>
      <c r="B351" s="28" t="s">
        <v>39</v>
      </c>
      <c r="C351" s="28" t="s">
        <v>41</v>
      </c>
      <c r="D351" s="28" t="s">
        <v>173</v>
      </c>
      <c r="E351" s="43">
        <v>44659</v>
      </c>
      <c r="F351" s="26">
        <v>183</v>
      </c>
      <c r="G351" s="220">
        <v>0.92708333333333337</v>
      </c>
      <c r="H351" s="26">
        <v>10</v>
      </c>
      <c r="I351" s="26">
        <v>202</v>
      </c>
      <c r="J351" s="28">
        <v>-3.8695900000000001</v>
      </c>
      <c r="K351" s="27">
        <v>-32.436300000000003</v>
      </c>
      <c r="L351" s="28" t="s">
        <v>40</v>
      </c>
      <c r="M351" s="28" t="s">
        <v>40</v>
      </c>
      <c r="N351" s="28" t="s">
        <v>174</v>
      </c>
      <c r="O351" s="28" t="s">
        <v>175</v>
      </c>
      <c r="P351" s="28" t="s">
        <v>40</v>
      </c>
      <c r="Q351" s="28" t="s">
        <v>40</v>
      </c>
      <c r="R351" s="28" t="s">
        <v>40</v>
      </c>
      <c r="S351" s="28" t="s">
        <v>40</v>
      </c>
      <c r="T351" s="28" t="s">
        <v>42</v>
      </c>
      <c r="U351" s="28" t="s">
        <v>40</v>
      </c>
      <c r="V351" s="26" t="s">
        <v>46</v>
      </c>
      <c r="W351" s="26" t="s">
        <v>40</v>
      </c>
      <c r="X351" s="35" t="s">
        <v>40</v>
      </c>
      <c r="Y351" s="28" t="s">
        <v>40</v>
      </c>
      <c r="Z351" s="28" t="s">
        <v>40</v>
      </c>
      <c r="AA351" s="28" t="s">
        <v>40</v>
      </c>
      <c r="AB351" s="28" t="s">
        <v>40</v>
      </c>
      <c r="AC351" s="28" t="s">
        <v>40</v>
      </c>
      <c r="AD351" s="28" t="s">
        <v>40</v>
      </c>
      <c r="AE351" s="89">
        <v>44715</v>
      </c>
      <c r="AF351" s="89">
        <v>44715</v>
      </c>
      <c r="AG351" s="26" t="s">
        <v>44</v>
      </c>
      <c r="AH351" s="26">
        <v>97</v>
      </c>
      <c r="AI351" s="26">
        <v>0</v>
      </c>
      <c r="AJ351" s="26">
        <v>3</v>
      </c>
      <c r="AK351" s="26">
        <v>100</v>
      </c>
      <c r="AL351" s="26" t="s">
        <v>141</v>
      </c>
      <c r="AM351" s="26" t="s">
        <v>40</v>
      </c>
      <c r="AN351" s="26">
        <f>(AE351-E351)</f>
        <v>56</v>
      </c>
      <c r="AO351" s="156">
        <f>(AH351*100/AK351)</f>
        <v>97</v>
      </c>
      <c r="AP351" s="28" t="s">
        <v>517</v>
      </c>
    </row>
    <row r="352" spans="1:42" s="28" customFormat="1" x14ac:dyDescent="0.3">
      <c r="A352" s="104">
        <v>351</v>
      </c>
      <c r="B352" s="28" t="s">
        <v>39</v>
      </c>
      <c r="C352" s="28" t="s">
        <v>41</v>
      </c>
      <c r="D352" s="28" t="s">
        <v>268</v>
      </c>
      <c r="E352" s="43">
        <v>44660</v>
      </c>
      <c r="F352" s="26">
        <v>178</v>
      </c>
      <c r="G352" s="220">
        <v>0.86458333333333337</v>
      </c>
      <c r="H352" s="26">
        <v>11</v>
      </c>
      <c r="I352" s="26">
        <v>239</v>
      </c>
      <c r="J352" s="28">
        <v>-3.87019</v>
      </c>
      <c r="K352" s="28">
        <v>-32.438189999999999</v>
      </c>
      <c r="L352" s="28" t="s">
        <v>40</v>
      </c>
      <c r="M352" s="28" t="s">
        <v>40</v>
      </c>
      <c r="N352" s="28" t="s">
        <v>269</v>
      </c>
      <c r="O352" s="28" t="s">
        <v>270</v>
      </c>
      <c r="P352" s="28" t="s">
        <v>40</v>
      </c>
      <c r="Q352" s="28" t="s">
        <v>40</v>
      </c>
      <c r="R352" s="28" t="s">
        <v>40</v>
      </c>
      <c r="S352" s="28" t="s">
        <v>40</v>
      </c>
      <c r="T352" s="28" t="s">
        <v>42</v>
      </c>
      <c r="U352" s="28" t="s">
        <v>40</v>
      </c>
      <c r="V352" s="26" t="s">
        <v>46</v>
      </c>
      <c r="W352" s="26">
        <v>21309322</v>
      </c>
      <c r="X352" s="35">
        <v>44660.997916666667</v>
      </c>
      <c r="Y352" s="35">
        <v>44718.915972222225</v>
      </c>
      <c r="Z352" s="28" t="s">
        <v>40</v>
      </c>
      <c r="AA352" s="28" t="s">
        <v>40</v>
      </c>
      <c r="AB352" s="28" t="s">
        <v>40</v>
      </c>
      <c r="AC352" s="28" t="s">
        <v>40</v>
      </c>
      <c r="AD352" s="28" t="s">
        <v>40</v>
      </c>
      <c r="AE352" s="89">
        <v>44718</v>
      </c>
      <c r="AF352" s="89">
        <v>44718</v>
      </c>
      <c r="AG352" s="26" t="s">
        <v>44</v>
      </c>
      <c r="AH352" s="26">
        <v>71</v>
      </c>
      <c r="AI352" s="26">
        <v>0</v>
      </c>
      <c r="AJ352" s="26">
        <v>1</v>
      </c>
      <c r="AK352" s="26">
        <v>72</v>
      </c>
      <c r="AL352" s="26" t="s">
        <v>47</v>
      </c>
      <c r="AM352" s="26">
        <v>71</v>
      </c>
      <c r="AN352" s="26">
        <f>(AE352-E352)</f>
        <v>58</v>
      </c>
      <c r="AO352" s="156">
        <f>(AH352*100/AK352)</f>
        <v>98.611111111111114</v>
      </c>
      <c r="AP352" s="28" t="s">
        <v>518</v>
      </c>
    </row>
    <row r="353" spans="1:42" s="28" customFormat="1" x14ac:dyDescent="0.3">
      <c r="A353" s="104">
        <v>352</v>
      </c>
      <c r="B353" s="28" t="s">
        <v>39</v>
      </c>
      <c r="C353" s="28" t="s">
        <v>41</v>
      </c>
      <c r="D353" s="28" t="s">
        <v>349</v>
      </c>
      <c r="E353" s="43">
        <v>44661</v>
      </c>
      <c r="F353" s="26">
        <v>180</v>
      </c>
      <c r="G353" s="220">
        <v>0.92708333333333337</v>
      </c>
      <c r="H353" s="26">
        <v>11</v>
      </c>
      <c r="I353" s="26">
        <v>240</v>
      </c>
      <c r="J353" s="28">
        <v>-3.8698199999999998</v>
      </c>
      <c r="K353" s="28">
        <v>-32.437609999999999</v>
      </c>
      <c r="L353" s="28" t="s">
        <v>40</v>
      </c>
      <c r="M353" s="28" t="s">
        <v>40</v>
      </c>
      <c r="N353" s="28" t="s">
        <v>350</v>
      </c>
      <c r="O353" s="28" t="s">
        <v>351</v>
      </c>
      <c r="P353" s="28" t="s">
        <v>40</v>
      </c>
      <c r="Q353" s="28" t="s">
        <v>40</v>
      </c>
      <c r="R353" s="28" t="s">
        <v>40</v>
      </c>
      <c r="S353" s="28" t="s">
        <v>40</v>
      </c>
      <c r="T353" s="28" t="s">
        <v>141</v>
      </c>
      <c r="U353" s="28" t="s">
        <v>40</v>
      </c>
      <c r="V353" s="26" t="s">
        <v>46</v>
      </c>
      <c r="W353" s="26" t="s">
        <v>40</v>
      </c>
      <c r="X353" s="35" t="s">
        <v>40</v>
      </c>
      <c r="Y353" s="28" t="s">
        <v>40</v>
      </c>
      <c r="Z353" s="28" t="s">
        <v>40</v>
      </c>
      <c r="AA353" s="28" t="s">
        <v>40</v>
      </c>
      <c r="AB353" s="28" t="s">
        <v>40</v>
      </c>
      <c r="AC353" s="28" t="s">
        <v>40</v>
      </c>
      <c r="AD353" s="28" t="s">
        <v>40</v>
      </c>
      <c r="AE353" s="89">
        <v>44717</v>
      </c>
      <c r="AF353" s="89">
        <v>44718</v>
      </c>
      <c r="AG353" s="26" t="s">
        <v>44</v>
      </c>
      <c r="AH353" s="26">
        <v>67</v>
      </c>
      <c r="AI353" s="26">
        <v>1</v>
      </c>
      <c r="AJ353" s="26">
        <v>19</v>
      </c>
      <c r="AK353" s="26">
        <v>87</v>
      </c>
      <c r="AL353" s="26" t="s">
        <v>47</v>
      </c>
      <c r="AM353" s="26">
        <v>32</v>
      </c>
      <c r="AN353" s="26">
        <f>(AE353-E353)</f>
        <v>56</v>
      </c>
      <c r="AO353" s="156">
        <f>(AH353*100/AK353)</f>
        <v>77.011494252873561</v>
      </c>
      <c r="AP353" s="28" t="s">
        <v>1259</v>
      </c>
    </row>
    <row r="354" spans="1:42" x14ac:dyDescent="0.3">
      <c r="A354" s="104">
        <v>353</v>
      </c>
      <c r="B354" s="121" t="s">
        <v>39</v>
      </c>
      <c r="C354" s="121" t="s">
        <v>49</v>
      </c>
      <c r="D354" s="121" t="s">
        <v>205</v>
      </c>
      <c r="E354" s="18">
        <v>44661</v>
      </c>
      <c r="F354" s="15" t="s">
        <v>40</v>
      </c>
      <c r="G354" s="221">
        <v>3.6111111111111115E-2</v>
      </c>
      <c r="H354" s="15">
        <v>11</v>
      </c>
      <c r="I354" s="15">
        <v>241</v>
      </c>
      <c r="J354" s="121">
        <v>-3.8694700000000002</v>
      </c>
      <c r="K354" s="28">
        <v>-32.435569999999998</v>
      </c>
      <c r="L354" s="121" t="s">
        <v>40</v>
      </c>
      <c r="M354" s="121" t="s">
        <v>40</v>
      </c>
      <c r="N354" s="121" t="s">
        <v>207</v>
      </c>
      <c r="O354" s="121" t="s">
        <v>292</v>
      </c>
      <c r="P354" s="121" t="s">
        <v>40</v>
      </c>
      <c r="Q354" s="121" t="s">
        <v>40</v>
      </c>
      <c r="R354" s="121" t="s">
        <v>40</v>
      </c>
      <c r="S354" s="121" t="s">
        <v>40</v>
      </c>
      <c r="T354" s="121" t="s">
        <v>40</v>
      </c>
      <c r="U354" s="121" t="s">
        <v>40</v>
      </c>
      <c r="V354" s="15" t="s">
        <v>40</v>
      </c>
      <c r="W354" s="15" t="s">
        <v>40</v>
      </c>
      <c r="X354" s="19" t="s">
        <v>40</v>
      </c>
      <c r="Y354" s="121" t="s">
        <v>40</v>
      </c>
      <c r="Z354" s="121" t="s">
        <v>40</v>
      </c>
      <c r="AA354" s="121" t="s">
        <v>40</v>
      </c>
      <c r="AB354" s="121" t="s">
        <v>40</v>
      </c>
      <c r="AC354" s="121" t="s">
        <v>40</v>
      </c>
      <c r="AD354" s="121" t="s">
        <v>40</v>
      </c>
      <c r="AE354" s="89" t="s">
        <v>40</v>
      </c>
      <c r="AF354" s="89" t="s">
        <v>40</v>
      </c>
      <c r="AG354" s="15" t="s">
        <v>40</v>
      </c>
      <c r="AH354" s="15" t="s">
        <v>40</v>
      </c>
      <c r="AI354" s="15" t="s">
        <v>40</v>
      </c>
      <c r="AJ354" s="15" t="s">
        <v>40</v>
      </c>
      <c r="AK354" s="15" t="s">
        <v>40</v>
      </c>
      <c r="AL354" s="15" t="s">
        <v>40</v>
      </c>
      <c r="AM354" s="15" t="s">
        <v>40</v>
      </c>
      <c r="AN354" s="15" t="s">
        <v>40</v>
      </c>
      <c r="AO354" s="155" t="s">
        <v>40</v>
      </c>
      <c r="AP354" s="121" t="s">
        <v>205</v>
      </c>
    </row>
    <row r="355" spans="1:42" s="28" customFormat="1" x14ac:dyDescent="0.3">
      <c r="A355" s="104">
        <v>354</v>
      </c>
      <c r="B355" s="28" t="s">
        <v>39</v>
      </c>
      <c r="C355" s="28" t="s">
        <v>41</v>
      </c>
      <c r="D355" s="28" t="s">
        <v>205</v>
      </c>
      <c r="E355" s="43">
        <v>44662</v>
      </c>
      <c r="F355" s="26">
        <v>184</v>
      </c>
      <c r="G355" s="220">
        <v>0.86111111111111116</v>
      </c>
      <c r="H355" s="26">
        <v>11</v>
      </c>
      <c r="I355" s="26">
        <v>242</v>
      </c>
      <c r="J355" s="28">
        <v>-3.86985</v>
      </c>
      <c r="K355" s="28">
        <v>-32.437390000000001</v>
      </c>
      <c r="L355" s="28" t="s">
        <v>40</v>
      </c>
      <c r="M355" s="28" t="s">
        <v>40</v>
      </c>
      <c r="N355" s="28" t="s">
        <v>207</v>
      </c>
      <c r="O355" s="28" t="s">
        <v>292</v>
      </c>
      <c r="P355" s="28" t="s">
        <v>40</v>
      </c>
      <c r="Q355" s="28" t="s">
        <v>40</v>
      </c>
      <c r="R355" s="28" t="s">
        <v>40</v>
      </c>
      <c r="S355" s="28" t="s">
        <v>40</v>
      </c>
      <c r="T355" s="28" t="s">
        <v>42</v>
      </c>
      <c r="U355" s="28" t="s">
        <v>40</v>
      </c>
      <c r="V355" s="26" t="s">
        <v>46</v>
      </c>
      <c r="W355" s="26" t="s">
        <v>224</v>
      </c>
      <c r="X355" s="35">
        <v>44662.925694444442</v>
      </c>
      <c r="Y355" s="35">
        <v>44719.35</v>
      </c>
      <c r="Z355" s="28" t="s">
        <v>40</v>
      </c>
      <c r="AA355" s="28" t="s">
        <v>40</v>
      </c>
      <c r="AB355" s="28" t="s">
        <v>40</v>
      </c>
      <c r="AC355" s="28" t="s">
        <v>40</v>
      </c>
      <c r="AD355" s="28" t="s">
        <v>40</v>
      </c>
      <c r="AE355" s="89">
        <v>44717</v>
      </c>
      <c r="AF355" s="89">
        <v>44718</v>
      </c>
      <c r="AG355" s="26" t="s">
        <v>44</v>
      </c>
      <c r="AH355" s="26">
        <v>118</v>
      </c>
      <c r="AI355" s="26">
        <v>1</v>
      </c>
      <c r="AJ355" s="26">
        <v>3</v>
      </c>
      <c r="AK355" s="26">
        <v>122</v>
      </c>
      <c r="AL355" s="26" t="s">
        <v>47</v>
      </c>
      <c r="AM355" s="26">
        <v>32</v>
      </c>
      <c r="AN355" s="26">
        <f>(AE355-E355)</f>
        <v>55</v>
      </c>
      <c r="AO355" s="156">
        <f>(AH355*100/AK355)</f>
        <v>96.721311475409834</v>
      </c>
      <c r="AP355" s="28" t="s">
        <v>1258</v>
      </c>
    </row>
    <row r="356" spans="1:42" s="202" customFormat="1" x14ac:dyDescent="0.3">
      <c r="A356" s="203">
        <v>355</v>
      </c>
      <c r="B356" s="202" t="s">
        <v>39</v>
      </c>
      <c r="C356" s="202" t="s">
        <v>41</v>
      </c>
      <c r="D356" s="202" t="s">
        <v>243</v>
      </c>
      <c r="E356" s="206">
        <v>44662</v>
      </c>
      <c r="F356" s="207">
        <v>185</v>
      </c>
      <c r="G356" s="224">
        <v>0.86111111111111116</v>
      </c>
      <c r="H356" s="207">
        <v>10</v>
      </c>
      <c r="I356" s="207">
        <v>205</v>
      </c>
      <c r="J356" s="202">
        <v>-3.8700399999999999</v>
      </c>
      <c r="K356" s="202">
        <v>-32.438070000000003</v>
      </c>
      <c r="L356" s="202" t="s">
        <v>40</v>
      </c>
      <c r="M356" s="202" t="s">
        <v>40</v>
      </c>
      <c r="N356" s="202" t="s">
        <v>316</v>
      </c>
      <c r="O356" s="202" t="s">
        <v>244</v>
      </c>
      <c r="P356" s="202" t="s">
        <v>40</v>
      </c>
      <c r="Q356" s="202" t="s">
        <v>40</v>
      </c>
      <c r="R356" s="202" t="s">
        <v>40</v>
      </c>
      <c r="S356" s="202" t="s">
        <v>40</v>
      </c>
      <c r="T356" s="202" t="s">
        <v>42</v>
      </c>
      <c r="U356" s="202" t="s">
        <v>40</v>
      </c>
      <c r="V356" s="207" t="s">
        <v>46</v>
      </c>
      <c r="W356" s="207" t="s">
        <v>40</v>
      </c>
      <c r="X356" s="208" t="s">
        <v>40</v>
      </c>
      <c r="Y356" s="202" t="s">
        <v>40</v>
      </c>
      <c r="Z356" s="202" t="s">
        <v>40</v>
      </c>
      <c r="AA356" s="202" t="s">
        <v>40</v>
      </c>
      <c r="AB356" s="202" t="s">
        <v>40</v>
      </c>
      <c r="AC356" s="202" t="s">
        <v>40</v>
      </c>
      <c r="AD356" s="202" t="s">
        <v>40</v>
      </c>
      <c r="AE356" s="209"/>
      <c r="AF356" s="209"/>
      <c r="AG356" s="207"/>
      <c r="AH356" s="207"/>
      <c r="AI356" s="207"/>
      <c r="AJ356" s="207"/>
      <c r="AK356" s="207"/>
      <c r="AL356" s="207"/>
      <c r="AM356" s="207"/>
      <c r="AN356" s="207"/>
      <c r="AO356" s="210"/>
      <c r="AP356" s="202" t="s">
        <v>519</v>
      </c>
    </row>
    <row r="357" spans="1:42" x14ac:dyDescent="0.3">
      <c r="A357" s="104">
        <v>356</v>
      </c>
      <c r="B357" s="121" t="s">
        <v>39</v>
      </c>
      <c r="C357" s="121" t="s">
        <v>49</v>
      </c>
      <c r="D357" s="121" t="s">
        <v>473</v>
      </c>
      <c r="E357" s="18">
        <v>44662</v>
      </c>
      <c r="F357" s="15" t="s">
        <v>40</v>
      </c>
      <c r="G357" s="221">
        <v>0.11805555555555557</v>
      </c>
      <c r="H357" s="15">
        <v>10</v>
      </c>
      <c r="I357" s="15">
        <v>206</v>
      </c>
      <c r="J357" s="121">
        <v>-3.8700600000000001</v>
      </c>
      <c r="K357" s="28">
        <v>-32.438049999999997</v>
      </c>
      <c r="L357" s="121" t="s">
        <v>40</v>
      </c>
      <c r="M357" s="121" t="s">
        <v>40</v>
      </c>
      <c r="N357" s="121" t="s">
        <v>474</v>
      </c>
      <c r="O357" s="121" t="s">
        <v>475</v>
      </c>
      <c r="P357" s="121" t="s">
        <v>40</v>
      </c>
      <c r="Q357" s="121" t="s">
        <v>40</v>
      </c>
      <c r="R357" s="121" t="s">
        <v>40</v>
      </c>
      <c r="S357" s="121" t="s">
        <v>40</v>
      </c>
      <c r="T357" s="121" t="s">
        <v>40</v>
      </c>
      <c r="U357" s="121" t="s">
        <v>40</v>
      </c>
      <c r="V357" s="15" t="s">
        <v>40</v>
      </c>
      <c r="W357" s="15" t="s">
        <v>40</v>
      </c>
      <c r="X357" s="19" t="s">
        <v>40</v>
      </c>
      <c r="Y357" s="19" t="s">
        <v>40</v>
      </c>
      <c r="Z357" s="19" t="s">
        <v>40</v>
      </c>
      <c r="AA357" s="19" t="s">
        <v>40</v>
      </c>
      <c r="AB357" s="19" t="s">
        <v>40</v>
      </c>
      <c r="AC357" s="19" t="s">
        <v>40</v>
      </c>
      <c r="AD357" s="19" t="s">
        <v>40</v>
      </c>
      <c r="AE357" s="89" t="s">
        <v>40</v>
      </c>
      <c r="AF357" s="89" t="s">
        <v>40</v>
      </c>
      <c r="AG357" s="62" t="s">
        <v>40</v>
      </c>
      <c r="AH357" s="62" t="s">
        <v>40</v>
      </c>
      <c r="AI357" s="62" t="s">
        <v>40</v>
      </c>
      <c r="AJ357" s="62" t="s">
        <v>40</v>
      </c>
      <c r="AK357" s="62" t="s">
        <v>40</v>
      </c>
      <c r="AL357" s="62" t="s">
        <v>40</v>
      </c>
      <c r="AM357" s="62" t="s">
        <v>40</v>
      </c>
      <c r="AN357" s="62" t="s">
        <v>40</v>
      </c>
      <c r="AO357" s="155" t="s">
        <v>40</v>
      </c>
      <c r="AP357" s="19" t="s">
        <v>520</v>
      </c>
    </row>
    <row r="358" spans="1:42" s="28" customFormat="1" x14ac:dyDescent="0.3">
      <c r="A358" s="104">
        <v>357</v>
      </c>
      <c r="B358" s="28" t="s">
        <v>39</v>
      </c>
      <c r="C358" s="28" t="s">
        <v>41</v>
      </c>
      <c r="D358" s="28" t="s">
        <v>473</v>
      </c>
      <c r="E358" s="43">
        <v>44663</v>
      </c>
      <c r="F358" s="26">
        <v>186</v>
      </c>
      <c r="G358" s="220">
        <v>0.91319444444444453</v>
      </c>
      <c r="H358" s="26">
        <v>11</v>
      </c>
      <c r="I358" s="26" t="s">
        <v>521</v>
      </c>
      <c r="J358" s="28">
        <v>-3.8702399999999999</v>
      </c>
      <c r="K358" s="28">
        <v>-32.437809999999999</v>
      </c>
      <c r="L358" s="28" t="s">
        <v>40</v>
      </c>
      <c r="M358" s="28" t="s">
        <v>40</v>
      </c>
      <c r="N358" s="28" t="s">
        <v>474</v>
      </c>
      <c r="O358" s="28" t="s">
        <v>475</v>
      </c>
      <c r="P358" s="28" t="s">
        <v>40</v>
      </c>
      <c r="Q358" s="28" t="s">
        <v>40</v>
      </c>
      <c r="R358" s="28" t="s">
        <v>40</v>
      </c>
      <c r="S358" s="28" t="s">
        <v>40</v>
      </c>
      <c r="T358" s="28" t="s">
        <v>47</v>
      </c>
      <c r="U358" s="28" t="s">
        <v>522</v>
      </c>
      <c r="V358" s="26" t="s">
        <v>73</v>
      </c>
      <c r="W358" s="26" t="s">
        <v>40</v>
      </c>
      <c r="X358" s="35" t="s">
        <v>40</v>
      </c>
      <c r="Y358" s="28" t="s">
        <v>40</v>
      </c>
      <c r="Z358" s="28" t="s">
        <v>74</v>
      </c>
      <c r="AA358" s="28">
        <v>130</v>
      </c>
      <c r="AB358" s="28">
        <v>0</v>
      </c>
      <c r="AC358" s="27">
        <v>-3.87</v>
      </c>
      <c r="AD358" s="28">
        <v>-32.437609999999999</v>
      </c>
      <c r="AE358" s="89">
        <v>44719</v>
      </c>
      <c r="AF358" s="89">
        <v>44719</v>
      </c>
      <c r="AG358" s="26" t="s">
        <v>44</v>
      </c>
      <c r="AH358" s="26">
        <v>107</v>
      </c>
      <c r="AI358" s="26">
        <v>4</v>
      </c>
      <c r="AJ358" s="26">
        <v>18</v>
      </c>
      <c r="AK358" s="26">
        <v>129</v>
      </c>
      <c r="AL358" s="26" t="s">
        <v>141</v>
      </c>
      <c r="AM358" s="26" t="s">
        <v>40</v>
      </c>
      <c r="AN358" s="26">
        <f>(AE358-E358)</f>
        <v>56</v>
      </c>
      <c r="AO358" s="156">
        <f>(AH358*100/AK358)</f>
        <v>82.945736434108525</v>
      </c>
      <c r="AP358" s="28" t="s">
        <v>1260</v>
      </c>
    </row>
    <row r="359" spans="1:42" x14ac:dyDescent="0.3">
      <c r="A359" s="104">
        <v>358</v>
      </c>
      <c r="B359" s="121" t="s">
        <v>39</v>
      </c>
      <c r="C359" s="121" t="s">
        <v>49</v>
      </c>
      <c r="D359" s="121" t="s">
        <v>213</v>
      </c>
      <c r="E359" s="18">
        <v>44664</v>
      </c>
      <c r="F359" s="15" t="s">
        <v>40</v>
      </c>
      <c r="G359" s="221">
        <v>3.3333333333333333E-2</v>
      </c>
      <c r="H359" s="15">
        <v>10</v>
      </c>
      <c r="I359" s="15">
        <v>207</v>
      </c>
      <c r="J359" s="121">
        <v>-3.86951</v>
      </c>
      <c r="K359" s="28">
        <v>-32.435040000000001</v>
      </c>
      <c r="L359" s="121" t="s">
        <v>40</v>
      </c>
      <c r="M359" s="121" t="s">
        <v>40</v>
      </c>
      <c r="N359" s="121" t="s">
        <v>214</v>
      </c>
      <c r="O359" s="121" t="s">
        <v>308</v>
      </c>
      <c r="P359" s="121" t="s">
        <v>40</v>
      </c>
      <c r="Q359" s="121" t="s">
        <v>40</v>
      </c>
      <c r="R359" s="121" t="s">
        <v>40</v>
      </c>
      <c r="S359" s="121" t="s">
        <v>40</v>
      </c>
      <c r="T359" s="121" t="s">
        <v>40</v>
      </c>
      <c r="U359" s="121" t="s">
        <v>40</v>
      </c>
      <c r="V359" s="15" t="s">
        <v>40</v>
      </c>
      <c r="W359" s="15" t="s">
        <v>40</v>
      </c>
      <c r="X359" s="19" t="s">
        <v>40</v>
      </c>
      <c r="Y359" s="121" t="s">
        <v>40</v>
      </c>
      <c r="Z359" s="121" t="s">
        <v>40</v>
      </c>
      <c r="AA359" s="121" t="s">
        <v>40</v>
      </c>
      <c r="AB359" s="121" t="s">
        <v>40</v>
      </c>
      <c r="AC359" s="121" t="s">
        <v>40</v>
      </c>
      <c r="AD359" s="121" t="s">
        <v>40</v>
      </c>
      <c r="AE359" s="89" t="s">
        <v>40</v>
      </c>
      <c r="AF359" s="89" t="s">
        <v>40</v>
      </c>
      <c r="AG359" s="15" t="s">
        <v>40</v>
      </c>
      <c r="AH359" s="15" t="s">
        <v>40</v>
      </c>
      <c r="AI359" s="15" t="s">
        <v>40</v>
      </c>
      <c r="AJ359" s="15" t="s">
        <v>40</v>
      </c>
      <c r="AK359" s="15" t="s">
        <v>40</v>
      </c>
      <c r="AL359" s="15" t="s">
        <v>40</v>
      </c>
      <c r="AM359" s="15" t="s">
        <v>40</v>
      </c>
      <c r="AN359" s="15" t="s">
        <v>40</v>
      </c>
      <c r="AO359" s="155" t="s">
        <v>40</v>
      </c>
      <c r="AP359" s="121" t="s">
        <v>1393</v>
      </c>
    </row>
    <row r="360" spans="1:42" s="28" customFormat="1" x14ac:dyDescent="0.3">
      <c r="A360" s="104">
        <v>359</v>
      </c>
      <c r="B360" s="28" t="s">
        <v>39</v>
      </c>
      <c r="C360" s="28" t="s">
        <v>41</v>
      </c>
      <c r="D360" s="28" t="s">
        <v>213</v>
      </c>
      <c r="E360" s="43">
        <v>44665</v>
      </c>
      <c r="F360" s="26">
        <v>187</v>
      </c>
      <c r="G360" s="220">
        <v>0.92222222222222217</v>
      </c>
      <c r="H360" s="26">
        <v>11</v>
      </c>
      <c r="I360" s="26">
        <v>245</v>
      </c>
      <c r="J360" s="28">
        <v>-3.8700199999999998</v>
      </c>
      <c r="K360" s="28">
        <v>-32.43779</v>
      </c>
      <c r="L360" s="28" t="s">
        <v>40</v>
      </c>
      <c r="M360" s="28" t="s">
        <v>40</v>
      </c>
      <c r="N360" s="28" t="s">
        <v>214</v>
      </c>
      <c r="O360" s="28" t="s">
        <v>308</v>
      </c>
      <c r="P360" s="28" t="s">
        <v>40</v>
      </c>
      <c r="Q360" s="28" t="s">
        <v>40</v>
      </c>
      <c r="R360" s="28" t="s">
        <v>40</v>
      </c>
      <c r="S360" s="28" t="s">
        <v>40</v>
      </c>
      <c r="T360" s="28" t="s">
        <v>42</v>
      </c>
      <c r="U360" s="28" t="s">
        <v>40</v>
      </c>
      <c r="V360" s="26" t="s">
        <v>46</v>
      </c>
      <c r="W360" s="26">
        <v>21309320</v>
      </c>
      <c r="X360" s="188">
        <v>44665.986111111109</v>
      </c>
      <c r="Y360" s="188">
        <v>44722.747916666667</v>
      </c>
      <c r="Z360" s="28" t="s">
        <v>40</v>
      </c>
      <c r="AA360" s="28" t="s">
        <v>40</v>
      </c>
      <c r="AB360" s="28" t="s">
        <v>40</v>
      </c>
      <c r="AC360" s="28" t="s">
        <v>40</v>
      </c>
      <c r="AD360" s="28" t="s">
        <v>40</v>
      </c>
      <c r="AE360" s="89">
        <v>44722</v>
      </c>
      <c r="AF360" s="89">
        <v>44722</v>
      </c>
      <c r="AG360" s="26" t="s">
        <v>44</v>
      </c>
      <c r="AH360" s="26">
        <v>93</v>
      </c>
      <c r="AI360" s="26">
        <v>2</v>
      </c>
      <c r="AJ360" s="26">
        <v>9</v>
      </c>
      <c r="AK360" s="26">
        <v>104</v>
      </c>
      <c r="AL360" s="26" t="s">
        <v>141</v>
      </c>
      <c r="AM360" s="26" t="s">
        <v>40</v>
      </c>
      <c r="AN360" s="26">
        <f>(AE360-E360)</f>
        <v>57</v>
      </c>
      <c r="AO360" s="156">
        <f>(AH360*100/AK360)</f>
        <v>89.42307692307692</v>
      </c>
      <c r="AP360" s="28" t="s">
        <v>1292</v>
      </c>
    </row>
    <row r="361" spans="1:42" x14ac:dyDescent="0.3">
      <c r="A361" s="104">
        <v>360</v>
      </c>
      <c r="B361" s="121" t="s">
        <v>39</v>
      </c>
      <c r="C361" s="121" t="s">
        <v>59</v>
      </c>
      <c r="D361" s="121" t="s">
        <v>40</v>
      </c>
      <c r="E361" s="18">
        <v>44666</v>
      </c>
      <c r="F361" s="15" t="s">
        <v>40</v>
      </c>
      <c r="G361" s="15" t="s">
        <v>40</v>
      </c>
      <c r="H361" s="15">
        <v>11</v>
      </c>
      <c r="I361" s="15">
        <v>246</v>
      </c>
      <c r="J361" s="16">
        <v>-3.8706</v>
      </c>
      <c r="K361" s="27">
        <v>-32.438699999999997</v>
      </c>
      <c r="L361" s="121" t="s">
        <v>40</v>
      </c>
      <c r="M361" s="121" t="s">
        <v>40</v>
      </c>
      <c r="N361" s="121" t="s">
        <v>40</v>
      </c>
      <c r="O361" s="121" t="s">
        <v>40</v>
      </c>
      <c r="P361" s="121" t="s">
        <v>40</v>
      </c>
      <c r="Q361" s="121" t="s">
        <v>40</v>
      </c>
      <c r="R361" s="121" t="s">
        <v>40</v>
      </c>
      <c r="S361" s="121" t="s">
        <v>40</v>
      </c>
      <c r="T361" s="121" t="s">
        <v>40</v>
      </c>
      <c r="U361" s="121" t="s">
        <v>40</v>
      </c>
      <c r="V361" s="15" t="s">
        <v>40</v>
      </c>
      <c r="W361" s="15" t="s">
        <v>40</v>
      </c>
      <c r="X361" s="19" t="s">
        <v>40</v>
      </c>
      <c r="Y361" s="121" t="s">
        <v>40</v>
      </c>
      <c r="Z361" s="121" t="s">
        <v>40</v>
      </c>
      <c r="AA361" s="121" t="s">
        <v>40</v>
      </c>
      <c r="AB361" s="121" t="s">
        <v>40</v>
      </c>
      <c r="AC361" s="121" t="s">
        <v>40</v>
      </c>
      <c r="AD361" s="121" t="s">
        <v>40</v>
      </c>
      <c r="AE361" s="89" t="s">
        <v>40</v>
      </c>
      <c r="AF361" s="89" t="s">
        <v>40</v>
      </c>
      <c r="AG361" s="15" t="s">
        <v>40</v>
      </c>
      <c r="AH361" s="15" t="s">
        <v>40</v>
      </c>
      <c r="AI361" s="15" t="s">
        <v>40</v>
      </c>
      <c r="AJ361" s="15" t="s">
        <v>40</v>
      </c>
      <c r="AK361" s="15" t="s">
        <v>40</v>
      </c>
      <c r="AL361" s="15" t="s">
        <v>40</v>
      </c>
      <c r="AM361" s="15" t="s">
        <v>40</v>
      </c>
      <c r="AN361" s="15" t="s">
        <v>40</v>
      </c>
      <c r="AO361" s="155" t="s">
        <v>40</v>
      </c>
      <c r="AP361" s="121" t="s">
        <v>523</v>
      </c>
    </row>
    <row r="362" spans="1:42" s="28" customFormat="1" x14ac:dyDescent="0.3">
      <c r="A362" s="104">
        <v>361</v>
      </c>
      <c r="B362" s="28" t="s">
        <v>39</v>
      </c>
      <c r="C362" s="28" t="s">
        <v>41</v>
      </c>
      <c r="D362" s="28" t="s">
        <v>334</v>
      </c>
      <c r="E362" s="43">
        <v>44666</v>
      </c>
      <c r="F362" s="26">
        <v>188</v>
      </c>
      <c r="G362" s="220">
        <v>0.10416666666666667</v>
      </c>
      <c r="H362" s="26">
        <v>11</v>
      </c>
      <c r="I362" s="26">
        <v>247</v>
      </c>
      <c r="J362" s="28">
        <v>-3.8697699999999999</v>
      </c>
      <c r="K362" s="28">
        <v>-32.436610000000002</v>
      </c>
      <c r="L362" s="28" t="s">
        <v>40</v>
      </c>
      <c r="M362" s="28" t="s">
        <v>40</v>
      </c>
      <c r="N362" s="28" t="s">
        <v>335</v>
      </c>
      <c r="O362" s="28" t="s">
        <v>336</v>
      </c>
      <c r="P362" s="28" t="s">
        <v>40</v>
      </c>
      <c r="Q362" s="28" t="s">
        <v>40</v>
      </c>
      <c r="R362" s="28" t="s">
        <v>40</v>
      </c>
      <c r="S362" s="28" t="s">
        <v>40</v>
      </c>
      <c r="T362" s="28" t="s">
        <v>42</v>
      </c>
      <c r="U362" s="28" t="s">
        <v>40</v>
      </c>
      <c r="V362" s="26" t="s">
        <v>46</v>
      </c>
      <c r="W362" s="26">
        <v>21309346</v>
      </c>
      <c r="X362" s="35">
        <v>44667.134722222225</v>
      </c>
      <c r="Y362" s="35">
        <v>44722.675694444442</v>
      </c>
      <c r="Z362" s="28" t="s">
        <v>40</v>
      </c>
      <c r="AA362" s="28" t="s">
        <v>40</v>
      </c>
      <c r="AB362" s="28" t="s">
        <v>40</v>
      </c>
      <c r="AC362" s="28" t="s">
        <v>40</v>
      </c>
      <c r="AD362" s="28" t="s">
        <v>40</v>
      </c>
      <c r="AE362" s="89">
        <v>44721</v>
      </c>
      <c r="AF362" s="89">
        <v>44722</v>
      </c>
      <c r="AG362" s="26" t="s">
        <v>44</v>
      </c>
      <c r="AH362" s="26">
        <v>107</v>
      </c>
      <c r="AI362" s="26">
        <v>9</v>
      </c>
      <c r="AJ362" s="26">
        <v>6</v>
      </c>
      <c r="AK362" s="26">
        <v>122</v>
      </c>
      <c r="AL362" s="26" t="s">
        <v>47</v>
      </c>
      <c r="AM362" s="26">
        <v>32</v>
      </c>
      <c r="AN362" s="26">
        <f>(AE362-E362)</f>
        <v>55</v>
      </c>
      <c r="AO362" s="156">
        <f>(AH362*100/AK362)</f>
        <v>87.704918032786878</v>
      </c>
      <c r="AP362" s="28" t="s">
        <v>1290</v>
      </c>
    </row>
    <row r="363" spans="1:42" x14ac:dyDescent="0.3">
      <c r="A363" s="104">
        <v>362</v>
      </c>
      <c r="B363" s="121" t="s">
        <v>39</v>
      </c>
      <c r="C363" s="121" t="s">
        <v>59</v>
      </c>
      <c r="D363" s="121" t="s">
        <v>40</v>
      </c>
      <c r="E363" s="18">
        <v>44667</v>
      </c>
      <c r="F363" s="15" t="s">
        <v>40</v>
      </c>
      <c r="G363" s="15" t="s">
        <v>40</v>
      </c>
      <c r="H363" s="15">
        <v>11</v>
      </c>
      <c r="I363" s="15">
        <v>249</v>
      </c>
      <c r="J363" s="121">
        <v>-3.86965</v>
      </c>
      <c r="K363" s="27">
        <v>-32.435899999999997</v>
      </c>
      <c r="L363" s="121" t="s">
        <v>40</v>
      </c>
      <c r="M363" s="121" t="s">
        <v>40</v>
      </c>
      <c r="N363" s="121" t="s">
        <v>40</v>
      </c>
      <c r="O363" s="121" t="s">
        <v>40</v>
      </c>
      <c r="P363" s="121" t="s">
        <v>40</v>
      </c>
      <c r="Q363" s="121" t="s">
        <v>40</v>
      </c>
      <c r="R363" s="121" t="s">
        <v>40</v>
      </c>
      <c r="S363" s="121" t="s">
        <v>40</v>
      </c>
      <c r="T363" s="121" t="s">
        <v>40</v>
      </c>
      <c r="U363" s="121" t="s">
        <v>40</v>
      </c>
      <c r="V363" s="15" t="s">
        <v>40</v>
      </c>
      <c r="W363" s="15" t="s">
        <v>40</v>
      </c>
      <c r="X363" s="19" t="s">
        <v>40</v>
      </c>
      <c r="Y363" s="121" t="s">
        <v>40</v>
      </c>
      <c r="Z363" s="121" t="s">
        <v>40</v>
      </c>
      <c r="AA363" s="121" t="s">
        <v>40</v>
      </c>
      <c r="AB363" s="121" t="s">
        <v>40</v>
      </c>
      <c r="AC363" s="121" t="s">
        <v>40</v>
      </c>
      <c r="AD363" s="121" t="s">
        <v>40</v>
      </c>
      <c r="AE363" s="89" t="s">
        <v>40</v>
      </c>
      <c r="AF363" s="89" t="s">
        <v>40</v>
      </c>
      <c r="AG363" s="15" t="s">
        <v>40</v>
      </c>
      <c r="AH363" s="15" t="s">
        <v>40</v>
      </c>
      <c r="AI363" s="15" t="s">
        <v>40</v>
      </c>
      <c r="AJ363" s="15" t="s">
        <v>40</v>
      </c>
      <c r="AK363" s="15" t="s">
        <v>40</v>
      </c>
      <c r="AL363" s="15" t="s">
        <v>40</v>
      </c>
      <c r="AM363" s="15" t="s">
        <v>40</v>
      </c>
      <c r="AN363" s="15" t="s">
        <v>40</v>
      </c>
      <c r="AO363" s="155" t="s">
        <v>40</v>
      </c>
      <c r="AP363" s="121" t="s">
        <v>524</v>
      </c>
    </row>
    <row r="364" spans="1:42" x14ac:dyDescent="0.3">
      <c r="A364" s="104">
        <v>363</v>
      </c>
      <c r="B364" s="121" t="s">
        <v>39</v>
      </c>
      <c r="C364" s="121" t="s">
        <v>59</v>
      </c>
      <c r="D364" s="121" t="s">
        <v>40</v>
      </c>
      <c r="E364" s="18">
        <v>44667</v>
      </c>
      <c r="F364" s="15" t="s">
        <v>40</v>
      </c>
      <c r="G364" s="15" t="s">
        <v>40</v>
      </c>
      <c r="H364" s="15">
        <v>11</v>
      </c>
      <c r="I364" s="15">
        <v>250</v>
      </c>
      <c r="J364" s="121">
        <v>-3.8701699999999999</v>
      </c>
      <c r="K364" s="28">
        <v>-32.436979999999998</v>
      </c>
      <c r="L364" s="121" t="s">
        <v>40</v>
      </c>
      <c r="M364" s="121" t="s">
        <v>40</v>
      </c>
      <c r="N364" s="121" t="s">
        <v>40</v>
      </c>
      <c r="O364" s="121" t="s">
        <v>40</v>
      </c>
      <c r="P364" s="121" t="s">
        <v>40</v>
      </c>
      <c r="Q364" s="121" t="s">
        <v>40</v>
      </c>
      <c r="R364" s="121" t="s">
        <v>40</v>
      </c>
      <c r="S364" s="121" t="s">
        <v>40</v>
      </c>
      <c r="T364" s="121" t="s">
        <v>40</v>
      </c>
      <c r="U364" s="121" t="s">
        <v>40</v>
      </c>
      <c r="V364" s="15" t="s">
        <v>40</v>
      </c>
      <c r="W364" s="15" t="s">
        <v>40</v>
      </c>
      <c r="X364" s="19" t="s">
        <v>40</v>
      </c>
      <c r="Y364" s="121" t="s">
        <v>40</v>
      </c>
      <c r="Z364" s="121" t="s">
        <v>40</v>
      </c>
      <c r="AA364" s="121" t="s">
        <v>40</v>
      </c>
      <c r="AB364" s="121" t="s">
        <v>40</v>
      </c>
      <c r="AC364" s="121" t="s">
        <v>40</v>
      </c>
      <c r="AD364" s="121" t="s">
        <v>40</v>
      </c>
      <c r="AE364" s="89" t="s">
        <v>40</v>
      </c>
      <c r="AF364" s="89" t="s">
        <v>40</v>
      </c>
      <c r="AG364" s="15" t="s">
        <v>40</v>
      </c>
      <c r="AH364" s="15" t="s">
        <v>40</v>
      </c>
      <c r="AI364" s="15" t="s">
        <v>40</v>
      </c>
      <c r="AJ364" s="15" t="s">
        <v>40</v>
      </c>
      <c r="AK364" s="15" t="s">
        <v>40</v>
      </c>
      <c r="AL364" s="15" t="s">
        <v>40</v>
      </c>
      <c r="AM364" s="15" t="s">
        <v>40</v>
      </c>
      <c r="AN364" s="15" t="s">
        <v>40</v>
      </c>
      <c r="AO364" s="155" t="s">
        <v>40</v>
      </c>
      <c r="AP364" s="106" t="s">
        <v>1394</v>
      </c>
    </row>
    <row r="365" spans="1:42" x14ac:dyDescent="0.3">
      <c r="A365" s="104">
        <v>364</v>
      </c>
      <c r="B365" s="121" t="s">
        <v>39</v>
      </c>
      <c r="C365" s="121" t="s">
        <v>59</v>
      </c>
      <c r="D365" s="121" t="s">
        <v>40</v>
      </c>
      <c r="E365" s="18">
        <v>44667</v>
      </c>
      <c r="F365" s="15" t="s">
        <v>40</v>
      </c>
      <c r="G365" s="15" t="s">
        <v>40</v>
      </c>
      <c r="H365" s="15">
        <v>11</v>
      </c>
      <c r="I365" s="15">
        <v>252</v>
      </c>
      <c r="J365" s="121">
        <v>-3.8701099999999999</v>
      </c>
      <c r="K365" s="28">
        <v>-32.438949999999998</v>
      </c>
      <c r="L365" s="121" t="s">
        <v>40</v>
      </c>
      <c r="M365" s="121" t="s">
        <v>40</v>
      </c>
      <c r="N365" s="121" t="s">
        <v>40</v>
      </c>
      <c r="O365" s="121" t="s">
        <v>40</v>
      </c>
      <c r="P365" s="121" t="s">
        <v>40</v>
      </c>
      <c r="Q365" s="121" t="s">
        <v>40</v>
      </c>
      <c r="R365" s="121" t="s">
        <v>40</v>
      </c>
      <c r="S365" s="121" t="s">
        <v>40</v>
      </c>
      <c r="T365" s="121" t="s">
        <v>40</v>
      </c>
      <c r="U365" s="121" t="s">
        <v>40</v>
      </c>
      <c r="V365" s="15" t="s">
        <v>40</v>
      </c>
      <c r="W365" s="15" t="s">
        <v>40</v>
      </c>
      <c r="X365" s="19" t="s">
        <v>40</v>
      </c>
      <c r="Y365" s="121" t="s">
        <v>40</v>
      </c>
      <c r="Z365" s="121" t="s">
        <v>40</v>
      </c>
      <c r="AA365" s="121" t="s">
        <v>40</v>
      </c>
      <c r="AB365" s="121" t="s">
        <v>40</v>
      </c>
      <c r="AC365" s="121" t="s">
        <v>40</v>
      </c>
      <c r="AD365" s="121" t="s">
        <v>40</v>
      </c>
      <c r="AE365" s="89" t="s">
        <v>40</v>
      </c>
      <c r="AF365" s="89" t="s">
        <v>40</v>
      </c>
      <c r="AG365" s="15" t="s">
        <v>40</v>
      </c>
      <c r="AH365" s="15" t="s">
        <v>40</v>
      </c>
      <c r="AI365" s="15" t="s">
        <v>40</v>
      </c>
      <c r="AJ365" s="15" t="s">
        <v>40</v>
      </c>
      <c r="AK365" s="15" t="s">
        <v>40</v>
      </c>
      <c r="AL365" s="15" t="s">
        <v>40</v>
      </c>
      <c r="AM365" s="15" t="s">
        <v>40</v>
      </c>
      <c r="AN365" s="15" t="s">
        <v>40</v>
      </c>
      <c r="AO365" s="155" t="s">
        <v>40</v>
      </c>
      <c r="AP365" s="121" t="s">
        <v>1395</v>
      </c>
    </row>
    <row r="366" spans="1:42" s="28" customFormat="1" x14ac:dyDescent="0.3">
      <c r="A366" s="104">
        <v>365</v>
      </c>
      <c r="B366" s="28" t="s">
        <v>39</v>
      </c>
      <c r="C366" s="28" t="s">
        <v>41</v>
      </c>
      <c r="D366" s="28" t="s">
        <v>323</v>
      </c>
      <c r="E366" s="43">
        <v>44667</v>
      </c>
      <c r="F366" s="26">
        <v>189</v>
      </c>
      <c r="G366" s="220">
        <v>0.86319444444444438</v>
      </c>
      <c r="H366" s="26">
        <v>11</v>
      </c>
      <c r="I366" s="26">
        <v>248</v>
      </c>
      <c r="J366" s="28">
        <v>-3.8700299999999999</v>
      </c>
      <c r="K366" s="28">
        <v>-32.437930000000001</v>
      </c>
      <c r="L366" s="28" t="s">
        <v>40</v>
      </c>
      <c r="M366" s="28" t="s">
        <v>40</v>
      </c>
      <c r="N366" s="28" t="s">
        <v>324</v>
      </c>
      <c r="O366" s="28" t="s">
        <v>325</v>
      </c>
      <c r="P366" s="28" t="s">
        <v>40</v>
      </c>
      <c r="Q366" s="28" t="s">
        <v>40</v>
      </c>
      <c r="R366" s="28" t="s">
        <v>40</v>
      </c>
      <c r="S366" s="28" t="s">
        <v>40</v>
      </c>
      <c r="T366" s="28" t="s">
        <v>141</v>
      </c>
      <c r="U366" s="28" t="s">
        <v>40</v>
      </c>
      <c r="V366" s="26" t="s">
        <v>46</v>
      </c>
      <c r="W366" s="26" t="s">
        <v>254</v>
      </c>
      <c r="X366" s="35">
        <v>44667.888888888891</v>
      </c>
      <c r="Y366" s="35">
        <v>44721.267361111109</v>
      </c>
      <c r="Z366" s="28" t="s">
        <v>40</v>
      </c>
      <c r="AA366" s="28" t="s">
        <v>40</v>
      </c>
      <c r="AB366" s="28">
        <v>1</v>
      </c>
      <c r="AC366" s="28" t="s">
        <v>40</v>
      </c>
      <c r="AD366" s="28" t="s">
        <v>40</v>
      </c>
      <c r="AE366" s="89">
        <v>44720</v>
      </c>
      <c r="AF366" s="89">
        <v>44720</v>
      </c>
      <c r="AG366" s="26" t="s">
        <v>44</v>
      </c>
      <c r="AH366" s="26">
        <v>78</v>
      </c>
      <c r="AI366" s="26">
        <v>2</v>
      </c>
      <c r="AJ366" s="26">
        <v>32</v>
      </c>
      <c r="AK366" s="26">
        <v>113</v>
      </c>
      <c r="AL366" s="26" t="s">
        <v>47</v>
      </c>
      <c r="AM366" s="26">
        <v>32</v>
      </c>
      <c r="AN366" s="26">
        <f>(AE366-E366)</f>
        <v>53</v>
      </c>
      <c r="AO366" s="156">
        <f>(AH366*100/AK366)</f>
        <v>69.026548672566378</v>
      </c>
      <c r="AP366" s="28" t="s">
        <v>1284</v>
      </c>
    </row>
    <row r="367" spans="1:42" x14ac:dyDescent="0.3">
      <c r="A367" s="104">
        <v>366</v>
      </c>
      <c r="B367" s="121" t="s">
        <v>39</v>
      </c>
      <c r="C367" s="121" t="s">
        <v>59</v>
      </c>
      <c r="D367" s="121" t="s">
        <v>40</v>
      </c>
      <c r="E367" s="18">
        <v>44667</v>
      </c>
      <c r="F367" s="15" t="s">
        <v>40</v>
      </c>
      <c r="G367" s="15" t="s">
        <v>40</v>
      </c>
      <c r="H367" s="15">
        <v>11</v>
      </c>
      <c r="I367" s="15">
        <v>251</v>
      </c>
      <c r="J367" s="121">
        <v>-3.87039</v>
      </c>
      <c r="K367" s="28">
        <v>-32.437269999999998</v>
      </c>
      <c r="L367" s="121" t="s">
        <v>40</v>
      </c>
      <c r="M367" s="121" t="s">
        <v>40</v>
      </c>
      <c r="N367" s="121" t="s">
        <v>40</v>
      </c>
      <c r="O367" s="121" t="s">
        <v>40</v>
      </c>
      <c r="P367" s="121" t="s">
        <v>40</v>
      </c>
      <c r="Q367" s="121" t="s">
        <v>40</v>
      </c>
      <c r="R367" s="121" t="s">
        <v>40</v>
      </c>
      <c r="S367" s="121" t="s">
        <v>40</v>
      </c>
      <c r="T367" s="121" t="s">
        <v>40</v>
      </c>
      <c r="U367" s="121" t="s">
        <v>40</v>
      </c>
      <c r="V367" s="15" t="s">
        <v>40</v>
      </c>
      <c r="W367" s="15" t="s">
        <v>40</v>
      </c>
      <c r="X367" s="19" t="s">
        <v>40</v>
      </c>
      <c r="Y367" s="121" t="s">
        <v>40</v>
      </c>
      <c r="Z367" s="121" t="s">
        <v>40</v>
      </c>
      <c r="AA367" s="121" t="s">
        <v>40</v>
      </c>
      <c r="AB367" s="121" t="s">
        <v>40</v>
      </c>
      <c r="AC367" s="121" t="s">
        <v>40</v>
      </c>
      <c r="AD367" s="121" t="s">
        <v>40</v>
      </c>
      <c r="AE367" s="89" t="s">
        <v>40</v>
      </c>
      <c r="AF367" s="89" t="s">
        <v>40</v>
      </c>
      <c r="AG367" s="15" t="s">
        <v>40</v>
      </c>
      <c r="AH367" s="15" t="s">
        <v>40</v>
      </c>
      <c r="AI367" s="15" t="s">
        <v>40</v>
      </c>
      <c r="AJ367" s="15" t="s">
        <v>40</v>
      </c>
      <c r="AK367" s="15" t="s">
        <v>40</v>
      </c>
      <c r="AL367" s="15" t="s">
        <v>40</v>
      </c>
      <c r="AM367" s="15" t="s">
        <v>40</v>
      </c>
      <c r="AN367" s="15" t="s">
        <v>40</v>
      </c>
      <c r="AO367" s="155" t="s">
        <v>40</v>
      </c>
      <c r="AP367" s="121" t="s">
        <v>1396</v>
      </c>
    </row>
    <row r="368" spans="1:42" s="28" customFormat="1" x14ac:dyDescent="0.3">
      <c r="A368" s="104">
        <v>367</v>
      </c>
      <c r="B368" s="28" t="s">
        <v>39</v>
      </c>
      <c r="C368" s="28" t="s">
        <v>41</v>
      </c>
      <c r="D368" s="28" t="s">
        <v>191</v>
      </c>
      <c r="E368" s="43">
        <v>44667</v>
      </c>
      <c r="F368" s="26">
        <v>190</v>
      </c>
      <c r="G368" s="220">
        <v>3.125E-2</v>
      </c>
      <c r="H368" s="26">
        <v>11</v>
      </c>
      <c r="I368" s="26">
        <v>253</v>
      </c>
      <c r="J368" s="28">
        <v>-3.8696299999999999</v>
      </c>
      <c r="K368" s="28">
        <v>-32.436320000000002</v>
      </c>
      <c r="L368" s="28" t="s">
        <v>40</v>
      </c>
      <c r="M368" s="28" t="s">
        <v>40</v>
      </c>
      <c r="N368" s="28" t="s">
        <v>192</v>
      </c>
      <c r="O368" s="28" t="s">
        <v>193</v>
      </c>
      <c r="P368" s="28" t="s">
        <v>40</v>
      </c>
      <c r="Q368" s="28" t="s">
        <v>40</v>
      </c>
      <c r="R368" s="28" t="s">
        <v>40</v>
      </c>
      <c r="S368" s="28" t="s">
        <v>40</v>
      </c>
      <c r="T368" s="28" t="s">
        <v>141</v>
      </c>
      <c r="U368" s="28" t="s">
        <v>40</v>
      </c>
      <c r="V368" s="26" t="s">
        <v>46</v>
      </c>
      <c r="W368" s="26" t="s">
        <v>40</v>
      </c>
      <c r="X368" s="35" t="s">
        <v>40</v>
      </c>
      <c r="Y368" s="28" t="s">
        <v>40</v>
      </c>
      <c r="Z368" s="28" t="s">
        <v>40</v>
      </c>
      <c r="AA368" s="28" t="s">
        <v>40</v>
      </c>
      <c r="AB368" s="28" t="s">
        <v>40</v>
      </c>
      <c r="AC368" s="28" t="s">
        <v>40</v>
      </c>
      <c r="AD368" s="28" t="s">
        <v>40</v>
      </c>
      <c r="AE368" s="89">
        <v>44724</v>
      </c>
      <c r="AF368" s="89">
        <v>44724</v>
      </c>
      <c r="AG368" s="26" t="s">
        <v>44</v>
      </c>
      <c r="AH368" s="26">
        <v>89</v>
      </c>
      <c r="AI368" s="26">
        <v>0</v>
      </c>
      <c r="AJ368" s="26">
        <v>8</v>
      </c>
      <c r="AK368" s="26">
        <v>97</v>
      </c>
      <c r="AL368" s="26" t="s">
        <v>141</v>
      </c>
      <c r="AM368" s="26" t="s">
        <v>40</v>
      </c>
      <c r="AN368" s="26">
        <f>(AE368-E368)</f>
        <v>57</v>
      </c>
      <c r="AO368" s="156">
        <f>(AH368*100/AK368)</f>
        <v>91.75257731958763</v>
      </c>
      <c r="AP368" s="28" t="s">
        <v>525</v>
      </c>
    </row>
    <row r="369" spans="1:42" x14ac:dyDescent="0.3">
      <c r="A369" s="104">
        <v>368</v>
      </c>
      <c r="B369" s="121" t="s">
        <v>39</v>
      </c>
      <c r="C369" s="121" t="s">
        <v>49</v>
      </c>
      <c r="D369" s="121" t="s">
        <v>489</v>
      </c>
      <c r="E369" s="18">
        <v>44667</v>
      </c>
      <c r="F369" s="15" t="s">
        <v>40</v>
      </c>
      <c r="G369" s="221">
        <v>4.1666666666666664E-2</v>
      </c>
      <c r="H369" s="15">
        <v>11</v>
      </c>
      <c r="I369" s="15">
        <v>256</v>
      </c>
      <c r="J369" s="121">
        <v>-3.8693399999999998</v>
      </c>
      <c r="K369" s="28">
        <v>-32.435380000000002</v>
      </c>
      <c r="L369" s="121" t="s">
        <v>40</v>
      </c>
      <c r="M369" s="121" t="s">
        <v>40</v>
      </c>
      <c r="N369" s="121" t="s">
        <v>491</v>
      </c>
      <c r="O369" s="121" t="s">
        <v>490</v>
      </c>
      <c r="P369" s="121" t="s">
        <v>40</v>
      </c>
      <c r="Q369" s="121" t="s">
        <v>40</v>
      </c>
      <c r="R369" s="121" t="s">
        <v>40</v>
      </c>
      <c r="S369" s="121" t="s">
        <v>40</v>
      </c>
      <c r="T369" s="121" t="s">
        <v>40</v>
      </c>
      <c r="U369" s="121" t="s">
        <v>40</v>
      </c>
      <c r="V369" s="15" t="s">
        <v>40</v>
      </c>
      <c r="W369" s="15" t="s">
        <v>40</v>
      </c>
      <c r="X369" s="19" t="s">
        <v>40</v>
      </c>
      <c r="Y369" s="121" t="s">
        <v>40</v>
      </c>
      <c r="Z369" s="121" t="s">
        <v>40</v>
      </c>
      <c r="AA369" s="121" t="s">
        <v>40</v>
      </c>
      <c r="AB369" s="121" t="s">
        <v>40</v>
      </c>
      <c r="AC369" s="121" t="s">
        <v>40</v>
      </c>
      <c r="AD369" s="121" t="s">
        <v>40</v>
      </c>
      <c r="AE369" s="89" t="s">
        <v>40</v>
      </c>
      <c r="AF369" s="89" t="s">
        <v>40</v>
      </c>
      <c r="AG369" s="15" t="s">
        <v>40</v>
      </c>
      <c r="AH369" s="15" t="s">
        <v>40</v>
      </c>
      <c r="AI369" s="15" t="s">
        <v>40</v>
      </c>
      <c r="AJ369" s="15" t="s">
        <v>40</v>
      </c>
      <c r="AK369" s="15" t="s">
        <v>40</v>
      </c>
      <c r="AL369" s="15" t="s">
        <v>40</v>
      </c>
      <c r="AM369" s="15" t="s">
        <v>40</v>
      </c>
      <c r="AN369" s="15" t="s">
        <v>40</v>
      </c>
      <c r="AO369" s="155" t="s">
        <v>40</v>
      </c>
      <c r="AP369" s="121" t="s">
        <v>1397</v>
      </c>
    </row>
    <row r="370" spans="1:42" x14ac:dyDescent="0.3">
      <c r="A370" s="104">
        <v>369</v>
      </c>
      <c r="B370" s="121" t="s">
        <v>39</v>
      </c>
      <c r="C370" s="121" t="s">
        <v>59</v>
      </c>
      <c r="D370" s="121" t="s">
        <v>425</v>
      </c>
      <c r="E370" s="18">
        <v>44667</v>
      </c>
      <c r="F370" s="15" t="s">
        <v>40</v>
      </c>
      <c r="G370" s="221">
        <v>6.9444444444444434E-2</v>
      </c>
      <c r="H370" s="15">
        <v>11</v>
      </c>
      <c r="I370" s="15">
        <v>254</v>
      </c>
      <c r="J370" s="121">
        <v>-3.86972</v>
      </c>
      <c r="K370" s="28">
        <v>-32.436079999999997</v>
      </c>
      <c r="L370" s="121" t="s">
        <v>40</v>
      </c>
      <c r="M370" s="121" t="s">
        <v>40</v>
      </c>
      <c r="N370" s="121" t="s">
        <v>426</v>
      </c>
      <c r="O370" s="121" t="s">
        <v>427</v>
      </c>
      <c r="P370" s="121" t="s">
        <v>40</v>
      </c>
      <c r="Q370" s="121" t="s">
        <v>40</v>
      </c>
      <c r="R370" s="121" t="s">
        <v>40</v>
      </c>
      <c r="S370" s="121" t="s">
        <v>40</v>
      </c>
      <c r="T370" s="121" t="s">
        <v>40</v>
      </c>
      <c r="U370" s="121" t="s">
        <v>40</v>
      </c>
      <c r="V370" s="15" t="s">
        <v>40</v>
      </c>
      <c r="W370" s="15" t="s">
        <v>40</v>
      </c>
      <c r="X370" s="19" t="s">
        <v>40</v>
      </c>
      <c r="Y370" s="121" t="s">
        <v>40</v>
      </c>
      <c r="Z370" s="121" t="s">
        <v>40</v>
      </c>
      <c r="AA370" s="121" t="s">
        <v>40</v>
      </c>
      <c r="AB370" s="121" t="s">
        <v>40</v>
      </c>
      <c r="AC370" s="121" t="s">
        <v>40</v>
      </c>
      <c r="AD370" s="121" t="s">
        <v>40</v>
      </c>
      <c r="AE370" s="89" t="s">
        <v>40</v>
      </c>
      <c r="AF370" s="89" t="s">
        <v>40</v>
      </c>
      <c r="AG370" s="15" t="s">
        <v>40</v>
      </c>
      <c r="AH370" s="15" t="s">
        <v>40</v>
      </c>
      <c r="AI370" s="15" t="s">
        <v>40</v>
      </c>
      <c r="AJ370" s="15" t="s">
        <v>40</v>
      </c>
      <c r="AK370" s="15" t="s">
        <v>40</v>
      </c>
      <c r="AL370" s="15" t="s">
        <v>40</v>
      </c>
      <c r="AM370" s="15" t="s">
        <v>40</v>
      </c>
      <c r="AN370" s="15" t="s">
        <v>40</v>
      </c>
      <c r="AO370" s="155" t="s">
        <v>40</v>
      </c>
      <c r="AP370" s="121" t="s">
        <v>425</v>
      </c>
    </row>
    <row r="371" spans="1:42" x14ac:dyDescent="0.3">
      <c r="A371" s="104">
        <v>370</v>
      </c>
      <c r="B371" s="121" t="s">
        <v>39</v>
      </c>
      <c r="C371" s="121" t="s">
        <v>59</v>
      </c>
      <c r="D371" s="121" t="s">
        <v>431</v>
      </c>
      <c r="E371" s="18">
        <v>44667</v>
      </c>
      <c r="F371" s="15" t="s">
        <v>40</v>
      </c>
      <c r="G371" s="221">
        <v>0.1111111111111111</v>
      </c>
      <c r="H371" s="15">
        <v>11</v>
      </c>
      <c r="I371" s="15">
        <v>255</v>
      </c>
      <c r="J371" s="121">
        <v>-3.86944</v>
      </c>
      <c r="K371" s="28">
        <v>-32.435189999999999</v>
      </c>
      <c r="L371" s="121" t="s">
        <v>40</v>
      </c>
      <c r="M371" s="121" t="s">
        <v>40</v>
      </c>
      <c r="N371" s="121" t="s">
        <v>432</v>
      </c>
      <c r="O371" s="121" t="s">
        <v>433</v>
      </c>
      <c r="P371" s="121" t="s">
        <v>40</v>
      </c>
      <c r="Q371" s="121" t="s">
        <v>40</v>
      </c>
      <c r="R371" s="121" t="s">
        <v>40</v>
      </c>
      <c r="S371" s="121" t="s">
        <v>40</v>
      </c>
      <c r="T371" s="121" t="s">
        <v>40</v>
      </c>
      <c r="U371" s="121" t="s">
        <v>40</v>
      </c>
      <c r="V371" s="15" t="s">
        <v>40</v>
      </c>
      <c r="W371" s="15" t="s">
        <v>40</v>
      </c>
      <c r="X371" s="19" t="s">
        <v>40</v>
      </c>
      <c r="Y371" s="121" t="s">
        <v>40</v>
      </c>
      <c r="Z371" s="121" t="s">
        <v>40</v>
      </c>
      <c r="AA371" s="121" t="s">
        <v>40</v>
      </c>
      <c r="AB371" s="121" t="s">
        <v>40</v>
      </c>
      <c r="AC371" s="121" t="s">
        <v>40</v>
      </c>
      <c r="AD371" s="121" t="s">
        <v>40</v>
      </c>
      <c r="AE371" s="89" t="s">
        <v>40</v>
      </c>
      <c r="AF371" s="89" t="s">
        <v>40</v>
      </c>
      <c r="AG371" s="15" t="s">
        <v>40</v>
      </c>
      <c r="AH371" s="15" t="s">
        <v>40</v>
      </c>
      <c r="AI371" s="15" t="s">
        <v>40</v>
      </c>
      <c r="AJ371" s="15" t="s">
        <v>40</v>
      </c>
      <c r="AK371" s="15" t="s">
        <v>40</v>
      </c>
      <c r="AL371" s="15" t="s">
        <v>40</v>
      </c>
      <c r="AM371" s="15" t="s">
        <v>40</v>
      </c>
      <c r="AN371" s="15" t="s">
        <v>40</v>
      </c>
      <c r="AO371" s="155" t="s">
        <v>40</v>
      </c>
      <c r="AP371" s="121" t="s">
        <v>526</v>
      </c>
    </row>
    <row r="372" spans="1:42" x14ac:dyDescent="0.3">
      <c r="A372" s="104">
        <v>371</v>
      </c>
      <c r="B372" s="121" t="s">
        <v>39</v>
      </c>
      <c r="C372" s="121" t="s">
        <v>49</v>
      </c>
      <c r="D372" s="121" t="s">
        <v>302</v>
      </c>
      <c r="E372" s="18">
        <v>44668</v>
      </c>
      <c r="F372" s="15" t="s">
        <v>40</v>
      </c>
      <c r="G372" s="221">
        <v>0.83680555555555547</v>
      </c>
      <c r="H372" s="26">
        <v>10</v>
      </c>
      <c r="I372" s="26">
        <v>212</v>
      </c>
      <c r="J372" s="121">
        <v>-3.8694199999999999</v>
      </c>
      <c r="K372" s="28">
        <v>-32.435420000000001</v>
      </c>
      <c r="L372" s="121" t="s">
        <v>40</v>
      </c>
      <c r="M372" s="121" t="s">
        <v>40</v>
      </c>
      <c r="N372" s="121" t="s">
        <v>303</v>
      </c>
      <c r="O372" s="121" t="s">
        <v>304</v>
      </c>
      <c r="P372" s="121" t="s">
        <v>40</v>
      </c>
      <c r="Q372" s="121" t="s">
        <v>40</v>
      </c>
      <c r="R372" s="121" t="s">
        <v>40</v>
      </c>
      <c r="S372" s="121" t="s">
        <v>40</v>
      </c>
      <c r="T372" s="121" t="s">
        <v>42</v>
      </c>
      <c r="U372" s="121" t="s">
        <v>40</v>
      </c>
      <c r="V372" s="15" t="s">
        <v>40</v>
      </c>
      <c r="W372" s="15" t="s">
        <v>40</v>
      </c>
      <c r="X372" s="19" t="s">
        <v>40</v>
      </c>
      <c r="Y372" s="121" t="s">
        <v>40</v>
      </c>
      <c r="Z372" s="121" t="s">
        <v>40</v>
      </c>
      <c r="AA372" s="121" t="s">
        <v>40</v>
      </c>
      <c r="AB372" s="121" t="s">
        <v>40</v>
      </c>
      <c r="AC372" s="121" t="s">
        <v>40</v>
      </c>
      <c r="AD372" s="121" t="s">
        <v>40</v>
      </c>
      <c r="AE372" s="89" t="s">
        <v>40</v>
      </c>
      <c r="AF372" s="89" t="s">
        <v>40</v>
      </c>
      <c r="AG372" s="15" t="s">
        <v>40</v>
      </c>
      <c r="AH372" s="15" t="s">
        <v>40</v>
      </c>
      <c r="AI372" s="15" t="s">
        <v>40</v>
      </c>
      <c r="AJ372" s="15" t="s">
        <v>40</v>
      </c>
      <c r="AK372" s="15" t="s">
        <v>40</v>
      </c>
      <c r="AL372" s="15" t="s">
        <v>40</v>
      </c>
      <c r="AM372" s="15" t="s">
        <v>40</v>
      </c>
      <c r="AN372" s="15" t="s">
        <v>40</v>
      </c>
      <c r="AO372" s="155" t="s">
        <v>40</v>
      </c>
      <c r="AP372" s="121" t="s">
        <v>527</v>
      </c>
    </row>
    <row r="373" spans="1:42" x14ac:dyDescent="0.3">
      <c r="A373" s="104">
        <v>372</v>
      </c>
      <c r="B373" s="121" t="s">
        <v>39</v>
      </c>
      <c r="C373" s="121" t="s">
        <v>49</v>
      </c>
      <c r="D373" s="121" t="s">
        <v>431</v>
      </c>
      <c r="E373" s="18">
        <v>44668</v>
      </c>
      <c r="F373" s="15" t="s">
        <v>40</v>
      </c>
      <c r="G373" s="221">
        <v>0.83680555555555547</v>
      </c>
      <c r="H373" s="26">
        <v>10</v>
      </c>
      <c r="I373" s="26">
        <v>210</v>
      </c>
      <c r="J373" s="121">
        <v>-3.8693900000000001</v>
      </c>
      <c r="K373" s="28">
        <v>-32.43535</v>
      </c>
      <c r="L373" s="121" t="s">
        <v>40</v>
      </c>
      <c r="M373" s="121" t="s">
        <v>40</v>
      </c>
      <c r="N373" s="121" t="s">
        <v>432</v>
      </c>
      <c r="O373" s="121" t="s">
        <v>433</v>
      </c>
      <c r="P373" s="121" t="s">
        <v>40</v>
      </c>
      <c r="Q373" s="121" t="s">
        <v>40</v>
      </c>
      <c r="R373" s="121" t="s">
        <v>40</v>
      </c>
      <c r="S373" s="121" t="s">
        <v>40</v>
      </c>
      <c r="T373" s="121" t="s">
        <v>42</v>
      </c>
      <c r="U373" s="121" t="s">
        <v>40</v>
      </c>
      <c r="V373" s="15" t="s">
        <v>40</v>
      </c>
      <c r="W373" s="15" t="s">
        <v>40</v>
      </c>
      <c r="X373" s="19" t="s">
        <v>40</v>
      </c>
      <c r="Y373" s="121" t="s">
        <v>40</v>
      </c>
      <c r="Z373" s="121" t="s">
        <v>40</v>
      </c>
      <c r="AA373" s="121" t="s">
        <v>40</v>
      </c>
      <c r="AB373" s="121" t="s">
        <v>40</v>
      </c>
      <c r="AC373" s="121" t="s">
        <v>40</v>
      </c>
      <c r="AD373" s="121" t="s">
        <v>40</v>
      </c>
      <c r="AE373" s="89" t="s">
        <v>40</v>
      </c>
      <c r="AF373" s="89" t="s">
        <v>40</v>
      </c>
      <c r="AG373" s="15" t="s">
        <v>40</v>
      </c>
      <c r="AH373" s="15" t="s">
        <v>40</v>
      </c>
      <c r="AI373" s="15" t="s">
        <v>40</v>
      </c>
      <c r="AJ373" s="15" t="s">
        <v>40</v>
      </c>
      <c r="AK373" s="15" t="s">
        <v>40</v>
      </c>
      <c r="AL373" s="15" t="s">
        <v>40</v>
      </c>
      <c r="AM373" s="15" t="s">
        <v>40</v>
      </c>
      <c r="AN373" s="15" t="s">
        <v>40</v>
      </c>
      <c r="AO373" s="155" t="s">
        <v>40</v>
      </c>
      <c r="AP373" s="121" t="s">
        <v>528</v>
      </c>
    </row>
    <row r="374" spans="1:42" s="28" customFormat="1" x14ac:dyDescent="0.3">
      <c r="A374" s="104">
        <v>373</v>
      </c>
      <c r="B374" s="28" t="s">
        <v>39</v>
      </c>
      <c r="C374" s="28" t="s">
        <v>41</v>
      </c>
      <c r="D374" s="28" t="s">
        <v>425</v>
      </c>
      <c r="E374" s="43">
        <v>44668</v>
      </c>
      <c r="F374" s="26">
        <v>192</v>
      </c>
      <c r="G374" s="220">
        <v>0.84027777777777779</v>
      </c>
      <c r="H374" s="26">
        <v>10</v>
      </c>
      <c r="I374" s="26">
        <v>208</v>
      </c>
      <c r="J374" s="27">
        <v>-3.8696000000000002</v>
      </c>
      <c r="K374" s="28">
        <v>-32.436450000000001</v>
      </c>
      <c r="L374" s="28" t="s">
        <v>40</v>
      </c>
      <c r="M374" s="28" t="s">
        <v>40</v>
      </c>
      <c r="N374" s="28" t="s">
        <v>426</v>
      </c>
      <c r="O374" s="28" t="s">
        <v>427</v>
      </c>
      <c r="P374" s="28" t="s">
        <v>40</v>
      </c>
      <c r="Q374" s="28" t="s">
        <v>40</v>
      </c>
      <c r="R374" s="28" t="s">
        <v>40</v>
      </c>
      <c r="S374" s="28" t="s">
        <v>40</v>
      </c>
      <c r="T374" s="28" t="s">
        <v>42</v>
      </c>
      <c r="U374" s="28" t="s">
        <v>40</v>
      </c>
      <c r="V374" s="26" t="s">
        <v>46</v>
      </c>
      <c r="W374" s="26" t="s">
        <v>40</v>
      </c>
      <c r="X374" s="35" t="s">
        <v>40</v>
      </c>
      <c r="Y374" s="28" t="s">
        <v>40</v>
      </c>
      <c r="Z374" s="28" t="s">
        <v>40</v>
      </c>
      <c r="AA374" s="28" t="s">
        <v>40</v>
      </c>
      <c r="AB374" s="28" t="s">
        <v>40</v>
      </c>
      <c r="AC374" s="28" t="s">
        <v>40</v>
      </c>
      <c r="AD374" s="28" t="s">
        <v>40</v>
      </c>
      <c r="AE374" s="89">
        <v>44724</v>
      </c>
      <c r="AF374" s="89">
        <v>44724</v>
      </c>
      <c r="AG374" s="26" t="s">
        <v>44</v>
      </c>
      <c r="AH374" s="26">
        <v>72</v>
      </c>
      <c r="AI374" s="26">
        <v>1</v>
      </c>
      <c r="AJ374" s="26">
        <v>17</v>
      </c>
      <c r="AK374" s="26">
        <v>90</v>
      </c>
      <c r="AL374" s="26" t="s">
        <v>141</v>
      </c>
      <c r="AM374" s="26" t="s">
        <v>40</v>
      </c>
      <c r="AN374" s="26">
        <f>(AE374-E374)</f>
        <v>56</v>
      </c>
      <c r="AO374" s="156">
        <f>(AH374*100/AK374)</f>
        <v>80</v>
      </c>
      <c r="AP374" s="28" t="s">
        <v>1294</v>
      </c>
    </row>
    <row r="375" spans="1:42" x14ac:dyDescent="0.3">
      <c r="A375" s="104">
        <v>374</v>
      </c>
      <c r="B375" s="121" t="s">
        <v>39</v>
      </c>
      <c r="C375" s="121" t="s">
        <v>59</v>
      </c>
      <c r="D375" s="121" t="s">
        <v>40</v>
      </c>
      <c r="E375" s="18">
        <v>44668</v>
      </c>
      <c r="F375" s="15" t="s">
        <v>40</v>
      </c>
      <c r="G375" s="221">
        <v>0.84652777777777777</v>
      </c>
      <c r="H375" s="26">
        <v>11</v>
      </c>
      <c r="I375" s="26">
        <v>257</v>
      </c>
      <c r="J375" s="121">
        <v>-3.8702700000000001</v>
      </c>
      <c r="K375" s="28">
        <v>-32.43909</v>
      </c>
      <c r="L375" s="121" t="s">
        <v>40</v>
      </c>
      <c r="M375" s="121" t="s">
        <v>40</v>
      </c>
      <c r="N375" s="121" t="s">
        <v>40</v>
      </c>
      <c r="O375" s="121" t="s">
        <v>40</v>
      </c>
      <c r="P375" s="121" t="s">
        <v>40</v>
      </c>
      <c r="Q375" s="121" t="s">
        <v>40</v>
      </c>
      <c r="R375" s="121" t="s">
        <v>40</v>
      </c>
      <c r="S375" s="121" t="s">
        <v>40</v>
      </c>
      <c r="T375" s="121" t="s">
        <v>40</v>
      </c>
      <c r="U375" s="121" t="s">
        <v>40</v>
      </c>
      <c r="V375" s="15" t="s">
        <v>40</v>
      </c>
      <c r="W375" s="15" t="s">
        <v>40</v>
      </c>
      <c r="X375" s="19" t="s">
        <v>40</v>
      </c>
      <c r="Y375" s="121" t="s">
        <v>40</v>
      </c>
      <c r="Z375" s="121" t="s">
        <v>40</v>
      </c>
      <c r="AA375" s="121" t="s">
        <v>40</v>
      </c>
      <c r="AB375" s="121" t="s">
        <v>40</v>
      </c>
      <c r="AC375" s="121" t="s">
        <v>40</v>
      </c>
      <c r="AD375" s="121" t="s">
        <v>40</v>
      </c>
      <c r="AE375" s="89" t="s">
        <v>40</v>
      </c>
      <c r="AF375" s="89" t="s">
        <v>40</v>
      </c>
      <c r="AG375" s="15" t="s">
        <v>40</v>
      </c>
      <c r="AH375" s="15" t="s">
        <v>40</v>
      </c>
      <c r="AI375" s="15" t="s">
        <v>40</v>
      </c>
      <c r="AJ375" s="15" t="s">
        <v>40</v>
      </c>
      <c r="AK375" s="15" t="s">
        <v>40</v>
      </c>
      <c r="AL375" s="15" t="s">
        <v>40</v>
      </c>
      <c r="AM375" s="15" t="s">
        <v>40</v>
      </c>
      <c r="AN375" s="15" t="s">
        <v>40</v>
      </c>
      <c r="AO375" s="155" t="s">
        <v>40</v>
      </c>
      <c r="AP375" s="121" t="s">
        <v>529</v>
      </c>
    </row>
    <row r="376" spans="1:42" x14ac:dyDescent="0.3">
      <c r="A376" s="104">
        <v>375</v>
      </c>
      <c r="B376" s="121" t="s">
        <v>39</v>
      </c>
      <c r="C376" s="121" t="s">
        <v>59</v>
      </c>
      <c r="D376" s="121" t="s">
        <v>40</v>
      </c>
      <c r="E376" s="18">
        <v>44668</v>
      </c>
      <c r="F376" s="15" t="s">
        <v>40</v>
      </c>
      <c r="G376" s="221">
        <v>0.875</v>
      </c>
      <c r="H376" s="26">
        <v>11</v>
      </c>
      <c r="I376" s="26">
        <v>258</v>
      </c>
      <c r="J376" s="121">
        <v>-3.8700399999999999</v>
      </c>
      <c r="K376" s="28">
        <v>-32.43929</v>
      </c>
      <c r="L376" s="121" t="s">
        <v>40</v>
      </c>
      <c r="M376" s="121" t="s">
        <v>40</v>
      </c>
      <c r="N376" s="121" t="s">
        <v>40</v>
      </c>
      <c r="O376" s="121" t="s">
        <v>40</v>
      </c>
      <c r="P376" s="121" t="s">
        <v>40</v>
      </c>
      <c r="Q376" s="121" t="s">
        <v>40</v>
      </c>
      <c r="R376" s="121" t="s">
        <v>40</v>
      </c>
      <c r="S376" s="121" t="s">
        <v>40</v>
      </c>
      <c r="T376" s="121" t="s">
        <v>40</v>
      </c>
      <c r="U376" s="121" t="s">
        <v>40</v>
      </c>
      <c r="V376" s="15" t="s">
        <v>40</v>
      </c>
      <c r="W376" s="15" t="s">
        <v>40</v>
      </c>
      <c r="X376" s="19" t="s">
        <v>40</v>
      </c>
      <c r="Y376" s="121" t="s">
        <v>40</v>
      </c>
      <c r="Z376" s="121" t="s">
        <v>40</v>
      </c>
      <c r="AA376" s="121" t="s">
        <v>40</v>
      </c>
      <c r="AB376" s="121" t="s">
        <v>40</v>
      </c>
      <c r="AC376" s="121" t="s">
        <v>40</v>
      </c>
      <c r="AD376" s="121" t="s">
        <v>40</v>
      </c>
      <c r="AE376" s="89" t="s">
        <v>40</v>
      </c>
      <c r="AF376" s="89" t="s">
        <v>40</v>
      </c>
      <c r="AG376" s="15" t="s">
        <v>40</v>
      </c>
      <c r="AH376" s="15" t="s">
        <v>40</v>
      </c>
      <c r="AI376" s="15" t="s">
        <v>40</v>
      </c>
      <c r="AJ376" s="15" t="s">
        <v>40</v>
      </c>
      <c r="AK376" s="15" t="s">
        <v>40</v>
      </c>
      <c r="AL376" s="15" t="s">
        <v>40</v>
      </c>
      <c r="AM376" s="15" t="s">
        <v>40</v>
      </c>
      <c r="AN376" s="15" t="s">
        <v>40</v>
      </c>
      <c r="AO376" s="155" t="s">
        <v>40</v>
      </c>
      <c r="AP376" s="121" t="s">
        <v>529</v>
      </c>
    </row>
    <row r="377" spans="1:42" s="28" customFormat="1" x14ac:dyDescent="0.3">
      <c r="A377" s="104">
        <v>376</v>
      </c>
      <c r="B377" s="28" t="s">
        <v>39</v>
      </c>
      <c r="C377" s="28" t="s">
        <v>41</v>
      </c>
      <c r="D377" s="28" t="s">
        <v>227</v>
      </c>
      <c r="E377" s="43">
        <v>44668</v>
      </c>
      <c r="F377" s="26">
        <v>193</v>
      </c>
      <c r="G377" s="220">
        <v>0.87569444444444444</v>
      </c>
      <c r="H377" s="26">
        <v>10</v>
      </c>
      <c r="I377" s="26">
        <v>209</v>
      </c>
      <c r="J377" s="28">
        <v>-3.8697699999999999</v>
      </c>
      <c r="K377" s="28">
        <v>-32.43674</v>
      </c>
      <c r="L377" s="28" t="s">
        <v>40</v>
      </c>
      <c r="M377" s="28" t="s">
        <v>40</v>
      </c>
      <c r="N377" s="28" t="s">
        <v>229</v>
      </c>
      <c r="O377" s="28" t="s">
        <v>228</v>
      </c>
      <c r="P377" s="28" t="s">
        <v>40</v>
      </c>
      <c r="Q377" s="28" t="s">
        <v>40</v>
      </c>
      <c r="R377" s="28" t="s">
        <v>40</v>
      </c>
      <c r="S377" s="28" t="s">
        <v>40</v>
      </c>
      <c r="T377" s="28" t="s">
        <v>42</v>
      </c>
      <c r="U377" s="28" t="s">
        <v>40</v>
      </c>
      <c r="V377" s="26" t="s">
        <v>46</v>
      </c>
      <c r="W377" s="26" t="s">
        <v>40</v>
      </c>
      <c r="X377" s="35" t="s">
        <v>40</v>
      </c>
      <c r="Y377" s="28" t="s">
        <v>40</v>
      </c>
      <c r="Z377" s="28" t="s">
        <v>40</v>
      </c>
      <c r="AA377" s="28" t="s">
        <v>40</v>
      </c>
      <c r="AB377" s="28" t="s">
        <v>40</v>
      </c>
      <c r="AC377" s="28" t="s">
        <v>40</v>
      </c>
      <c r="AD377" s="28" t="s">
        <v>40</v>
      </c>
      <c r="AE377" s="89">
        <v>44724</v>
      </c>
      <c r="AF377" s="89">
        <v>44724</v>
      </c>
      <c r="AG377" s="26" t="s">
        <v>44</v>
      </c>
      <c r="AH377" s="26">
        <v>93</v>
      </c>
      <c r="AI377" s="26">
        <v>0</v>
      </c>
      <c r="AJ377" s="26">
        <v>1</v>
      </c>
      <c r="AK377" s="26">
        <v>94</v>
      </c>
      <c r="AL377" s="26" t="s">
        <v>141</v>
      </c>
      <c r="AM377" s="26" t="s">
        <v>40</v>
      </c>
      <c r="AN377" s="26">
        <f>(AE377-E377)</f>
        <v>56</v>
      </c>
      <c r="AO377" s="156">
        <f>(AH377*100/AK377)</f>
        <v>98.936170212765958</v>
      </c>
      <c r="AP377" s="28" t="s">
        <v>530</v>
      </c>
    </row>
    <row r="378" spans="1:42" x14ac:dyDescent="0.3">
      <c r="A378" s="104">
        <v>377</v>
      </c>
      <c r="B378" s="121" t="s">
        <v>39</v>
      </c>
      <c r="C378" s="121" t="s">
        <v>49</v>
      </c>
      <c r="D378" s="121" t="s">
        <v>431</v>
      </c>
      <c r="E378" s="18">
        <v>44668</v>
      </c>
      <c r="F378" s="15" t="s">
        <v>40</v>
      </c>
      <c r="G378" s="221">
        <v>0.87569444444444444</v>
      </c>
      <c r="H378" s="26">
        <v>10</v>
      </c>
      <c r="I378" s="26">
        <v>211</v>
      </c>
      <c r="J378" s="121">
        <v>-3.8694299999999999</v>
      </c>
      <c r="K378" s="28">
        <v>-32.435380000000002</v>
      </c>
      <c r="L378" s="121" t="s">
        <v>40</v>
      </c>
      <c r="M378" s="121" t="s">
        <v>40</v>
      </c>
      <c r="N378" s="121" t="s">
        <v>432</v>
      </c>
      <c r="O378" s="121" t="s">
        <v>433</v>
      </c>
      <c r="P378" s="121" t="s">
        <v>40</v>
      </c>
      <c r="Q378" s="121" t="s">
        <v>40</v>
      </c>
      <c r="R378" s="121" t="s">
        <v>40</v>
      </c>
      <c r="S378" s="121" t="s">
        <v>40</v>
      </c>
      <c r="T378" s="121" t="s">
        <v>42</v>
      </c>
      <c r="U378" s="121" t="s">
        <v>40</v>
      </c>
      <c r="V378" s="15" t="s">
        <v>40</v>
      </c>
      <c r="W378" s="15" t="s">
        <v>40</v>
      </c>
      <c r="X378" s="19" t="s">
        <v>40</v>
      </c>
      <c r="Y378" s="121" t="s">
        <v>40</v>
      </c>
      <c r="Z378" s="121" t="s">
        <v>40</v>
      </c>
      <c r="AA378" s="121" t="s">
        <v>40</v>
      </c>
      <c r="AB378" s="121" t="s">
        <v>40</v>
      </c>
      <c r="AC378" s="121" t="s">
        <v>40</v>
      </c>
      <c r="AD378" s="121" t="s">
        <v>40</v>
      </c>
      <c r="AE378" s="89" t="s">
        <v>40</v>
      </c>
      <c r="AF378" s="89" t="s">
        <v>40</v>
      </c>
      <c r="AG378" s="15" t="s">
        <v>40</v>
      </c>
      <c r="AH378" s="15" t="s">
        <v>40</v>
      </c>
      <c r="AI378" s="15" t="s">
        <v>40</v>
      </c>
      <c r="AJ378" s="15" t="s">
        <v>40</v>
      </c>
      <c r="AK378" s="15" t="s">
        <v>40</v>
      </c>
      <c r="AL378" s="15" t="s">
        <v>40</v>
      </c>
      <c r="AM378" s="15" t="s">
        <v>40</v>
      </c>
      <c r="AN378" s="15" t="s">
        <v>40</v>
      </c>
      <c r="AO378" s="155" t="s">
        <v>40</v>
      </c>
      <c r="AP378" s="121" t="s">
        <v>531</v>
      </c>
    </row>
    <row r="379" spans="1:42" s="28" customFormat="1" x14ac:dyDescent="0.3">
      <c r="A379" s="104">
        <v>378</v>
      </c>
      <c r="B379" s="28" t="s">
        <v>39</v>
      </c>
      <c r="C379" s="28" t="s">
        <v>41</v>
      </c>
      <c r="D379" s="28" t="s">
        <v>340</v>
      </c>
      <c r="E379" s="43">
        <v>44668</v>
      </c>
      <c r="F379" s="26">
        <v>191</v>
      </c>
      <c r="G379" s="220">
        <v>0.88888888888888884</v>
      </c>
      <c r="H379" s="26">
        <v>11</v>
      </c>
      <c r="I379" s="26">
        <v>259</v>
      </c>
      <c r="J379" s="28">
        <v>-3.87012</v>
      </c>
      <c r="K379" s="27">
        <v>-32.438099999999999</v>
      </c>
      <c r="L379" s="28" t="s">
        <v>40</v>
      </c>
      <c r="M379" s="28" t="s">
        <v>40</v>
      </c>
      <c r="N379" s="28" t="s">
        <v>341</v>
      </c>
      <c r="O379" s="28" t="s">
        <v>342</v>
      </c>
      <c r="P379" s="28" t="s">
        <v>40</v>
      </c>
      <c r="Q379" s="28" t="s">
        <v>40</v>
      </c>
      <c r="R379" s="28" t="s">
        <v>40</v>
      </c>
      <c r="S379" s="28" t="s">
        <v>40</v>
      </c>
      <c r="T379" s="28" t="s">
        <v>42</v>
      </c>
      <c r="U379" s="28" t="s">
        <v>40</v>
      </c>
      <c r="V379" s="26" t="s">
        <v>46</v>
      </c>
      <c r="W379" s="26" t="s">
        <v>276</v>
      </c>
      <c r="X379" s="35">
        <v>44668.924305555556</v>
      </c>
      <c r="Y379" s="35">
        <v>44724.90902777778</v>
      </c>
      <c r="Z379" s="28" t="s">
        <v>40</v>
      </c>
      <c r="AA379" s="28" t="s">
        <v>40</v>
      </c>
      <c r="AB379" s="28" t="s">
        <v>40</v>
      </c>
      <c r="AC379" s="28" t="s">
        <v>40</v>
      </c>
      <c r="AD379" s="28" t="s">
        <v>40</v>
      </c>
      <c r="AE379" s="89">
        <v>44724</v>
      </c>
      <c r="AF379" s="89">
        <v>44724</v>
      </c>
      <c r="AG379" s="26" t="s">
        <v>44</v>
      </c>
      <c r="AH379" s="26">
        <v>55</v>
      </c>
      <c r="AI379" s="26">
        <v>0</v>
      </c>
      <c r="AJ379" s="26">
        <v>26</v>
      </c>
      <c r="AK379" s="26">
        <v>81</v>
      </c>
      <c r="AL379" s="26" t="s">
        <v>47</v>
      </c>
      <c r="AM379" s="26">
        <v>32</v>
      </c>
      <c r="AN379" s="26">
        <f>(AE379-E379)</f>
        <v>56</v>
      </c>
      <c r="AO379" s="156">
        <f>(AH379*100/AK379)</f>
        <v>67.901234567901241</v>
      </c>
      <c r="AP379" s="28" t="s">
        <v>532</v>
      </c>
    </row>
    <row r="380" spans="1:42" s="28" customFormat="1" x14ac:dyDescent="0.3">
      <c r="A380" s="104">
        <v>379</v>
      </c>
      <c r="B380" s="28" t="s">
        <v>39</v>
      </c>
      <c r="C380" s="28" t="s">
        <v>41</v>
      </c>
      <c r="D380" s="28" t="s">
        <v>431</v>
      </c>
      <c r="E380" s="43">
        <v>44668</v>
      </c>
      <c r="F380" s="26">
        <v>195</v>
      </c>
      <c r="G380" s="220">
        <v>9.375E-2</v>
      </c>
      <c r="H380" s="26">
        <v>11</v>
      </c>
      <c r="I380" s="26" t="s">
        <v>533</v>
      </c>
      <c r="J380" s="27">
        <v>-3.8700999999999999</v>
      </c>
      <c r="K380" s="28">
        <v>-32.438389999999998</v>
      </c>
      <c r="L380" s="28" t="s">
        <v>40</v>
      </c>
      <c r="M380" s="28" t="s">
        <v>40</v>
      </c>
      <c r="N380" s="28" t="s">
        <v>432</v>
      </c>
      <c r="O380" s="28" t="s">
        <v>433</v>
      </c>
      <c r="P380" s="28" t="s">
        <v>40</v>
      </c>
      <c r="Q380" s="28" t="s">
        <v>40</v>
      </c>
      <c r="R380" s="28" t="s">
        <v>40</v>
      </c>
      <c r="S380" s="28" t="s">
        <v>40</v>
      </c>
      <c r="T380" s="28" t="s">
        <v>42</v>
      </c>
      <c r="U380" s="28" t="s">
        <v>40</v>
      </c>
      <c r="V380" s="26" t="s">
        <v>73</v>
      </c>
      <c r="W380" s="26" t="s">
        <v>274</v>
      </c>
      <c r="X380" s="35">
        <v>44669.155555555553</v>
      </c>
      <c r="Y380" s="35">
        <v>44724.274305555555</v>
      </c>
      <c r="Z380" s="28" t="s">
        <v>74</v>
      </c>
      <c r="AA380" s="28">
        <v>95</v>
      </c>
      <c r="AB380" s="28">
        <v>0</v>
      </c>
      <c r="AC380" s="28">
        <v>-3.86998</v>
      </c>
      <c r="AD380" s="28">
        <v>-32.437579999999997</v>
      </c>
      <c r="AE380" s="89">
        <v>44723</v>
      </c>
      <c r="AF380" s="89">
        <v>44723</v>
      </c>
      <c r="AG380" s="26" t="s">
        <v>44</v>
      </c>
      <c r="AH380" s="26">
        <v>71</v>
      </c>
      <c r="AI380" s="26">
        <v>6</v>
      </c>
      <c r="AJ380" s="26">
        <v>13</v>
      </c>
      <c r="AK380" s="26">
        <v>90</v>
      </c>
      <c r="AL380" s="26" t="s">
        <v>141</v>
      </c>
      <c r="AM380" s="26" t="s">
        <v>40</v>
      </c>
      <c r="AN380" s="26">
        <f>(AE380-E380)</f>
        <v>55</v>
      </c>
      <c r="AO380" s="156">
        <f>(AH380*100/AK380)</f>
        <v>78.888888888888886</v>
      </c>
      <c r="AP380" s="28" t="s">
        <v>1295</v>
      </c>
    </row>
    <row r="381" spans="1:42" s="28" customFormat="1" x14ac:dyDescent="0.3">
      <c r="A381" s="104">
        <v>380</v>
      </c>
      <c r="B381" s="28" t="s">
        <v>39</v>
      </c>
      <c r="C381" s="28" t="s">
        <v>41</v>
      </c>
      <c r="D381" s="28" t="s">
        <v>302</v>
      </c>
      <c r="E381" s="43">
        <v>44668</v>
      </c>
      <c r="F381" s="26">
        <v>196</v>
      </c>
      <c r="G381" s="220">
        <v>0.12847222222222224</v>
      </c>
      <c r="H381" s="26">
        <v>10</v>
      </c>
      <c r="I381" s="26">
        <v>213</v>
      </c>
      <c r="J381" s="28">
        <v>-3.8695200000000001</v>
      </c>
      <c r="K381" s="28">
        <v>-32.435409999999997</v>
      </c>
      <c r="L381" s="28" t="s">
        <v>40</v>
      </c>
      <c r="M381" s="28" t="s">
        <v>40</v>
      </c>
      <c r="N381" s="28" t="s">
        <v>303</v>
      </c>
      <c r="O381" s="28" t="s">
        <v>304</v>
      </c>
      <c r="P381" s="28" t="s">
        <v>40</v>
      </c>
      <c r="Q381" s="28" t="s">
        <v>40</v>
      </c>
      <c r="R381" s="28" t="s">
        <v>40</v>
      </c>
      <c r="S381" s="28" t="s">
        <v>40</v>
      </c>
      <c r="T381" s="28" t="s">
        <v>42</v>
      </c>
      <c r="U381" s="28" t="s">
        <v>40</v>
      </c>
      <c r="V381" s="26" t="s">
        <v>46</v>
      </c>
      <c r="W381" s="26" t="s">
        <v>40</v>
      </c>
      <c r="X381" s="35" t="s">
        <v>40</v>
      </c>
      <c r="Y381" s="28" t="s">
        <v>40</v>
      </c>
      <c r="Z381" s="28" t="s">
        <v>40</v>
      </c>
      <c r="AA381" s="28" t="s">
        <v>40</v>
      </c>
      <c r="AB381" s="28" t="s">
        <v>40</v>
      </c>
      <c r="AC381" s="28" t="s">
        <v>40</v>
      </c>
      <c r="AD381" s="28" t="s">
        <v>40</v>
      </c>
      <c r="AE381" s="89">
        <v>44722</v>
      </c>
      <c r="AF381" s="89">
        <v>44722</v>
      </c>
      <c r="AG381" s="26" t="s">
        <v>44</v>
      </c>
      <c r="AH381" s="26">
        <v>95</v>
      </c>
      <c r="AI381" s="26">
        <v>0</v>
      </c>
      <c r="AJ381" s="26">
        <v>4</v>
      </c>
      <c r="AK381" s="26">
        <v>99</v>
      </c>
      <c r="AL381" s="26" t="s">
        <v>141</v>
      </c>
      <c r="AM381" s="26" t="s">
        <v>40</v>
      </c>
      <c r="AN381" s="26">
        <f>(AE381-E381)</f>
        <v>54</v>
      </c>
      <c r="AO381" s="156">
        <f>(AH381*100/AK381)</f>
        <v>95.959595959595958</v>
      </c>
      <c r="AP381" s="28" t="s">
        <v>1293</v>
      </c>
    </row>
    <row r="382" spans="1:42" s="28" customFormat="1" x14ac:dyDescent="0.3">
      <c r="A382" s="104">
        <v>381</v>
      </c>
      <c r="B382" s="28" t="s">
        <v>39</v>
      </c>
      <c r="C382" s="28" t="s">
        <v>41</v>
      </c>
      <c r="D382" s="28" t="s">
        <v>331</v>
      </c>
      <c r="E382" s="43">
        <v>44669</v>
      </c>
      <c r="F382" s="26">
        <v>194</v>
      </c>
      <c r="G382" s="220">
        <v>0.86111111111111116</v>
      </c>
      <c r="H382" s="26">
        <v>11</v>
      </c>
      <c r="I382" s="26">
        <v>262</v>
      </c>
      <c r="J382" s="28">
        <v>-3.8697599999999999</v>
      </c>
      <c r="K382" s="28">
        <v>-32.43768</v>
      </c>
      <c r="L382" s="28" t="s">
        <v>40</v>
      </c>
      <c r="M382" s="28" t="s">
        <v>40</v>
      </c>
      <c r="N382" s="28" t="s">
        <v>332</v>
      </c>
      <c r="O382" s="28" t="s">
        <v>333</v>
      </c>
      <c r="P382" s="28" t="s">
        <v>40</v>
      </c>
      <c r="Q382" s="28" t="s">
        <v>40</v>
      </c>
      <c r="R382" s="28" t="s">
        <v>40</v>
      </c>
      <c r="S382" s="28" t="s">
        <v>40</v>
      </c>
      <c r="T382" s="28" t="s">
        <v>42</v>
      </c>
      <c r="U382" s="28" t="s">
        <v>40</v>
      </c>
      <c r="V382" s="26" t="s">
        <v>46</v>
      </c>
      <c r="W382" s="26" t="s">
        <v>40</v>
      </c>
      <c r="X382" s="35" t="s">
        <v>40</v>
      </c>
      <c r="Y382" s="28" t="s">
        <v>40</v>
      </c>
      <c r="Z382" s="28" t="s">
        <v>40</v>
      </c>
      <c r="AA382" s="28" t="s">
        <v>40</v>
      </c>
      <c r="AB382" s="28" t="s">
        <v>40</v>
      </c>
      <c r="AC382" s="28" t="s">
        <v>40</v>
      </c>
      <c r="AD382" s="28" t="s">
        <v>40</v>
      </c>
      <c r="AE382" s="89">
        <v>44725</v>
      </c>
      <c r="AF382" s="89">
        <v>44725</v>
      </c>
      <c r="AG382" s="26" t="s">
        <v>44</v>
      </c>
      <c r="AH382" s="26">
        <v>72</v>
      </c>
      <c r="AI382" s="26">
        <v>0</v>
      </c>
      <c r="AJ382" s="26">
        <v>1</v>
      </c>
      <c r="AK382" s="26">
        <v>73</v>
      </c>
      <c r="AL382" s="26" t="s">
        <v>47</v>
      </c>
      <c r="AM382" s="26">
        <v>72</v>
      </c>
      <c r="AN382" s="26">
        <f>(AE382-E382)</f>
        <v>56</v>
      </c>
      <c r="AO382" s="156">
        <f>(AH382*100/AK382)</f>
        <v>98.630136986301366</v>
      </c>
      <c r="AP382" s="28" t="s">
        <v>534</v>
      </c>
    </row>
    <row r="383" spans="1:42" x14ac:dyDescent="0.3">
      <c r="A383" s="104">
        <v>382</v>
      </c>
      <c r="B383" s="121" t="s">
        <v>39</v>
      </c>
      <c r="C383" s="121" t="s">
        <v>49</v>
      </c>
      <c r="D383" s="121" t="s">
        <v>102</v>
      </c>
      <c r="E383" s="18">
        <v>44669</v>
      </c>
      <c r="F383" s="15" t="s">
        <v>40</v>
      </c>
      <c r="G383" s="221">
        <v>0.86458333333333337</v>
      </c>
      <c r="H383" s="15">
        <v>11</v>
      </c>
      <c r="I383" s="15">
        <v>264</v>
      </c>
      <c r="J383" s="121">
        <v>-3.8700600000000001</v>
      </c>
      <c r="K383" s="28">
        <v>-32.43815</v>
      </c>
      <c r="L383" s="121" t="s">
        <v>40</v>
      </c>
      <c r="M383" s="121" t="s">
        <v>40</v>
      </c>
      <c r="N383" s="121" t="s">
        <v>104</v>
      </c>
      <c r="O383" s="121" t="s">
        <v>103</v>
      </c>
      <c r="P383" s="121" t="s">
        <v>40</v>
      </c>
      <c r="Q383" s="121" t="s">
        <v>40</v>
      </c>
      <c r="R383" s="121" t="s">
        <v>40</v>
      </c>
      <c r="S383" s="121" t="s">
        <v>40</v>
      </c>
      <c r="T383" s="121" t="s">
        <v>42</v>
      </c>
      <c r="U383" s="121" t="s">
        <v>40</v>
      </c>
      <c r="V383" s="15" t="s">
        <v>40</v>
      </c>
      <c r="W383" s="15" t="s">
        <v>40</v>
      </c>
      <c r="X383" s="19" t="s">
        <v>40</v>
      </c>
      <c r="Y383" s="121" t="s">
        <v>40</v>
      </c>
      <c r="Z383" s="121" t="s">
        <v>40</v>
      </c>
      <c r="AA383" s="121" t="s">
        <v>40</v>
      </c>
      <c r="AB383" s="121" t="s">
        <v>40</v>
      </c>
      <c r="AC383" s="121" t="s">
        <v>40</v>
      </c>
      <c r="AD383" s="121" t="s">
        <v>40</v>
      </c>
      <c r="AE383" s="15" t="s">
        <v>40</v>
      </c>
      <c r="AF383" s="15" t="s">
        <v>40</v>
      </c>
      <c r="AG383" s="15" t="s">
        <v>40</v>
      </c>
      <c r="AH383" s="15" t="s">
        <v>40</v>
      </c>
      <c r="AI383" s="15" t="s">
        <v>40</v>
      </c>
      <c r="AJ383" s="15" t="s">
        <v>40</v>
      </c>
      <c r="AK383" s="15" t="s">
        <v>40</v>
      </c>
      <c r="AL383" s="15" t="s">
        <v>40</v>
      </c>
      <c r="AM383" s="15" t="s">
        <v>40</v>
      </c>
      <c r="AN383" s="15" t="s">
        <v>40</v>
      </c>
      <c r="AO383" s="155" t="s">
        <v>40</v>
      </c>
      <c r="AP383" s="121" t="s">
        <v>535</v>
      </c>
    </row>
    <row r="384" spans="1:42" x14ac:dyDescent="0.3">
      <c r="A384" s="104">
        <v>383</v>
      </c>
      <c r="B384" s="121" t="s">
        <v>39</v>
      </c>
      <c r="C384" s="121" t="s">
        <v>59</v>
      </c>
      <c r="D384" s="121" t="s">
        <v>40</v>
      </c>
      <c r="E384" s="18">
        <v>44669</v>
      </c>
      <c r="F384" s="15" t="s">
        <v>40</v>
      </c>
      <c r="G384" s="15" t="s">
        <v>40</v>
      </c>
      <c r="H384" s="15">
        <v>11</v>
      </c>
      <c r="I384" s="15">
        <v>263</v>
      </c>
      <c r="J384" s="121">
        <v>-3.8695499999999998</v>
      </c>
      <c r="K384" s="28">
        <v>-32.43526</v>
      </c>
      <c r="L384" s="121" t="s">
        <v>40</v>
      </c>
      <c r="M384" s="121" t="s">
        <v>40</v>
      </c>
      <c r="N384" s="121" t="s">
        <v>40</v>
      </c>
      <c r="O384" s="121" t="s">
        <v>40</v>
      </c>
      <c r="P384" s="121" t="s">
        <v>40</v>
      </c>
      <c r="Q384" s="121" t="s">
        <v>40</v>
      </c>
      <c r="R384" s="121" t="s">
        <v>40</v>
      </c>
      <c r="S384" s="121" t="s">
        <v>40</v>
      </c>
      <c r="T384" s="121" t="s">
        <v>40</v>
      </c>
      <c r="U384" s="121" t="s">
        <v>40</v>
      </c>
      <c r="V384" s="15" t="s">
        <v>40</v>
      </c>
      <c r="W384" s="15" t="s">
        <v>40</v>
      </c>
      <c r="X384" s="19" t="s">
        <v>40</v>
      </c>
      <c r="Y384" s="121" t="s">
        <v>40</v>
      </c>
      <c r="Z384" s="121" t="s">
        <v>40</v>
      </c>
      <c r="AA384" s="121" t="s">
        <v>40</v>
      </c>
      <c r="AB384" s="121" t="s">
        <v>40</v>
      </c>
      <c r="AC384" s="121" t="s">
        <v>40</v>
      </c>
      <c r="AD384" s="121" t="s">
        <v>40</v>
      </c>
      <c r="AE384" s="15" t="s">
        <v>40</v>
      </c>
      <c r="AF384" s="15" t="s">
        <v>40</v>
      </c>
      <c r="AG384" s="15" t="s">
        <v>40</v>
      </c>
      <c r="AH384" s="15" t="s">
        <v>40</v>
      </c>
      <c r="AI384" s="15" t="s">
        <v>40</v>
      </c>
      <c r="AJ384" s="15" t="s">
        <v>40</v>
      </c>
      <c r="AK384" s="15" t="s">
        <v>40</v>
      </c>
      <c r="AL384" s="15" t="s">
        <v>40</v>
      </c>
      <c r="AM384" s="15" t="s">
        <v>40</v>
      </c>
      <c r="AN384" s="15" t="s">
        <v>40</v>
      </c>
      <c r="AO384" s="155" t="s">
        <v>40</v>
      </c>
      <c r="AP384" s="121" t="s">
        <v>536</v>
      </c>
    </row>
    <row r="385" spans="1:42" x14ac:dyDescent="0.3">
      <c r="A385" s="104">
        <v>384</v>
      </c>
      <c r="B385" s="121" t="s">
        <v>39</v>
      </c>
      <c r="C385" s="121" t="s">
        <v>59</v>
      </c>
      <c r="D385" s="121" t="s">
        <v>40</v>
      </c>
      <c r="E385" s="18">
        <v>44670</v>
      </c>
      <c r="F385" s="15" t="s">
        <v>40</v>
      </c>
      <c r="G385" s="15" t="s">
        <v>40</v>
      </c>
      <c r="H385" s="15">
        <v>11</v>
      </c>
      <c r="I385" s="15">
        <v>265</v>
      </c>
      <c r="J385" s="121">
        <v>-3.8694899999999999</v>
      </c>
      <c r="K385" s="28">
        <v>-32.435780000000001</v>
      </c>
      <c r="L385" s="121" t="s">
        <v>40</v>
      </c>
      <c r="M385" s="121" t="s">
        <v>40</v>
      </c>
      <c r="N385" s="121" t="s">
        <v>40</v>
      </c>
      <c r="O385" s="121" t="s">
        <v>40</v>
      </c>
      <c r="P385" s="121" t="s">
        <v>40</v>
      </c>
      <c r="Q385" s="121" t="s">
        <v>40</v>
      </c>
      <c r="R385" s="121" t="s">
        <v>40</v>
      </c>
      <c r="S385" s="121" t="s">
        <v>40</v>
      </c>
      <c r="T385" s="121" t="s">
        <v>40</v>
      </c>
      <c r="U385" s="121" t="s">
        <v>40</v>
      </c>
      <c r="V385" s="15" t="s">
        <v>40</v>
      </c>
      <c r="W385" s="15" t="s">
        <v>40</v>
      </c>
      <c r="X385" s="19" t="s">
        <v>40</v>
      </c>
      <c r="Y385" s="121" t="s">
        <v>40</v>
      </c>
      <c r="Z385" s="121" t="s">
        <v>40</v>
      </c>
      <c r="AA385" s="121" t="s">
        <v>40</v>
      </c>
      <c r="AB385" s="121" t="s">
        <v>40</v>
      </c>
      <c r="AC385" s="121" t="s">
        <v>40</v>
      </c>
      <c r="AD385" s="121" t="s">
        <v>40</v>
      </c>
      <c r="AE385" s="89" t="s">
        <v>40</v>
      </c>
      <c r="AF385" s="89" t="s">
        <v>40</v>
      </c>
      <c r="AG385" s="15" t="s">
        <v>40</v>
      </c>
      <c r="AH385" s="15" t="s">
        <v>40</v>
      </c>
      <c r="AI385" s="15" t="s">
        <v>40</v>
      </c>
      <c r="AJ385" s="15" t="s">
        <v>40</v>
      </c>
      <c r="AK385" s="15" t="s">
        <v>40</v>
      </c>
      <c r="AL385" s="15" t="s">
        <v>40</v>
      </c>
      <c r="AM385" s="15" t="s">
        <v>40</v>
      </c>
      <c r="AN385" s="15" t="s">
        <v>40</v>
      </c>
      <c r="AO385" s="155" t="s">
        <v>40</v>
      </c>
      <c r="AP385" s="121" t="s">
        <v>537</v>
      </c>
    </row>
    <row r="386" spans="1:42" x14ac:dyDescent="0.3">
      <c r="A386" s="104">
        <v>385</v>
      </c>
      <c r="B386" s="121" t="s">
        <v>39</v>
      </c>
      <c r="C386" s="121" t="s">
        <v>59</v>
      </c>
      <c r="D386" s="121" t="s">
        <v>40</v>
      </c>
      <c r="E386" s="18">
        <v>44670</v>
      </c>
      <c r="F386" s="15" t="s">
        <v>40</v>
      </c>
      <c r="G386" s="15" t="s">
        <v>40</v>
      </c>
      <c r="H386" s="26">
        <v>10</v>
      </c>
      <c r="I386" s="26">
        <v>214</v>
      </c>
      <c r="J386" s="121">
        <v>-3.8696600000000001</v>
      </c>
      <c r="K386" s="28">
        <v>-32.435310000000001</v>
      </c>
      <c r="L386" s="121" t="s">
        <v>40</v>
      </c>
      <c r="M386" s="121" t="s">
        <v>40</v>
      </c>
      <c r="N386" s="121" t="s">
        <v>40</v>
      </c>
      <c r="O386" s="121" t="s">
        <v>40</v>
      </c>
      <c r="P386" s="121" t="s">
        <v>40</v>
      </c>
      <c r="Q386" s="121" t="s">
        <v>40</v>
      </c>
      <c r="R386" s="121" t="s">
        <v>40</v>
      </c>
      <c r="S386" s="121" t="s">
        <v>40</v>
      </c>
      <c r="T386" s="121" t="s">
        <v>40</v>
      </c>
      <c r="U386" s="121" t="s">
        <v>40</v>
      </c>
      <c r="V386" s="15" t="s">
        <v>40</v>
      </c>
      <c r="W386" s="15" t="s">
        <v>40</v>
      </c>
      <c r="X386" s="19" t="s">
        <v>40</v>
      </c>
      <c r="Y386" s="121" t="s">
        <v>40</v>
      </c>
      <c r="Z386" s="121" t="s">
        <v>40</v>
      </c>
      <c r="AA386" s="121" t="s">
        <v>40</v>
      </c>
      <c r="AB386" s="121" t="s">
        <v>40</v>
      </c>
      <c r="AC386" s="121" t="s">
        <v>40</v>
      </c>
      <c r="AD386" s="121" t="s">
        <v>40</v>
      </c>
      <c r="AE386" s="89" t="s">
        <v>40</v>
      </c>
      <c r="AF386" s="89" t="s">
        <v>40</v>
      </c>
      <c r="AG386" s="15" t="s">
        <v>40</v>
      </c>
      <c r="AH386" s="15" t="s">
        <v>40</v>
      </c>
      <c r="AI386" s="15" t="s">
        <v>40</v>
      </c>
      <c r="AJ386" s="15" t="s">
        <v>40</v>
      </c>
      <c r="AK386" s="15" t="s">
        <v>40</v>
      </c>
      <c r="AL386" s="15" t="s">
        <v>40</v>
      </c>
      <c r="AM386" s="15" t="s">
        <v>40</v>
      </c>
      <c r="AN386" s="15" t="s">
        <v>40</v>
      </c>
      <c r="AO386" s="155" t="s">
        <v>40</v>
      </c>
      <c r="AP386" s="121" t="s">
        <v>419</v>
      </c>
    </row>
    <row r="387" spans="1:42" x14ac:dyDescent="0.3">
      <c r="A387" s="104">
        <v>386</v>
      </c>
      <c r="B387" s="121" t="s">
        <v>39</v>
      </c>
      <c r="C387" s="121" t="s">
        <v>59</v>
      </c>
      <c r="D387" s="121" t="s">
        <v>102</v>
      </c>
      <c r="E387" s="18">
        <v>44670</v>
      </c>
      <c r="F387" s="15" t="s">
        <v>40</v>
      </c>
      <c r="G387" s="221">
        <v>0.86458333333333337</v>
      </c>
      <c r="H387" s="26">
        <v>11</v>
      </c>
      <c r="I387" s="26">
        <v>266</v>
      </c>
      <c r="J387" s="121">
        <v>-3.86971</v>
      </c>
      <c r="K387" s="28">
        <v>-32.436390000000003</v>
      </c>
      <c r="L387" s="121" t="s">
        <v>40</v>
      </c>
      <c r="M387" s="121" t="s">
        <v>40</v>
      </c>
      <c r="N387" s="121" t="s">
        <v>103</v>
      </c>
      <c r="O387" s="121" t="s">
        <v>104</v>
      </c>
      <c r="P387" s="121" t="s">
        <v>40</v>
      </c>
      <c r="Q387" s="121" t="s">
        <v>40</v>
      </c>
      <c r="R387" s="121" t="s">
        <v>40</v>
      </c>
      <c r="S387" s="121" t="s">
        <v>40</v>
      </c>
      <c r="T387" s="121" t="s">
        <v>40</v>
      </c>
      <c r="U387" s="121" t="s">
        <v>40</v>
      </c>
      <c r="V387" s="15" t="s">
        <v>40</v>
      </c>
      <c r="W387" s="15" t="s">
        <v>40</v>
      </c>
      <c r="X387" s="19" t="s">
        <v>40</v>
      </c>
      <c r="Y387" s="121" t="s">
        <v>40</v>
      </c>
      <c r="Z387" s="121" t="s">
        <v>40</v>
      </c>
      <c r="AA387" s="121" t="s">
        <v>40</v>
      </c>
      <c r="AB387" s="121" t="s">
        <v>40</v>
      </c>
      <c r="AC387" s="121" t="s">
        <v>40</v>
      </c>
      <c r="AD387" s="121" t="s">
        <v>40</v>
      </c>
      <c r="AE387" s="89" t="s">
        <v>40</v>
      </c>
      <c r="AF387" s="89" t="s">
        <v>40</v>
      </c>
      <c r="AG387" s="15" t="s">
        <v>40</v>
      </c>
      <c r="AH387" s="15" t="s">
        <v>40</v>
      </c>
      <c r="AI387" s="15" t="s">
        <v>40</v>
      </c>
      <c r="AJ387" s="15" t="s">
        <v>40</v>
      </c>
      <c r="AK387" s="15" t="s">
        <v>40</v>
      </c>
      <c r="AL387" s="15" t="s">
        <v>40</v>
      </c>
      <c r="AM387" s="15" t="s">
        <v>40</v>
      </c>
      <c r="AN387" s="15" t="s">
        <v>40</v>
      </c>
      <c r="AO387" s="155" t="s">
        <v>40</v>
      </c>
      <c r="AP387" s="121" t="s">
        <v>102</v>
      </c>
    </row>
    <row r="388" spans="1:42" x14ac:dyDescent="0.3">
      <c r="A388" s="104">
        <v>387</v>
      </c>
      <c r="B388" s="121" t="s">
        <v>39</v>
      </c>
      <c r="C388" s="121" t="s">
        <v>49</v>
      </c>
      <c r="D388" s="121" t="s">
        <v>268</v>
      </c>
      <c r="E388" s="18">
        <v>44670</v>
      </c>
      <c r="F388" s="15" t="s">
        <v>40</v>
      </c>
      <c r="G388" s="221">
        <v>0.87152777777777779</v>
      </c>
      <c r="H388" s="26">
        <v>10</v>
      </c>
      <c r="I388" s="26">
        <v>216</v>
      </c>
      <c r="J388" s="121">
        <v>-3.8697900000000001</v>
      </c>
      <c r="K388" s="27">
        <v>-32.437199999999997</v>
      </c>
      <c r="L388" s="121" t="s">
        <v>40</v>
      </c>
      <c r="M388" s="121" t="s">
        <v>40</v>
      </c>
      <c r="N388" s="121" t="s">
        <v>269</v>
      </c>
      <c r="O388" s="121" t="s">
        <v>270</v>
      </c>
      <c r="P388" s="121" t="s">
        <v>40</v>
      </c>
      <c r="Q388" s="121" t="s">
        <v>40</v>
      </c>
      <c r="R388" s="121" t="s">
        <v>40</v>
      </c>
      <c r="S388" s="121" t="s">
        <v>40</v>
      </c>
      <c r="T388" s="121" t="s">
        <v>141</v>
      </c>
      <c r="U388" s="121" t="s">
        <v>40</v>
      </c>
      <c r="V388" s="15" t="s">
        <v>40</v>
      </c>
      <c r="W388" s="15" t="s">
        <v>40</v>
      </c>
      <c r="X388" s="19" t="s">
        <v>40</v>
      </c>
      <c r="Y388" s="121" t="s">
        <v>40</v>
      </c>
      <c r="Z388" s="121" t="s">
        <v>40</v>
      </c>
      <c r="AA388" s="121" t="s">
        <v>40</v>
      </c>
      <c r="AB388" s="121" t="s">
        <v>40</v>
      </c>
      <c r="AC388" s="121" t="s">
        <v>40</v>
      </c>
      <c r="AD388" s="121" t="s">
        <v>40</v>
      </c>
      <c r="AE388" s="89" t="s">
        <v>40</v>
      </c>
      <c r="AF388" s="89" t="s">
        <v>40</v>
      </c>
      <c r="AG388" s="15" t="s">
        <v>40</v>
      </c>
      <c r="AH388" s="15" t="s">
        <v>40</v>
      </c>
      <c r="AI388" s="15" t="s">
        <v>40</v>
      </c>
      <c r="AJ388" s="15" t="s">
        <v>40</v>
      </c>
      <c r="AK388" s="15" t="s">
        <v>40</v>
      </c>
      <c r="AL388" s="15" t="s">
        <v>40</v>
      </c>
      <c r="AM388" s="15" t="s">
        <v>40</v>
      </c>
      <c r="AN388" s="15" t="s">
        <v>40</v>
      </c>
      <c r="AO388" s="155" t="s">
        <v>40</v>
      </c>
      <c r="AP388" s="121" t="s">
        <v>268</v>
      </c>
    </row>
    <row r="389" spans="1:42" s="28" customFormat="1" x14ac:dyDescent="0.3">
      <c r="A389" s="104">
        <v>388</v>
      </c>
      <c r="B389" s="28" t="s">
        <v>39</v>
      </c>
      <c r="C389" s="28" t="s">
        <v>41</v>
      </c>
      <c r="D389" s="28" t="s">
        <v>173</v>
      </c>
      <c r="E389" s="43">
        <v>44670</v>
      </c>
      <c r="F389" s="26">
        <v>197</v>
      </c>
      <c r="G389" s="220">
        <v>0.91527777777777775</v>
      </c>
      <c r="H389" s="26">
        <v>10</v>
      </c>
      <c r="I389" s="26">
        <v>215</v>
      </c>
      <c r="J389" s="27">
        <v>-3.8694999999999999</v>
      </c>
      <c r="K389" s="28">
        <v>-32.436019999999999</v>
      </c>
      <c r="L389" s="28" t="s">
        <v>40</v>
      </c>
      <c r="M389" s="28" t="s">
        <v>40</v>
      </c>
      <c r="N389" s="28" t="s">
        <v>174</v>
      </c>
      <c r="O389" s="28" t="s">
        <v>175</v>
      </c>
      <c r="P389" s="28" t="s">
        <v>40</v>
      </c>
      <c r="Q389" s="28" t="s">
        <v>40</v>
      </c>
      <c r="R389" s="28" t="s">
        <v>40</v>
      </c>
      <c r="S389" s="28" t="s">
        <v>40</v>
      </c>
      <c r="T389" s="28" t="s">
        <v>141</v>
      </c>
      <c r="U389" s="28" t="s">
        <v>40</v>
      </c>
      <c r="V389" s="26" t="s">
        <v>46</v>
      </c>
      <c r="W389" s="26" t="s">
        <v>538</v>
      </c>
      <c r="X389" s="35">
        <v>44670.922222222223</v>
      </c>
      <c r="Y389" s="35">
        <v>44722.699305555558</v>
      </c>
      <c r="Z389" s="28" t="s">
        <v>40</v>
      </c>
      <c r="AA389" s="28" t="s">
        <v>40</v>
      </c>
      <c r="AB389" s="28" t="s">
        <v>40</v>
      </c>
      <c r="AC389" s="28" t="s">
        <v>40</v>
      </c>
      <c r="AD389" s="28" t="s">
        <v>40</v>
      </c>
      <c r="AE389" s="89">
        <v>44721</v>
      </c>
      <c r="AF389" s="89">
        <v>44722</v>
      </c>
      <c r="AG389" s="26" t="s">
        <v>44</v>
      </c>
      <c r="AH389" s="26">
        <v>82</v>
      </c>
      <c r="AI389" s="26">
        <v>2</v>
      </c>
      <c r="AJ389" s="26">
        <v>5</v>
      </c>
      <c r="AK389" s="26">
        <v>89</v>
      </c>
      <c r="AL389" s="26" t="s">
        <v>47</v>
      </c>
      <c r="AM389" s="26">
        <v>32</v>
      </c>
      <c r="AN389" s="26">
        <f>(AE389-E389)</f>
        <v>51</v>
      </c>
      <c r="AO389" s="156">
        <f>(AH389*100/AK389)</f>
        <v>92.134831460674164</v>
      </c>
      <c r="AP389" s="28" t="s">
        <v>1291</v>
      </c>
    </row>
    <row r="390" spans="1:42" s="28" customFormat="1" x14ac:dyDescent="0.3">
      <c r="A390" s="104">
        <v>389</v>
      </c>
      <c r="B390" s="28" t="s">
        <v>39</v>
      </c>
      <c r="C390" s="28" t="s">
        <v>41</v>
      </c>
      <c r="D390" s="28" t="s">
        <v>102</v>
      </c>
      <c r="E390" s="43">
        <v>44670</v>
      </c>
      <c r="F390" s="26">
        <v>198</v>
      </c>
      <c r="G390" s="220">
        <v>0.97569444444444453</v>
      </c>
      <c r="H390" s="26">
        <v>11</v>
      </c>
      <c r="I390" s="26">
        <v>267</v>
      </c>
      <c r="J390" s="28">
        <v>-3.8696100000000002</v>
      </c>
      <c r="K390" s="28">
        <v>-32.436279999999996</v>
      </c>
      <c r="L390" s="28" t="s">
        <v>40</v>
      </c>
      <c r="M390" s="28" t="s">
        <v>40</v>
      </c>
      <c r="N390" s="28" t="s">
        <v>103</v>
      </c>
      <c r="O390" s="28" t="s">
        <v>104</v>
      </c>
      <c r="P390" s="28" t="s">
        <v>40</v>
      </c>
      <c r="Q390" s="28" t="s">
        <v>40</v>
      </c>
      <c r="R390" s="28" t="s">
        <v>40</v>
      </c>
      <c r="S390" s="28" t="s">
        <v>40</v>
      </c>
      <c r="T390" s="28" t="s">
        <v>141</v>
      </c>
      <c r="U390" s="28" t="s">
        <v>40</v>
      </c>
      <c r="V390" s="26" t="s">
        <v>46</v>
      </c>
      <c r="W390" s="26" t="s">
        <v>40</v>
      </c>
      <c r="X390" s="35" t="s">
        <v>40</v>
      </c>
      <c r="Y390" s="28" t="s">
        <v>40</v>
      </c>
      <c r="Z390" s="28" t="s">
        <v>40</v>
      </c>
      <c r="AA390" s="28" t="s">
        <v>40</v>
      </c>
      <c r="AB390" s="28" t="s">
        <v>40</v>
      </c>
      <c r="AC390" s="28" t="s">
        <v>40</v>
      </c>
      <c r="AD390" s="28" t="s">
        <v>40</v>
      </c>
      <c r="AE390" s="89">
        <v>44725</v>
      </c>
      <c r="AF390" s="89">
        <v>44726</v>
      </c>
      <c r="AG390" s="26" t="s">
        <v>44</v>
      </c>
      <c r="AH390" s="26">
        <v>107</v>
      </c>
      <c r="AI390" s="26">
        <v>2</v>
      </c>
      <c r="AJ390" s="26">
        <v>15</v>
      </c>
      <c r="AK390" s="26">
        <v>124</v>
      </c>
      <c r="AL390" s="26" t="s">
        <v>141</v>
      </c>
      <c r="AM390" s="26" t="s">
        <v>40</v>
      </c>
      <c r="AN390" s="26">
        <f>(AE390-E390)</f>
        <v>55</v>
      </c>
      <c r="AO390" s="156">
        <f>(AH390*100/AK390)</f>
        <v>86.290322580645167</v>
      </c>
      <c r="AP390" s="28" t="s">
        <v>1296</v>
      </c>
    </row>
    <row r="391" spans="1:42" x14ac:dyDescent="0.3">
      <c r="A391" s="104">
        <v>390</v>
      </c>
      <c r="B391" s="121" t="s">
        <v>39</v>
      </c>
      <c r="C391" s="121" t="s">
        <v>59</v>
      </c>
      <c r="D391" s="121" t="s">
        <v>40</v>
      </c>
      <c r="E391" s="18">
        <v>44670</v>
      </c>
      <c r="F391" s="15" t="s">
        <v>40</v>
      </c>
      <c r="G391" s="15" t="s">
        <v>40</v>
      </c>
      <c r="H391" s="26">
        <v>11</v>
      </c>
      <c r="I391" s="26">
        <v>269</v>
      </c>
      <c r="J391" s="121">
        <v>-3.8694799999999998</v>
      </c>
      <c r="K391" s="28">
        <v>-32.435169999999999</v>
      </c>
      <c r="L391" s="121" t="s">
        <v>40</v>
      </c>
      <c r="M391" s="121" t="s">
        <v>40</v>
      </c>
      <c r="N391" s="121" t="s">
        <v>40</v>
      </c>
      <c r="O391" s="121" t="s">
        <v>40</v>
      </c>
      <c r="P391" s="121" t="s">
        <v>40</v>
      </c>
      <c r="Q391" s="121" t="s">
        <v>40</v>
      </c>
      <c r="R391" s="121" t="s">
        <v>40</v>
      </c>
      <c r="S391" s="121" t="s">
        <v>40</v>
      </c>
      <c r="T391" s="121" t="s">
        <v>40</v>
      </c>
      <c r="U391" s="121" t="s">
        <v>40</v>
      </c>
      <c r="V391" s="15" t="s">
        <v>40</v>
      </c>
      <c r="W391" s="15" t="s">
        <v>40</v>
      </c>
      <c r="X391" s="19" t="s">
        <v>40</v>
      </c>
      <c r="Y391" s="121" t="s">
        <v>40</v>
      </c>
      <c r="Z391" s="121" t="s">
        <v>40</v>
      </c>
      <c r="AA391" s="121" t="s">
        <v>40</v>
      </c>
      <c r="AB391" s="121" t="s">
        <v>40</v>
      </c>
      <c r="AC391" s="121" t="s">
        <v>40</v>
      </c>
      <c r="AD391" s="121" t="s">
        <v>40</v>
      </c>
      <c r="AE391" s="89" t="s">
        <v>40</v>
      </c>
      <c r="AF391" s="89" t="s">
        <v>40</v>
      </c>
      <c r="AG391" s="15" t="s">
        <v>40</v>
      </c>
      <c r="AH391" s="15" t="s">
        <v>40</v>
      </c>
      <c r="AI391" s="15" t="s">
        <v>40</v>
      </c>
      <c r="AJ391" s="15" t="s">
        <v>40</v>
      </c>
      <c r="AK391" s="15" t="s">
        <v>40</v>
      </c>
      <c r="AL391" s="15" t="s">
        <v>40</v>
      </c>
      <c r="AM391" s="15" t="s">
        <v>40</v>
      </c>
      <c r="AN391" s="15" t="s">
        <v>40</v>
      </c>
      <c r="AO391" s="155" t="s">
        <v>40</v>
      </c>
      <c r="AP391" s="121" t="s">
        <v>1398</v>
      </c>
    </row>
    <row r="392" spans="1:42" x14ac:dyDescent="0.3">
      <c r="A392" s="104">
        <v>391</v>
      </c>
      <c r="B392" s="121" t="s">
        <v>39</v>
      </c>
      <c r="C392" s="121" t="s">
        <v>59</v>
      </c>
      <c r="D392" s="121" t="s">
        <v>40</v>
      </c>
      <c r="E392" s="18">
        <v>44670</v>
      </c>
      <c r="F392" s="15" t="s">
        <v>40</v>
      </c>
      <c r="G392" s="15" t="s">
        <v>40</v>
      </c>
      <c r="H392" s="26">
        <v>11</v>
      </c>
      <c r="I392" s="26">
        <v>268</v>
      </c>
      <c r="J392" s="121">
        <v>-3.86965</v>
      </c>
      <c r="K392" s="28">
        <v>-32.434750000000001</v>
      </c>
      <c r="L392" s="121" t="s">
        <v>40</v>
      </c>
      <c r="M392" s="121" t="s">
        <v>40</v>
      </c>
      <c r="N392" s="121" t="s">
        <v>40</v>
      </c>
      <c r="O392" s="121" t="s">
        <v>40</v>
      </c>
      <c r="P392" s="121" t="s">
        <v>40</v>
      </c>
      <c r="Q392" s="121" t="s">
        <v>40</v>
      </c>
      <c r="R392" s="121" t="s">
        <v>40</v>
      </c>
      <c r="S392" s="121" t="s">
        <v>40</v>
      </c>
      <c r="T392" s="121" t="s">
        <v>40</v>
      </c>
      <c r="U392" s="121" t="s">
        <v>40</v>
      </c>
      <c r="V392" s="15" t="s">
        <v>40</v>
      </c>
      <c r="W392" s="15" t="s">
        <v>40</v>
      </c>
      <c r="X392" s="19" t="s">
        <v>40</v>
      </c>
      <c r="Y392" s="121" t="s">
        <v>40</v>
      </c>
      <c r="Z392" s="121" t="s">
        <v>40</v>
      </c>
      <c r="AA392" s="121" t="s">
        <v>40</v>
      </c>
      <c r="AB392" s="121" t="s">
        <v>40</v>
      </c>
      <c r="AC392" s="121" t="s">
        <v>40</v>
      </c>
      <c r="AD392" s="121" t="s">
        <v>40</v>
      </c>
      <c r="AE392" s="89" t="s">
        <v>40</v>
      </c>
      <c r="AF392" s="89" t="s">
        <v>40</v>
      </c>
      <c r="AG392" s="15" t="s">
        <v>40</v>
      </c>
      <c r="AH392" s="15" t="s">
        <v>40</v>
      </c>
      <c r="AI392" s="15" t="s">
        <v>40</v>
      </c>
      <c r="AJ392" s="15" t="s">
        <v>40</v>
      </c>
      <c r="AK392" s="15" t="s">
        <v>40</v>
      </c>
      <c r="AL392" s="15" t="s">
        <v>40</v>
      </c>
      <c r="AM392" s="15" t="s">
        <v>40</v>
      </c>
      <c r="AN392" s="15" t="s">
        <v>40</v>
      </c>
      <c r="AO392" s="155" t="s">
        <v>40</v>
      </c>
      <c r="AP392" s="121" t="s">
        <v>1399</v>
      </c>
    </row>
    <row r="393" spans="1:42" s="28" customFormat="1" x14ac:dyDescent="0.3">
      <c r="A393" s="104">
        <v>392</v>
      </c>
      <c r="B393" s="28" t="s">
        <v>39</v>
      </c>
      <c r="C393" s="28" t="s">
        <v>41</v>
      </c>
      <c r="D393" s="28" t="s">
        <v>362</v>
      </c>
      <c r="E393" s="43">
        <v>44670</v>
      </c>
      <c r="F393" s="26">
        <v>199</v>
      </c>
      <c r="G393" s="220">
        <v>0.97916666666666663</v>
      </c>
      <c r="H393" s="26">
        <v>10</v>
      </c>
      <c r="I393" s="26" t="s">
        <v>539</v>
      </c>
      <c r="J393" s="28">
        <v>-3.8694700000000002</v>
      </c>
      <c r="K393" s="28">
        <v>-32.43526</v>
      </c>
      <c r="L393" s="28" t="s">
        <v>40</v>
      </c>
      <c r="M393" s="28" t="s">
        <v>40</v>
      </c>
      <c r="N393" s="28" t="s">
        <v>363</v>
      </c>
      <c r="O393" s="28" t="s">
        <v>372</v>
      </c>
      <c r="P393" s="28" t="s">
        <v>40</v>
      </c>
      <c r="Q393" s="28" t="s">
        <v>40</v>
      </c>
      <c r="R393" s="28" t="s">
        <v>40</v>
      </c>
      <c r="S393" s="28" t="s">
        <v>40</v>
      </c>
      <c r="T393" s="28" t="s">
        <v>141</v>
      </c>
      <c r="U393" s="28" t="s">
        <v>118</v>
      </c>
      <c r="V393" s="26" t="s">
        <v>73</v>
      </c>
      <c r="W393" s="26" t="s">
        <v>540</v>
      </c>
      <c r="X393" s="35">
        <v>44671.128472222219</v>
      </c>
      <c r="Y393" s="35">
        <v>44728.772222222222</v>
      </c>
      <c r="Z393" s="28" t="s">
        <v>74</v>
      </c>
      <c r="AA393" s="28">
        <v>121</v>
      </c>
      <c r="AB393" s="28">
        <v>0</v>
      </c>
      <c r="AC393" s="28">
        <v>-3.8696199999999998</v>
      </c>
      <c r="AD393" s="28">
        <v>-32.436309999999999</v>
      </c>
      <c r="AE393" s="89">
        <v>44727</v>
      </c>
      <c r="AF393" s="89">
        <v>44728</v>
      </c>
      <c r="AG393" s="26" t="s">
        <v>44</v>
      </c>
      <c r="AH393" s="26">
        <v>109</v>
      </c>
      <c r="AI393" s="26">
        <v>3</v>
      </c>
      <c r="AJ393" s="26">
        <v>9</v>
      </c>
      <c r="AK393" s="26">
        <v>121</v>
      </c>
      <c r="AL393" s="26" t="s">
        <v>141</v>
      </c>
      <c r="AM393" s="26" t="s">
        <v>40</v>
      </c>
      <c r="AN393" s="26">
        <f>(AE393-E393)</f>
        <v>57</v>
      </c>
      <c r="AO393" s="156">
        <f>(AH393*100/AK393)</f>
        <v>90.082644628099175</v>
      </c>
      <c r="AP393" s="28" t="s">
        <v>1299</v>
      </c>
    </row>
    <row r="394" spans="1:42" x14ac:dyDescent="0.3">
      <c r="A394" s="104">
        <v>393</v>
      </c>
      <c r="B394" s="121" t="s">
        <v>39</v>
      </c>
      <c r="C394" s="121" t="s">
        <v>49</v>
      </c>
      <c r="D394" s="121" t="s">
        <v>489</v>
      </c>
      <c r="E394" s="18">
        <v>44670</v>
      </c>
      <c r="F394" s="15" t="s">
        <v>40</v>
      </c>
      <c r="G394" s="221">
        <v>3.125E-2</v>
      </c>
      <c r="H394" s="15">
        <v>11</v>
      </c>
      <c r="I394" s="15">
        <v>270</v>
      </c>
      <c r="J394" s="121">
        <v>-3.86944</v>
      </c>
      <c r="K394" s="28">
        <v>-32.435389999999998</v>
      </c>
      <c r="L394" s="121" t="s">
        <v>40</v>
      </c>
      <c r="M394" s="121" t="s">
        <v>40</v>
      </c>
      <c r="N394" s="121" t="s">
        <v>490</v>
      </c>
      <c r="O394" s="121" t="s">
        <v>491</v>
      </c>
      <c r="P394" s="121" t="s">
        <v>40</v>
      </c>
      <c r="Q394" s="121" t="s">
        <v>40</v>
      </c>
      <c r="R394" s="121" t="s">
        <v>40</v>
      </c>
      <c r="S394" s="121" t="s">
        <v>40</v>
      </c>
      <c r="T394" s="121" t="s">
        <v>40</v>
      </c>
      <c r="U394" s="121" t="s">
        <v>40</v>
      </c>
      <c r="V394" s="15" t="s">
        <v>40</v>
      </c>
      <c r="W394" s="15" t="s">
        <v>40</v>
      </c>
      <c r="X394" s="19" t="s">
        <v>40</v>
      </c>
      <c r="Y394" s="121" t="s">
        <v>40</v>
      </c>
      <c r="Z394" s="121" t="s">
        <v>40</v>
      </c>
      <c r="AA394" s="121" t="s">
        <v>40</v>
      </c>
      <c r="AB394" s="121" t="s">
        <v>40</v>
      </c>
      <c r="AC394" s="121" t="s">
        <v>40</v>
      </c>
      <c r="AD394" s="121" t="s">
        <v>40</v>
      </c>
      <c r="AE394" s="89" t="s">
        <v>40</v>
      </c>
      <c r="AF394" s="89" t="s">
        <v>40</v>
      </c>
      <c r="AG394" s="15" t="s">
        <v>40</v>
      </c>
      <c r="AH394" s="15" t="s">
        <v>40</v>
      </c>
      <c r="AI394" s="15" t="s">
        <v>40</v>
      </c>
      <c r="AJ394" s="15" t="s">
        <v>40</v>
      </c>
      <c r="AK394" s="15" t="s">
        <v>40</v>
      </c>
      <c r="AL394" s="15" t="s">
        <v>40</v>
      </c>
      <c r="AM394" s="15" t="s">
        <v>40</v>
      </c>
      <c r="AN394" s="15" t="s">
        <v>40</v>
      </c>
      <c r="AO394" s="155" t="s">
        <v>40</v>
      </c>
      <c r="AP394" s="121" t="s">
        <v>489</v>
      </c>
    </row>
    <row r="395" spans="1:42" s="28" customFormat="1" x14ac:dyDescent="0.3">
      <c r="A395" s="104">
        <v>394</v>
      </c>
      <c r="B395" s="28" t="s">
        <v>39</v>
      </c>
      <c r="C395" s="28" t="s">
        <v>41</v>
      </c>
      <c r="D395" s="28" t="s">
        <v>489</v>
      </c>
      <c r="E395" s="43">
        <v>44671</v>
      </c>
      <c r="F395" s="26">
        <v>200</v>
      </c>
      <c r="G395" s="220">
        <v>0.86111111111111116</v>
      </c>
      <c r="H395" s="26">
        <v>11</v>
      </c>
      <c r="I395" s="26">
        <v>271</v>
      </c>
      <c r="J395" s="28">
        <v>-3.86985</v>
      </c>
      <c r="K395" s="28">
        <v>-32.437359999999998</v>
      </c>
      <c r="L395" s="28" t="s">
        <v>40</v>
      </c>
      <c r="M395" s="28" t="s">
        <v>40</v>
      </c>
      <c r="N395" s="28" t="s">
        <v>490</v>
      </c>
      <c r="O395" s="28" t="s">
        <v>491</v>
      </c>
      <c r="P395" s="28" t="s">
        <v>40</v>
      </c>
      <c r="Q395" s="28" t="s">
        <v>40</v>
      </c>
      <c r="R395" s="28" t="s">
        <v>40</v>
      </c>
      <c r="S395" s="28" t="s">
        <v>40</v>
      </c>
      <c r="T395" s="28" t="s">
        <v>47</v>
      </c>
      <c r="U395" s="28" t="s">
        <v>541</v>
      </c>
      <c r="V395" s="26" t="s">
        <v>46</v>
      </c>
      <c r="W395" s="26">
        <v>896720</v>
      </c>
      <c r="X395" s="35">
        <v>44671.870138888888</v>
      </c>
      <c r="Y395" s="35">
        <v>44726.329861111109</v>
      </c>
      <c r="Z395" s="28" t="s">
        <v>40</v>
      </c>
      <c r="AA395" s="28" t="s">
        <v>40</v>
      </c>
      <c r="AB395" s="28" t="s">
        <v>40</v>
      </c>
      <c r="AC395" s="28" t="s">
        <v>40</v>
      </c>
      <c r="AD395" s="28" t="s">
        <v>40</v>
      </c>
      <c r="AE395" s="89" t="s">
        <v>40</v>
      </c>
      <c r="AF395" s="89">
        <v>44725</v>
      </c>
      <c r="AG395" s="26" t="s">
        <v>44</v>
      </c>
      <c r="AH395" s="26">
        <v>15</v>
      </c>
      <c r="AI395" s="26">
        <v>0</v>
      </c>
      <c r="AJ395" s="26">
        <v>36</v>
      </c>
      <c r="AK395" s="26">
        <v>51</v>
      </c>
      <c r="AL395" s="26" t="s">
        <v>47</v>
      </c>
      <c r="AM395" s="26">
        <v>15</v>
      </c>
      <c r="AN395" s="26" t="s">
        <v>40</v>
      </c>
      <c r="AO395" s="156">
        <f>(AH395*100/AK395)</f>
        <v>29.411764705882351</v>
      </c>
      <c r="AP395" s="28" t="s">
        <v>1297</v>
      </c>
    </row>
    <row r="396" spans="1:42" s="28" customFormat="1" x14ac:dyDescent="0.3">
      <c r="A396" s="104">
        <v>395</v>
      </c>
      <c r="B396" s="28" t="s">
        <v>39</v>
      </c>
      <c r="C396" s="28" t="s">
        <v>41</v>
      </c>
      <c r="D396" s="28" t="s">
        <v>542</v>
      </c>
      <c r="E396" s="43">
        <v>44671</v>
      </c>
      <c r="F396" s="26">
        <v>201</v>
      </c>
      <c r="G396" s="220">
        <v>0.86111111111111116</v>
      </c>
      <c r="H396" s="26">
        <v>11</v>
      </c>
      <c r="I396" s="26">
        <v>272</v>
      </c>
      <c r="J396" s="28">
        <v>-3.8698700000000001</v>
      </c>
      <c r="K396" s="28">
        <v>-32.437339999999999</v>
      </c>
      <c r="L396" s="28" t="s">
        <v>543</v>
      </c>
      <c r="M396" s="28" t="s">
        <v>544</v>
      </c>
      <c r="N396" s="28" t="s">
        <v>40</v>
      </c>
      <c r="O396" s="28" t="s">
        <v>40</v>
      </c>
      <c r="P396" s="28" t="s">
        <v>40</v>
      </c>
      <c r="Q396" s="28" t="s">
        <v>40</v>
      </c>
      <c r="R396" s="28">
        <v>108.5</v>
      </c>
      <c r="S396" s="28">
        <v>101.5</v>
      </c>
      <c r="T396" s="28" t="s">
        <v>42</v>
      </c>
      <c r="U396" s="28" t="s">
        <v>40</v>
      </c>
      <c r="V396" s="26" t="s">
        <v>46</v>
      </c>
      <c r="W396" s="26" t="s">
        <v>40</v>
      </c>
      <c r="X396" s="35" t="s">
        <v>40</v>
      </c>
      <c r="Y396" s="28" t="s">
        <v>40</v>
      </c>
      <c r="Z396" s="28" t="s">
        <v>40</v>
      </c>
      <c r="AA396" s="28" t="s">
        <v>40</v>
      </c>
      <c r="AB396" s="28" t="s">
        <v>40</v>
      </c>
      <c r="AC396" s="28" t="s">
        <v>40</v>
      </c>
      <c r="AD396" s="28" t="s">
        <v>40</v>
      </c>
      <c r="AE396" s="89">
        <v>44725</v>
      </c>
      <c r="AF396" s="89">
        <v>44725</v>
      </c>
      <c r="AG396" s="26" t="s">
        <v>44</v>
      </c>
      <c r="AH396" s="26">
        <v>128</v>
      </c>
      <c r="AI396" s="26">
        <v>0</v>
      </c>
      <c r="AJ396" s="26">
        <v>8</v>
      </c>
      <c r="AK396" s="26">
        <v>136</v>
      </c>
      <c r="AL396" s="26" t="s">
        <v>47</v>
      </c>
      <c r="AM396" s="26">
        <v>96</v>
      </c>
      <c r="AN396" s="26">
        <f>(AE396-E396)</f>
        <v>54</v>
      </c>
      <c r="AO396" s="156">
        <f>(AH396*100/AK396)</f>
        <v>94.117647058823536</v>
      </c>
      <c r="AP396" s="28" t="s">
        <v>1298</v>
      </c>
    </row>
    <row r="397" spans="1:42" x14ac:dyDescent="0.3">
      <c r="A397" s="104">
        <v>396</v>
      </c>
      <c r="B397" s="121" t="s">
        <v>39</v>
      </c>
      <c r="C397" s="121" t="s">
        <v>59</v>
      </c>
      <c r="D397" s="121" t="s">
        <v>40</v>
      </c>
      <c r="E397" s="18">
        <v>44671</v>
      </c>
      <c r="F397" s="15" t="s">
        <v>40</v>
      </c>
      <c r="G397" s="15" t="s">
        <v>40</v>
      </c>
      <c r="H397" s="15">
        <v>11</v>
      </c>
      <c r="I397" s="15">
        <v>273</v>
      </c>
      <c r="J397" s="121">
        <v>-3.87019</v>
      </c>
      <c r="K397" s="27">
        <v>-32.438600000000001</v>
      </c>
      <c r="L397" s="121" t="s">
        <v>40</v>
      </c>
      <c r="M397" s="121" t="s">
        <v>40</v>
      </c>
      <c r="N397" s="121" t="s">
        <v>40</v>
      </c>
      <c r="O397" s="121" t="s">
        <v>40</v>
      </c>
      <c r="P397" s="121" t="s">
        <v>40</v>
      </c>
      <c r="Q397" s="121" t="s">
        <v>40</v>
      </c>
      <c r="R397" s="121" t="s">
        <v>40</v>
      </c>
      <c r="S397" s="121" t="s">
        <v>40</v>
      </c>
      <c r="T397" s="121" t="s">
        <v>40</v>
      </c>
      <c r="U397" s="121" t="s">
        <v>40</v>
      </c>
      <c r="V397" s="15" t="s">
        <v>40</v>
      </c>
      <c r="W397" s="15" t="s">
        <v>40</v>
      </c>
      <c r="X397" s="19" t="s">
        <v>40</v>
      </c>
      <c r="Y397" s="121" t="s">
        <v>40</v>
      </c>
      <c r="Z397" s="121" t="s">
        <v>40</v>
      </c>
      <c r="AA397" s="121" t="s">
        <v>40</v>
      </c>
      <c r="AB397" s="121" t="s">
        <v>40</v>
      </c>
      <c r="AC397" s="121" t="s">
        <v>40</v>
      </c>
      <c r="AD397" s="121" t="s">
        <v>40</v>
      </c>
      <c r="AE397" s="89" t="s">
        <v>40</v>
      </c>
      <c r="AF397" s="89" t="s">
        <v>40</v>
      </c>
      <c r="AG397" s="15" t="s">
        <v>40</v>
      </c>
      <c r="AH397" s="15" t="s">
        <v>40</v>
      </c>
      <c r="AI397" s="15" t="s">
        <v>40</v>
      </c>
      <c r="AJ397" s="15" t="s">
        <v>40</v>
      </c>
      <c r="AK397" s="15" t="s">
        <v>40</v>
      </c>
      <c r="AL397" s="15" t="s">
        <v>40</v>
      </c>
      <c r="AM397" s="15" t="s">
        <v>40</v>
      </c>
      <c r="AN397" s="15" t="s">
        <v>40</v>
      </c>
      <c r="AO397" s="155" t="s">
        <v>40</v>
      </c>
      <c r="AP397" s="121" t="s">
        <v>545</v>
      </c>
    </row>
    <row r="398" spans="1:42" x14ac:dyDescent="0.3">
      <c r="A398" s="104">
        <v>397</v>
      </c>
      <c r="B398" s="121" t="s">
        <v>39</v>
      </c>
      <c r="C398" s="121" t="s">
        <v>136</v>
      </c>
      <c r="D398" s="121" t="s">
        <v>268</v>
      </c>
      <c r="E398" s="18">
        <v>44673</v>
      </c>
      <c r="F398" s="15">
        <v>202</v>
      </c>
      <c r="G398" s="221">
        <v>0.86111111111111116</v>
      </c>
      <c r="H398" s="15">
        <v>10</v>
      </c>
      <c r="I398" s="15">
        <v>219</v>
      </c>
      <c r="J398" s="121">
        <v>-3.86958</v>
      </c>
      <c r="K398" s="28">
        <v>-32.436480000000003</v>
      </c>
      <c r="L398" s="121" t="s">
        <v>40</v>
      </c>
      <c r="M398" s="121" t="s">
        <v>40</v>
      </c>
      <c r="N398" s="121" t="s">
        <v>269</v>
      </c>
      <c r="O398" s="121" t="s">
        <v>270</v>
      </c>
      <c r="P398" s="121" t="s">
        <v>40</v>
      </c>
      <c r="Q398" s="121" t="s">
        <v>40</v>
      </c>
      <c r="R398" s="121" t="s">
        <v>40</v>
      </c>
      <c r="S398" s="121" t="s">
        <v>40</v>
      </c>
      <c r="T398" s="121" t="s">
        <v>141</v>
      </c>
      <c r="U398" s="121" t="s">
        <v>40</v>
      </c>
      <c r="V398" s="15" t="s">
        <v>46</v>
      </c>
      <c r="W398" s="15" t="s">
        <v>40</v>
      </c>
      <c r="X398" s="19" t="s">
        <v>40</v>
      </c>
      <c r="Y398" s="121" t="s">
        <v>40</v>
      </c>
      <c r="Z398" s="121" t="s">
        <v>40</v>
      </c>
      <c r="AA398" s="121" t="s">
        <v>40</v>
      </c>
      <c r="AB398" s="121" t="s">
        <v>40</v>
      </c>
      <c r="AC398" s="121" t="s">
        <v>40</v>
      </c>
      <c r="AD398" s="121" t="s">
        <v>40</v>
      </c>
      <c r="AE398" s="89">
        <v>44728</v>
      </c>
      <c r="AF398" s="89">
        <v>44729</v>
      </c>
      <c r="AG398" s="15" t="s">
        <v>44</v>
      </c>
      <c r="AH398" s="15">
        <v>97</v>
      </c>
      <c r="AI398" s="15">
        <v>0</v>
      </c>
      <c r="AJ398" s="15">
        <v>2</v>
      </c>
      <c r="AK398" s="15">
        <v>99</v>
      </c>
      <c r="AL398" s="15" t="s">
        <v>141</v>
      </c>
      <c r="AM398" s="15" t="s">
        <v>40</v>
      </c>
      <c r="AN398" s="26">
        <f>(AE398-E398)</f>
        <v>55</v>
      </c>
      <c r="AO398" s="156">
        <f>(AH398*100/AK398)</f>
        <v>97.979797979797979</v>
      </c>
      <c r="AP398" s="121" t="s">
        <v>1400</v>
      </c>
    </row>
    <row r="399" spans="1:42" s="28" customFormat="1" x14ac:dyDescent="0.3">
      <c r="A399" s="104">
        <v>398</v>
      </c>
      <c r="B399" s="28" t="s">
        <v>39</v>
      </c>
      <c r="C399" s="28" t="s">
        <v>41</v>
      </c>
      <c r="D399" s="28" t="s">
        <v>205</v>
      </c>
      <c r="E399" s="43">
        <v>44673</v>
      </c>
      <c r="F399" s="26">
        <v>203</v>
      </c>
      <c r="G399" s="220">
        <v>0.8979166666666667</v>
      </c>
      <c r="H399" s="26">
        <v>11</v>
      </c>
      <c r="I399" s="26">
        <v>274</v>
      </c>
      <c r="J399" s="28">
        <v>-3.8694799999999998</v>
      </c>
      <c r="K399" s="28">
        <v>-32.436019999999999</v>
      </c>
      <c r="L399" s="28" t="s">
        <v>40</v>
      </c>
      <c r="M399" s="28" t="s">
        <v>40</v>
      </c>
      <c r="N399" s="28" t="s">
        <v>207</v>
      </c>
      <c r="O399" s="28" t="s">
        <v>292</v>
      </c>
      <c r="P399" s="28" t="s">
        <v>40</v>
      </c>
      <c r="Q399" s="28" t="s">
        <v>40</v>
      </c>
      <c r="R399" s="28" t="s">
        <v>40</v>
      </c>
      <c r="S399" s="28" t="s">
        <v>40</v>
      </c>
      <c r="T399" s="28" t="s">
        <v>141</v>
      </c>
      <c r="U399" s="28" t="s">
        <v>40</v>
      </c>
      <c r="V399" s="26" t="s">
        <v>46</v>
      </c>
      <c r="W399" s="26" t="s">
        <v>40</v>
      </c>
      <c r="X399" s="35" t="s">
        <v>40</v>
      </c>
      <c r="Y399" s="28" t="s">
        <v>40</v>
      </c>
      <c r="Z399" s="28" t="s">
        <v>40</v>
      </c>
      <c r="AA399" s="28" t="s">
        <v>40</v>
      </c>
      <c r="AB399" s="28" t="s">
        <v>40</v>
      </c>
      <c r="AC399" s="28" t="s">
        <v>40</v>
      </c>
      <c r="AD399" s="28" t="s">
        <v>40</v>
      </c>
      <c r="AE399" s="89">
        <v>44727</v>
      </c>
      <c r="AF399" s="89">
        <v>44728</v>
      </c>
      <c r="AG399" s="26" t="s">
        <v>44</v>
      </c>
      <c r="AH399" s="26">
        <v>121</v>
      </c>
      <c r="AI399" s="26">
        <v>2</v>
      </c>
      <c r="AJ399" s="26">
        <v>3</v>
      </c>
      <c r="AK399" s="26">
        <v>126</v>
      </c>
      <c r="AL399" s="26" t="s">
        <v>141</v>
      </c>
      <c r="AM399" s="26" t="s">
        <v>40</v>
      </c>
      <c r="AN399" s="26">
        <f>(AE399-E399)</f>
        <v>54</v>
      </c>
      <c r="AO399" s="156">
        <f>(AH399*100/AK399)</f>
        <v>96.031746031746039</v>
      </c>
      <c r="AP399" s="28" t="s">
        <v>1401</v>
      </c>
    </row>
    <row r="400" spans="1:42" x14ac:dyDescent="0.3">
      <c r="A400" s="104">
        <v>399</v>
      </c>
      <c r="B400" s="121" t="s">
        <v>39</v>
      </c>
      <c r="C400" s="121" t="s">
        <v>41</v>
      </c>
      <c r="D400" s="121" t="s">
        <v>213</v>
      </c>
      <c r="E400" s="18">
        <v>44674</v>
      </c>
      <c r="F400" s="15">
        <v>204</v>
      </c>
      <c r="G400" s="221">
        <v>4.5138888888888888E-2</v>
      </c>
      <c r="H400" s="15">
        <v>11</v>
      </c>
      <c r="I400" s="15">
        <v>278</v>
      </c>
      <c r="J400" s="121">
        <v>-3.87005</v>
      </c>
      <c r="K400" s="28">
        <v>-32.43788</v>
      </c>
      <c r="L400" s="121" t="s">
        <v>40</v>
      </c>
      <c r="M400" s="121" t="s">
        <v>40</v>
      </c>
      <c r="N400" s="121" t="s">
        <v>214</v>
      </c>
      <c r="O400" s="121" t="s">
        <v>308</v>
      </c>
      <c r="P400" s="121" t="s">
        <v>40</v>
      </c>
      <c r="Q400" s="121" t="s">
        <v>40</v>
      </c>
      <c r="R400" s="121" t="s">
        <v>40</v>
      </c>
      <c r="S400" s="121" t="s">
        <v>40</v>
      </c>
      <c r="T400" s="121" t="s">
        <v>42</v>
      </c>
      <c r="U400" s="121" t="s">
        <v>40</v>
      </c>
      <c r="V400" s="15" t="s">
        <v>46</v>
      </c>
      <c r="W400" s="15" t="s">
        <v>40</v>
      </c>
      <c r="X400" s="19" t="s">
        <v>40</v>
      </c>
      <c r="Y400" s="121" t="s">
        <v>40</v>
      </c>
      <c r="Z400" s="121" t="s">
        <v>40</v>
      </c>
      <c r="AA400" s="121" t="s">
        <v>40</v>
      </c>
      <c r="AB400" s="121" t="s">
        <v>40</v>
      </c>
      <c r="AC400" s="121" t="s">
        <v>40</v>
      </c>
      <c r="AD400" s="121" t="s">
        <v>40</v>
      </c>
      <c r="AE400" s="89">
        <v>44730</v>
      </c>
      <c r="AF400" s="89">
        <v>44732</v>
      </c>
      <c r="AG400" s="15" t="s">
        <v>44</v>
      </c>
      <c r="AH400" s="15">
        <v>98</v>
      </c>
      <c r="AI400" s="15">
        <v>0</v>
      </c>
      <c r="AJ400" s="15">
        <v>7</v>
      </c>
      <c r="AK400" s="15">
        <v>105</v>
      </c>
      <c r="AL400" s="15" t="s">
        <v>141</v>
      </c>
      <c r="AM400" s="15" t="s">
        <v>40</v>
      </c>
      <c r="AN400" s="26">
        <f>(AE400-E400)</f>
        <v>56</v>
      </c>
      <c r="AO400" s="155">
        <f>(AH400*100/AK400)</f>
        <v>93.333333333333329</v>
      </c>
      <c r="AP400" s="121" t="s">
        <v>1402</v>
      </c>
    </row>
    <row r="401" spans="1:42" x14ac:dyDescent="0.3">
      <c r="A401" s="104">
        <v>400</v>
      </c>
      <c r="B401" s="121" t="s">
        <v>39</v>
      </c>
      <c r="C401" s="121" t="s">
        <v>41</v>
      </c>
      <c r="D401" s="121" t="s">
        <v>473</v>
      </c>
      <c r="E401" s="18">
        <v>44675</v>
      </c>
      <c r="F401" s="15">
        <v>205</v>
      </c>
      <c r="G401" s="221">
        <v>0.86111111111111116</v>
      </c>
      <c r="H401" s="15">
        <v>11</v>
      </c>
      <c r="I401" s="15">
        <v>279</v>
      </c>
      <c r="J401" s="16">
        <v>-3.8700999999999999</v>
      </c>
      <c r="K401" s="28">
        <v>-32.437660000000001</v>
      </c>
      <c r="L401" s="121" t="s">
        <v>40</v>
      </c>
      <c r="M401" s="121" t="s">
        <v>40</v>
      </c>
      <c r="N401" s="121" t="s">
        <v>474</v>
      </c>
      <c r="O401" s="121" t="s">
        <v>475</v>
      </c>
      <c r="P401" s="121" t="s">
        <v>40</v>
      </c>
      <c r="Q401" s="121" t="s">
        <v>40</v>
      </c>
      <c r="R401" s="121" t="s">
        <v>40</v>
      </c>
      <c r="S401" s="121" t="s">
        <v>40</v>
      </c>
      <c r="T401" s="121" t="s">
        <v>42</v>
      </c>
      <c r="U401" s="121" t="s">
        <v>40</v>
      </c>
      <c r="V401" s="15" t="s">
        <v>46</v>
      </c>
      <c r="W401" s="15" t="s">
        <v>40</v>
      </c>
      <c r="X401" s="32" t="s">
        <v>40</v>
      </c>
      <c r="Y401" s="32" t="s">
        <v>40</v>
      </c>
      <c r="Z401" s="32" t="s">
        <v>40</v>
      </c>
      <c r="AA401" s="32" t="s">
        <v>40</v>
      </c>
      <c r="AB401" s="32" t="s">
        <v>40</v>
      </c>
      <c r="AC401" s="32" t="s">
        <v>40</v>
      </c>
      <c r="AD401" s="32" t="s">
        <v>40</v>
      </c>
      <c r="AE401" s="89">
        <v>44731</v>
      </c>
      <c r="AF401" s="89">
        <v>44732</v>
      </c>
      <c r="AG401" s="15" t="s">
        <v>44</v>
      </c>
      <c r="AH401" s="15">
        <v>103</v>
      </c>
      <c r="AI401" s="15">
        <v>0</v>
      </c>
      <c r="AJ401" s="15">
        <v>9</v>
      </c>
      <c r="AK401" s="15">
        <v>112</v>
      </c>
      <c r="AL401" s="15" t="s">
        <v>141</v>
      </c>
      <c r="AM401" s="15" t="s">
        <v>40</v>
      </c>
      <c r="AN401" s="15">
        <f>(AE401-E401)</f>
        <v>56</v>
      </c>
      <c r="AO401" s="155">
        <f>(AH401*100/AK401)</f>
        <v>91.964285714285708</v>
      </c>
      <c r="AP401" s="121" t="s">
        <v>1403</v>
      </c>
    </row>
    <row r="402" spans="1:42" x14ac:dyDescent="0.3">
      <c r="A402" s="225">
        <v>401</v>
      </c>
      <c r="B402" s="121" t="s">
        <v>347</v>
      </c>
      <c r="C402" s="121" t="s">
        <v>41</v>
      </c>
      <c r="D402" s="121" t="s">
        <v>334</v>
      </c>
      <c r="E402" s="18">
        <v>44676</v>
      </c>
      <c r="F402" s="15">
        <v>206</v>
      </c>
      <c r="G402" s="221">
        <v>0.1076388888888889</v>
      </c>
      <c r="H402" s="15">
        <v>11</v>
      </c>
      <c r="I402" s="15">
        <v>280</v>
      </c>
      <c r="J402" s="121">
        <v>-3.8696299999999999</v>
      </c>
      <c r="K402" s="28">
        <v>-32.436439999999997</v>
      </c>
      <c r="L402" s="121" t="s">
        <v>40</v>
      </c>
      <c r="M402" s="121" t="s">
        <v>40</v>
      </c>
      <c r="N402" s="121" t="s">
        <v>335</v>
      </c>
      <c r="O402" s="121" t="s">
        <v>336</v>
      </c>
      <c r="P402" s="121" t="s">
        <v>40</v>
      </c>
      <c r="Q402" s="121" t="s">
        <v>40</v>
      </c>
      <c r="R402" s="121" t="s">
        <v>40</v>
      </c>
      <c r="S402" s="121" t="s">
        <v>40</v>
      </c>
      <c r="T402" s="121" t="s">
        <v>141</v>
      </c>
      <c r="U402" s="121" t="s">
        <v>40</v>
      </c>
      <c r="V402" s="15" t="s">
        <v>46</v>
      </c>
      <c r="W402" s="15" t="s">
        <v>1472</v>
      </c>
      <c r="X402" s="19">
        <v>44677.114583333336</v>
      </c>
      <c r="Y402" s="35">
        <v>44739.720833333333</v>
      </c>
      <c r="Z402" s="121" t="s">
        <v>40</v>
      </c>
      <c r="AA402" s="121" t="s">
        <v>40</v>
      </c>
      <c r="AB402" s="121" t="s">
        <v>40</v>
      </c>
      <c r="AC402" s="121" t="s">
        <v>40</v>
      </c>
      <c r="AD402" s="121" t="s">
        <v>40</v>
      </c>
      <c r="AE402" s="89">
        <v>44733</v>
      </c>
      <c r="AF402" s="89">
        <v>44739</v>
      </c>
      <c r="AG402" s="15" t="s">
        <v>44</v>
      </c>
      <c r="AH402" s="15">
        <v>129</v>
      </c>
      <c r="AI402" s="15">
        <v>0</v>
      </c>
      <c r="AJ402" s="15">
        <v>6</v>
      </c>
      <c r="AK402" s="15">
        <v>135</v>
      </c>
      <c r="AL402" s="15" t="s">
        <v>141</v>
      </c>
      <c r="AM402" s="15" t="s">
        <v>40</v>
      </c>
      <c r="AN402" s="15">
        <f>(AE402-E402)</f>
        <v>57</v>
      </c>
      <c r="AO402" s="155">
        <f>(AH402*100/AK402)</f>
        <v>95.555555555555557</v>
      </c>
      <c r="AP402" s="121" t="s">
        <v>1473</v>
      </c>
    </row>
    <row r="403" spans="1:42" x14ac:dyDescent="0.3">
      <c r="A403" s="104">
        <v>402</v>
      </c>
      <c r="B403" s="121" t="s">
        <v>39</v>
      </c>
      <c r="C403" s="121" t="s">
        <v>59</v>
      </c>
      <c r="D403" s="121" t="s">
        <v>40</v>
      </c>
      <c r="E403" s="18">
        <v>44677</v>
      </c>
      <c r="F403" s="15" t="s">
        <v>40</v>
      </c>
      <c r="G403" s="15" t="s">
        <v>40</v>
      </c>
      <c r="H403" s="15">
        <v>11</v>
      </c>
      <c r="I403" s="15">
        <v>281</v>
      </c>
      <c r="J403" s="16">
        <v>-3.8696000000000002</v>
      </c>
      <c r="K403" s="28">
        <v>-32.436439999999997</v>
      </c>
      <c r="L403" s="121" t="s">
        <v>40</v>
      </c>
      <c r="M403" s="121" t="s">
        <v>40</v>
      </c>
      <c r="N403" s="121" t="s">
        <v>40</v>
      </c>
      <c r="O403" s="121" t="s">
        <v>40</v>
      </c>
      <c r="P403" s="121" t="s">
        <v>40</v>
      </c>
      <c r="Q403" s="121" t="s">
        <v>40</v>
      </c>
      <c r="R403" s="121" t="s">
        <v>40</v>
      </c>
      <c r="S403" s="121" t="s">
        <v>40</v>
      </c>
      <c r="T403" s="121" t="s">
        <v>40</v>
      </c>
      <c r="U403" s="121" t="s">
        <v>40</v>
      </c>
      <c r="V403" s="15" t="s">
        <v>40</v>
      </c>
      <c r="W403" s="15" t="s">
        <v>40</v>
      </c>
      <c r="X403" s="19" t="s">
        <v>40</v>
      </c>
      <c r="Y403" s="121" t="s">
        <v>40</v>
      </c>
      <c r="Z403" s="121" t="s">
        <v>40</v>
      </c>
      <c r="AA403" s="121" t="s">
        <v>40</v>
      </c>
      <c r="AB403" s="121" t="s">
        <v>40</v>
      </c>
      <c r="AC403" s="121" t="s">
        <v>40</v>
      </c>
      <c r="AD403" s="121" t="s">
        <v>40</v>
      </c>
      <c r="AE403" s="89" t="s">
        <v>40</v>
      </c>
      <c r="AF403" s="89" t="s">
        <v>40</v>
      </c>
      <c r="AG403" s="15" t="s">
        <v>40</v>
      </c>
      <c r="AH403" s="15" t="s">
        <v>40</v>
      </c>
      <c r="AI403" s="15" t="s">
        <v>40</v>
      </c>
      <c r="AJ403" s="15" t="s">
        <v>40</v>
      </c>
      <c r="AK403" s="15" t="s">
        <v>40</v>
      </c>
      <c r="AL403" s="15" t="s">
        <v>40</v>
      </c>
      <c r="AM403" s="15" t="s">
        <v>40</v>
      </c>
      <c r="AN403" s="15" t="s">
        <v>40</v>
      </c>
      <c r="AO403" s="155" t="s">
        <v>40</v>
      </c>
      <c r="AP403" s="121" t="s">
        <v>546</v>
      </c>
    </row>
    <row r="404" spans="1:42" x14ac:dyDescent="0.3">
      <c r="A404" s="104">
        <v>403</v>
      </c>
      <c r="B404" s="121" t="s">
        <v>39</v>
      </c>
      <c r="C404" s="121" t="s">
        <v>59</v>
      </c>
      <c r="D404" s="25" t="s">
        <v>40</v>
      </c>
      <c r="E404" s="18">
        <v>44678</v>
      </c>
      <c r="F404" s="15" t="s">
        <v>40</v>
      </c>
      <c r="G404" s="15" t="s">
        <v>40</v>
      </c>
      <c r="H404" s="15">
        <v>11</v>
      </c>
      <c r="I404" s="15">
        <v>284</v>
      </c>
      <c r="J404" s="121">
        <v>-3.8702800000000002</v>
      </c>
      <c r="K404" s="28">
        <v>-32.438560000000003</v>
      </c>
      <c r="L404" s="121" t="s">
        <v>40</v>
      </c>
      <c r="M404" s="121" t="s">
        <v>40</v>
      </c>
      <c r="N404" s="121" t="s">
        <v>40</v>
      </c>
      <c r="O404" s="121" t="s">
        <v>40</v>
      </c>
      <c r="P404" s="121" t="s">
        <v>40</v>
      </c>
      <c r="Q404" s="121" t="s">
        <v>40</v>
      </c>
      <c r="R404" s="121" t="s">
        <v>40</v>
      </c>
      <c r="S404" s="121" t="s">
        <v>40</v>
      </c>
      <c r="T404" s="121" t="s">
        <v>40</v>
      </c>
      <c r="U404" s="121" t="s">
        <v>40</v>
      </c>
      <c r="V404" s="15" t="s">
        <v>40</v>
      </c>
      <c r="W404" s="15" t="s">
        <v>40</v>
      </c>
      <c r="X404" s="19" t="s">
        <v>40</v>
      </c>
      <c r="Y404" s="121" t="s">
        <v>40</v>
      </c>
      <c r="Z404" s="121" t="s">
        <v>40</v>
      </c>
      <c r="AA404" s="121" t="s">
        <v>40</v>
      </c>
      <c r="AB404" s="121" t="s">
        <v>40</v>
      </c>
      <c r="AC404" s="121" t="s">
        <v>40</v>
      </c>
      <c r="AD404" s="121" t="s">
        <v>40</v>
      </c>
      <c r="AE404" s="89" t="s">
        <v>40</v>
      </c>
      <c r="AF404" s="89" t="s">
        <v>40</v>
      </c>
      <c r="AG404" s="15" t="s">
        <v>40</v>
      </c>
      <c r="AH404" s="15" t="s">
        <v>40</v>
      </c>
      <c r="AI404" s="15" t="s">
        <v>40</v>
      </c>
      <c r="AJ404" s="15" t="s">
        <v>40</v>
      </c>
      <c r="AK404" s="15" t="s">
        <v>40</v>
      </c>
      <c r="AL404" s="15" t="s">
        <v>40</v>
      </c>
      <c r="AM404" s="15" t="s">
        <v>40</v>
      </c>
      <c r="AN404" s="15" t="s">
        <v>40</v>
      </c>
      <c r="AO404" s="155" t="s">
        <v>40</v>
      </c>
      <c r="AP404" s="121" t="s">
        <v>547</v>
      </c>
    </row>
    <row r="405" spans="1:42" x14ac:dyDescent="0.3">
      <c r="A405" s="104">
        <v>404</v>
      </c>
      <c r="B405" s="121" t="s">
        <v>39</v>
      </c>
      <c r="C405" s="121" t="s">
        <v>41</v>
      </c>
      <c r="D405" s="121" t="s">
        <v>191</v>
      </c>
      <c r="E405" s="18">
        <v>44678</v>
      </c>
      <c r="F405" s="15">
        <v>207</v>
      </c>
      <c r="G405" s="221">
        <v>0.86319444444444438</v>
      </c>
      <c r="H405" s="15">
        <v>11</v>
      </c>
      <c r="I405" s="15">
        <v>282</v>
      </c>
      <c r="J405" s="16">
        <v>-3.8698999999999999</v>
      </c>
      <c r="K405" s="28">
        <v>-32.437060000000002</v>
      </c>
      <c r="L405" s="121" t="s">
        <v>40</v>
      </c>
      <c r="M405" s="121" t="s">
        <v>40</v>
      </c>
      <c r="N405" s="121" t="s">
        <v>192</v>
      </c>
      <c r="O405" s="121" t="s">
        <v>193</v>
      </c>
      <c r="P405" s="121" t="s">
        <v>40</v>
      </c>
      <c r="Q405" s="121" t="s">
        <v>40</v>
      </c>
      <c r="R405" s="121" t="s">
        <v>40</v>
      </c>
      <c r="S405" s="121" t="s">
        <v>40</v>
      </c>
      <c r="T405" s="121" t="s">
        <v>141</v>
      </c>
      <c r="U405" s="121" t="s">
        <v>40</v>
      </c>
      <c r="V405" s="15" t="s">
        <v>46</v>
      </c>
      <c r="W405" s="15" t="s">
        <v>40</v>
      </c>
      <c r="X405" s="19" t="s">
        <v>40</v>
      </c>
      <c r="Y405" s="121" t="s">
        <v>40</v>
      </c>
      <c r="Z405" s="121" t="s">
        <v>40</v>
      </c>
      <c r="AA405" s="121" t="s">
        <v>40</v>
      </c>
      <c r="AB405" s="121" t="s">
        <v>40</v>
      </c>
      <c r="AC405" s="121" t="s">
        <v>40</v>
      </c>
      <c r="AD405" s="121" t="s">
        <v>40</v>
      </c>
      <c r="AE405" s="89">
        <v>44736</v>
      </c>
      <c r="AF405" s="89">
        <v>44739</v>
      </c>
      <c r="AG405" s="15" t="s">
        <v>44</v>
      </c>
      <c r="AH405" s="15">
        <v>94</v>
      </c>
      <c r="AI405" s="15">
        <v>0</v>
      </c>
      <c r="AJ405" s="15">
        <v>4</v>
      </c>
      <c r="AK405" s="15">
        <v>98</v>
      </c>
      <c r="AL405" s="15" t="s">
        <v>141</v>
      </c>
      <c r="AM405" s="15" t="s">
        <v>40</v>
      </c>
      <c r="AN405" s="15">
        <f>(AE405-E405)</f>
        <v>58</v>
      </c>
      <c r="AO405" s="155">
        <f>(AH405*100/AK405)</f>
        <v>95.91836734693878</v>
      </c>
      <c r="AP405" s="121" t="s">
        <v>1474</v>
      </c>
    </row>
    <row r="406" spans="1:42" x14ac:dyDescent="0.3">
      <c r="A406" s="104">
        <v>405</v>
      </c>
      <c r="B406" s="121" t="s">
        <v>39</v>
      </c>
      <c r="C406" s="121" t="s">
        <v>41</v>
      </c>
      <c r="D406" s="121" t="s">
        <v>431</v>
      </c>
      <c r="E406" s="18">
        <v>44678</v>
      </c>
      <c r="F406" s="15">
        <v>208</v>
      </c>
      <c r="G406" s="221">
        <v>0.90972222222222221</v>
      </c>
      <c r="H406" s="15">
        <v>11</v>
      </c>
      <c r="I406" s="15">
        <v>283</v>
      </c>
      <c r="J406" s="16">
        <v>-3.8698999999999999</v>
      </c>
      <c r="K406" s="28">
        <v>-32.437530000000002</v>
      </c>
      <c r="L406" s="121" t="s">
        <v>40</v>
      </c>
      <c r="M406" s="121" t="s">
        <v>40</v>
      </c>
      <c r="N406" s="121" t="s">
        <v>432</v>
      </c>
      <c r="O406" s="121" t="s">
        <v>433</v>
      </c>
      <c r="P406" s="121" t="s">
        <v>40</v>
      </c>
      <c r="Q406" s="121" t="s">
        <v>40</v>
      </c>
      <c r="R406" s="121" t="s">
        <v>40</v>
      </c>
      <c r="S406" s="121" t="s">
        <v>40</v>
      </c>
      <c r="T406" s="121" t="s">
        <v>47</v>
      </c>
      <c r="U406" s="121" t="s">
        <v>548</v>
      </c>
      <c r="V406" s="15" t="s">
        <v>46</v>
      </c>
      <c r="W406" s="15" t="s">
        <v>40</v>
      </c>
      <c r="X406" s="19" t="s">
        <v>40</v>
      </c>
      <c r="Y406" s="121" t="s">
        <v>40</v>
      </c>
      <c r="Z406" s="121" t="s">
        <v>40</v>
      </c>
      <c r="AA406" s="121" t="s">
        <v>40</v>
      </c>
      <c r="AB406" s="121" t="s">
        <v>40</v>
      </c>
      <c r="AC406" s="121" t="s">
        <v>40</v>
      </c>
      <c r="AD406" s="121" t="s">
        <v>40</v>
      </c>
      <c r="AE406" s="89">
        <v>44736</v>
      </c>
      <c r="AF406" s="89">
        <v>44739</v>
      </c>
      <c r="AG406" s="15" t="s">
        <v>44</v>
      </c>
      <c r="AH406" s="15">
        <v>85</v>
      </c>
      <c r="AI406" s="15">
        <v>2</v>
      </c>
      <c r="AJ406" s="15">
        <v>1</v>
      </c>
      <c r="AK406" s="15">
        <v>88</v>
      </c>
      <c r="AL406" s="15" t="s">
        <v>141</v>
      </c>
      <c r="AM406" s="15" t="s">
        <v>40</v>
      </c>
      <c r="AN406" s="15">
        <f>(AE406-E406)</f>
        <v>58</v>
      </c>
      <c r="AO406" s="155">
        <f>(AH406*100/AK406)</f>
        <v>96.590909090909093</v>
      </c>
      <c r="AP406" s="121" t="s">
        <v>1475</v>
      </c>
    </row>
    <row r="407" spans="1:42" s="28" customFormat="1" x14ac:dyDescent="0.3">
      <c r="A407" s="104">
        <v>406</v>
      </c>
      <c r="B407" s="28" t="s">
        <v>39</v>
      </c>
      <c r="C407" s="28" t="s">
        <v>41</v>
      </c>
      <c r="D407" s="28" t="s">
        <v>323</v>
      </c>
      <c r="E407" s="43">
        <v>44678</v>
      </c>
      <c r="F407" s="26">
        <v>209</v>
      </c>
      <c r="G407" s="221">
        <v>4.1666666666666664E-2</v>
      </c>
      <c r="H407" s="26">
        <v>10</v>
      </c>
      <c r="I407" s="26">
        <v>220</v>
      </c>
      <c r="J407" s="28">
        <v>-3.8702200000000002</v>
      </c>
      <c r="K407" s="27">
        <v>-32.438000000000002</v>
      </c>
      <c r="L407" s="28" t="s">
        <v>40</v>
      </c>
      <c r="M407" s="28" t="s">
        <v>118</v>
      </c>
      <c r="N407" s="28" t="s">
        <v>324</v>
      </c>
      <c r="O407" s="28" t="s">
        <v>325</v>
      </c>
      <c r="P407" s="28" t="s">
        <v>40</v>
      </c>
      <c r="Q407" s="28" t="s">
        <v>40</v>
      </c>
      <c r="R407" s="28" t="s">
        <v>40</v>
      </c>
      <c r="S407" s="28" t="s">
        <v>40</v>
      </c>
      <c r="T407" s="28" t="s">
        <v>141</v>
      </c>
      <c r="U407" s="28" t="s">
        <v>40</v>
      </c>
      <c r="V407" s="26" t="s">
        <v>46</v>
      </c>
      <c r="W407" s="26" t="s">
        <v>40</v>
      </c>
      <c r="X407" s="35" t="s">
        <v>40</v>
      </c>
      <c r="Y407" s="28" t="s">
        <v>40</v>
      </c>
      <c r="Z407" s="28" t="s">
        <v>40</v>
      </c>
      <c r="AA407" s="28" t="s">
        <v>40</v>
      </c>
      <c r="AB407" s="28" t="s">
        <v>40</v>
      </c>
      <c r="AC407" s="28" t="s">
        <v>40</v>
      </c>
      <c r="AD407" s="28" t="s">
        <v>40</v>
      </c>
      <c r="AE407" s="89">
        <v>44735</v>
      </c>
      <c r="AF407" s="89">
        <v>44739</v>
      </c>
      <c r="AG407" s="26" t="s">
        <v>44</v>
      </c>
      <c r="AH407" s="26">
        <v>102</v>
      </c>
      <c r="AI407" s="26">
        <v>0</v>
      </c>
      <c r="AJ407" s="26">
        <v>5</v>
      </c>
      <c r="AK407" s="26">
        <v>107</v>
      </c>
      <c r="AL407" s="26" t="s">
        <v>141</v>
      </c>
      <c r="AM407" s="26" t="s">
        <v>40</v>
      </c>
      <c r="AN407" s="15">
        <f>(AE407-E407)</f>
        <v>57</v>
      </c>
      <c r="AO407" s="155">
        <f>(AH407*100/AK407)</f>
        <v>95.327102803738313</v>
      </c>
      <c r="AP407" s="28" t="s">
        <v>1602</v>
      </c>
    </row>
    <row r="408" spans="1:42" x14ac:dyDescent="0.3">
      <c r="A408" s="104">
        <v>407</v>
      </c>
      <c r="B408" s="121" t="s">
        <v>39</v>
      </c>
      <c r="C408" s="121" t="s">
        <v>49</v>
      </c>
      <c r="D408" s="121" t="s">
        <v>40</v>
      </c>
      <c r="E408" s="18">
        <v>44679</v>
      </c>
      <c r="F408" s="15" t="s">
        <v>40</v>
      </c>
      <c r="G408" s="15" t="s">
        <v>40</v>
      </c>
      <c r="H408" s="26">
        <v>10</v>
      </c>
      <c r="I408" s="26">
        <v>222</v>
      </c>
      <c r="J408" s="28">
        <v>-3.86985</v>
      </c>
      <c r="K408" s="28">
        <v>-32.438589999999998</v>
      </c>
      <c r="L408" s="121" t="s">
        <v>40</v>
      </c>
      <c r="M408" s="121" t="s">
        <v>40</v>
      </c>
      <c r="N408" s="121" t="s">
        <v>40</v>
      </c>
      <c r="O408" s="121" t="s">
        <v>40</v>
      </c>
      <c r="P408" s="121" t="s">
        <v>40</v>
      </c>
      <c r="Q408" s="121" t="s">
        <v>40</v>
      </c>
      <c r="R408" s="121" t="s">
        <v>40</v>
      </c>
      <c r="S408" s="121" t="s">
        <v>40</v>
      </c>
      <c r="T408" s="121" t="s">
        <v>42</v>
      </c>
      <c r="U408" s="121" t="s">
        <v>40</v>
      </c>
      <c r="V408" s="15" t="s">
        <v>40</v>
      </c>
      <c r="W408" s="15" t="s">
        <v>40</v>
      </c>
      <c r="X408" s="19" t="s">
        <v>40</v>
      </c>
      <c r="Y408" s="19" t="s">
        <v>40</v>
      </c>
      <c r="Z408" s="19" t="s">
        <v>40</v>
      </c>
      <c r="AA408" s="19" t="s">
        <v>40</v>
      </c>
      <c r="AB408" s="19" t="s">
        <v>40</v>
      </c>
      <c r="AC408" s="19" t="s">
        <v>40</v>
      </c>
      <c r="AD408" s="19" t="s">
        <v>40</v>
      </c>
      <c r="AE408" s="62" t="s">
        <v>40</v>
      </c>
      <c r="AF408" s="62" t="s">
        <v>40</v>
      </c>
      <c r="AG408" s="62" t="s">
        <v>40</v>
      </c>
      <c r="AH408" s="62" t="s">
        <v>40</v>
      </c>
      <c r="AI408" s="62" t="s">
        <v>40</v>
      </c>
      <c r="AJ408" s="62" t="s">
        <v>40</v>
      </c>
      <c r="AK408" s="62" t="s">
        <v>40</v>
      </c>
      <c r="AL408" s="62" t="s">
        <v>40</v>
      </c>
      <c r="AM408" s="62" t="s">
        <v>40</v>
      </c>
      <c r="AN408" s="62" t="s">
        <v>40</v>
      </c>
      <c r="AO408" s="155" t="s">
        <v>40</v>
      </c>
      <c r="AP408" s="19" t="s">
        <v>549</v>
      </c>
    </row>
    <row r="409" spans="1:42" x14ac:dyDescent="0.3">
      <c r="A409" s="104">
        <v>408</v>
      </c>
      <c r="B409" s="121" t="s">
        <v>39</v>
      </c>
      <c r="C409" s="121" t="s">
        <v>49</v>
      </c>
      <c r="D409" s="121" t="s">
        <v>173</v>
      </c>
      <c r="E409" s="18">
        <v>44680</v>
      </c>
      <c r="F409" s="15" t="s">
        <v>40</v>
      </c>
      <c r="G409" s="221">
        <v>0.86805555555555547</v>
      </c>
      <c r="H409" s="15">
        <v>11</v>
      </c>
      <c r="I409" s="15">
        <v>285</v>
      </c>
      <c r="J409" s="28">
        <v>-3.8695900000000001</v>
      </c>
      <c r="K409" s="28">
        <v>-32.435920000000003</v>
      </c>
      <c r="L409" s="121" t="s">
        <v>40</v>
      </c>
      <c r="M409" s="121" t="s">
        <v>40</v>
      </c>
      <c r="N409" s="121" t="s">
        <v>174</v>
      </c>
      <c r="O409" s="121" t="s">
        <v>175</v>
      </c>
      <c r="P409" s="121" t="s">
        <v>40</v>
      </c>
      <c r="Q409" s="121" t="s">
        <v>40</v>
      </c>
      <c r="R409" s="121" t="s">
        <v>40</v>
      </c>
      <c r="S409" s="121" t="s">
        <v>40</v>
      </c>
      <c r="T409" s="121" t="s">
        <v>42</v>
      </c>
      <c r="U409" s="121" t="s">
        <v>40</v>
      </c>
      <c r="V409" s="15" t="s">
        <v>40</v>
      </c>
      <c r="W409" s="15" t="s">
        <v>40</v>
      </c>
      <c r="X409" s="19" t="s">
        <v>40</v>
      </c>
      <c r="Y409" s="121" t="s">
        <v>40</v>
      </c>
      <c r="Z409" s="121" t="s">
        <v>40</v>
      </c>
      <c r="AA409" s="121" t="s">
        <v>40</v>
      </c>
      <c r="AB409" s="121" t="s">
        <v>40</v>
      </c>
      <c r="AC409" s="121" t="s">
        <v>40</v>
      </c>
      <c r="AD409" s="121" t="s">
        <v>40</v>
      </c>
      <c r="AE409" s="89" t="s">
        <v>40</v>
      </c>
      <c r="AF409" s="89" t="s">
        <v>40</v>
      </c>
      <c r="AG409" s="15" t="s">
        <v>40</v>
      </c>
      <c r="AH409" s="15" t="s">
        <v>40</v>
      </c>
      <c r="AI409" s="15" t="s">
        <v>40</v>
      </c>
      <c r="AJ409" s="15" t="s">
        <v>40</v>
      </c>
      <c r="AK409" s="15" t="s">
        <v>40</v>
      </c>
      <c r="AL409" s="15" t="s">
        <v>40</v>
      </c>
      <c r="AM409" s="15" t="s">
        <v>40</v>
      </c>
      <c r="AN409" s="15" t="s">
        <v>40</v>
      </c>
      <c r="AO409" s="155" t="s">
        <v>40</v>
      </c>
      <c r="AP409" s="121" t="s">
        <v>1376</v>
      </c>
    </row>
    <row r="410" spans="1:42" x14ac:dyDescent="0.3">
      <c r="A410" s="104">
        <v>409</v>
      </c>
      <c r="B410" s="121" t="s">
        <v>39</v>
      </c>
      <c r="C410" s="121" t="s">
        <v>41</v>
      </c>
      <c r="D410" s="121" t="s">
        <v>425</v>
      </c>
      <c r="E410" s="18">
        <v>44680</v>
      </c>
      <c r="F410" s="15">
        <v>210</v>
      </c>
      <c r="G410" s="221">
        <v>0.875</v>
      </c>
      <c r="H410" s="15">
        <v>10</v>
      </c>
      <c r="I410" s="15">
        <v>221</v>
      </c>
      <c r="J410" s="28">
        <v>-3.86999</v>
      </c>
      <c r="K410" s="28">
        <v>-32.437510000000003</v>
      </c>
      <c r="L410" s="121" t="s">
        <v>40</v>
      </c>
      <c r="M410" s="121" t="s">
        <v>40</v>
      </c>
      <c r="N410" s="121" t="s">
        <v>427</v>
      </c>
      <c r="O410" s="121" t="s">
        <v>426</v>
      </c>
      <c r="P410" s="121" t="s">
        <v>40</v>
      </c>
      <c r="Q410" s="121" t="s">
        <v>40</v>
      </c>
      <c r="R410" s="121" t="s">
        <v>40</v>
      </c>
      <c r="S410" s="121" t="s">
        <v>40</v>
      </c>
      <c r="T410" s="121" t="s">
        <v>42</v>
      </c>
      <c r="U410" s="121" t="s">
        <v>40</v>
      </c>
      <c r="V410" s="15" t="s">
        <v>46</v>
      </c>
      <c r="W410" s="15" t="s">
        <v>40</v>
      </c>
      <c r="X410" s="19" t="s">
        <v>40</v>
      </c>
      <c r="Y410" s="121" t="s">
        <v>40</v>
      </c>
      <c r="Z410" s="121" t="s">
        <v>40</v>
      </c>
      <c r="AA410" s="121" t="s">
        <v>40</v>
      </c>
      <c r="AB410" s="121" t="s">
        <v>40</v>
      </c>
      <c r="AC410" s="121" t="s">
        <v>40</v>
      </c>
      <c r="AD410" s="121" t="s">
        <v>40</v>
      </c>
      <c r="AE410" s="89">
        <v>44737</v>
      </c>
      <c r="AF410" s="89">
        <v>44739</v>
      </c>
      <c r="AG410" s="15" t="s">
        <v>44</v>
      </c>
      <c r="AH410" s="15">
        <v>76</v>
      </c>
      <c r="AI410" s="15">
        <v>0</v>
      </c>
      <c r="AJ410" s="15">
        <v>5</v>
      </c>
      <c r="AK410" s="15">
        <v>81</v>
      </c>
      <c r="AL410" s="15" t="s">
        <v>141</v>
      </c>
      <c r="AM410" s="15" t="s">
        <v>40</v>
      </c>
      <c r="AN410" s="15">
        <f>(AE410-E410)</f>
        <v>57</v>
      </c>
      <c r="AO410" s="155">
        <f>(AH410*100/AK410)</f>
        <v>93.827160493827165</v>
      </c>
      <c r="AP410" s="121" t="s">
        <v>1476</v>
      </c>
    </row>
    <row r="411" spans="1:42" x14ac:dyDescent="0.3">
      <c r="A411" s="104">
        <v>410</v>
      </c>
      <c r="B411" s="121" t="s">
        <v>39</v>
      </c>
      <c r="C411" s="121" t="s">
        <v>41</v>
      </c>
      <c r="D411" s="121" t="s">
        <v>173</v>
      </c>
      <c r="E411" s="18">
        <v>44681</v>
      </c>
      <c r="F411" s="15">
        <v>211</v>
      </c>
      <c r="G411" s="221">
        <v>0.86458333333333337</v>
      </c>
      <c r="H411" s="15">
        <v>11</v>
      </c>
      <c r="I411" s="15">
        <v>286</v>
      </c>
      <c r="J411" s="28">
        <v>-3.8694799999999998</v>
      </c>
      <c r="K411" s="28">
        <v>-32.436540000000001</v>
      </c>
      <c r="L411" s="121" t="s">
        <v>40</v>
      </c>
      <c r="M411" s="121" t="s">
        <v>40</v>
      </c>
      <c r="N411" s="121" t="s">
        <v>174</v>
      </c>
      <c r="O411" s="121" t="s">
        <v>175</v>
      </c>
      <c r="P411" s="121" t="s">
        <v>40</v>
      </c>
      <c r="Q411" s="121" t="s">
        <v>40</v>
      </c>
      <c r="R411" s="121" t="s">
        <v>40</v>
      </c>
      <c r="S411" s="121" t="s">
        <v>40</v>
      </c>
      <c r="T411" s="121" t="s">
        <v>42</v>
      </c>
      <c r="U411" s="121" t="s">
        <v>40</v>
      </c>
      <c r="V411" s="15" t="s">
        <v>46</v>
      </c>
      <c r="W411" s="15" t="s">
        <v>40</v>
      </c>
      <c r="X411" s="19" t="s">
        <v>40</v>
      </c>
      <c r="Y411" s="121" t="s">
        <v>40</v>
      </c>
      <c r="Z411" s="121" t="s">
        <v>40</v>
      </c>
      <c r="AA411" s="121" t="s">
        <v>40</v>
      </c>
      <c r="AB411" s="121" t="s">
        <v>40</v>
      </c>
      <c r="AC411" s="121" t="s">
        <v>40</v>
      </c>
      <c r="AD411" s="121" t="s">
        <v>40</v>
      </c>
      <c r="AE411" s="89">
        <v>44737</v>
      </c>
      <c r="AF411" s="89">
        <v>44739</v>
      </c>
      <c r="AG411" s="15" t="s">
        <v>44</v>
      </c>
      <c r="AH411" s="15">
        <v>81</v>
      </c>
      <c r="AI411" s="15">
        <v>0</v>
      </c>
      <c r="AJ411" s="15">
        <v>5</v>
      </c>
      <c r="AK411" s="15">
        <v>86</v>
      </c>
      <c r="AL411" s="15" t="s">
        <v>141</v>
      </c>
      <c r="AM411" s="15" t="s">
        <v>40</v>
      </c>
      <c r="AN411" s="15">
        <f>(AE411-E411)</f>
        <v>56</v>
      </c>
      <c r="AO411" s="155">
        <f>(AH411*100/AK411)</f>
        <v>94.186046511627907</v>
      </c>
      <c r="AP411" s="121" t="s">
        <v>1477</v>
      </c>
    </row>
    <row r="412" spans="1:42" s="28" customFormat="1" x14ac:dyDescent="0.3">
      <c r="A412" s="225">
        <v>411</v>
      </c>
      <c r="B412" s="28" t="s">
        <v>39</v>
      </c>
      <c r="C412" s="28" t="s">
        <v>41</v>
      </c>
      <c r="D412" s="28" t="s">
        <v>542</v>
      </c>
      <c r="E412" s="43">
        <v>44684</v>
      </c>
      <c r="F412" s="26">
        <v>212</v>
      </c>
      <c r="G412" s="220">
        <v>0.8666666666666667</v>
      </c>
      <c r="H412" s="26">
        <v>10</v>
      </c>
      <c r="I412" s="26">
        <v>224</v>
      </c>
      <c r="J412" s="28">
        <v>-3.8698100000000002</v>
      </c>
      <c r="K412" s="28">
        <v>-32.437080000000002</v>
      </c>
      <c r="L412" s="28" t="s">
        <v>40</v>
      </c>
      <c r="M412" s="28" t="s">
        <v>40</v>
      </c>
      <c r="N412" s="28" t="s">
        <v>543</v>
      </c>
      <c r="O412" s="28" t="s">
        <v>544</v>
      </c>
      <c r="P412" s="28" t="s">
        <v>40</v>
      </c>
      <c r="Q412" s="28" t="s">
        <v>40</v>
      </c>
      <c r="R412" s="28">
        <v>109.6</v>
      </c>
      <c r="S412" s="28">
        <v>101.8</v>
      </c>
      <c r="T412" s="28" t="s">
        <v>47</v>
      </c>
      <c r="U412" s="28" t="s">
        <v>550</v>
      </c>
      <c r="V412" s="26" t="s">
        <v>46</v>
      </c>
      <c r="W412" s="26" t="s">
        <v>295</v>
      </c>
      <c r="X412" s="35">
        <v>44684.939583333333</v>
      </c>
      <c r="Y412" s="35">
        <v>44739.728472222225</v>
      </c>
      <c r="Z412" s="28" t="s">
        <v>40</v>
      </c>
      <c r="AA412" s="28" t="s">
        <v>40</v>
      </c>
      <c r="AB412" s="28" t="s">
        <v>40</v>
      </c>
      <c r="AC412" s="28" t="s">
        <v>40</v>
      </c>
      <c r="AD412" s="28" t="s">
        <v>40</v>
      </c>
      <c r="AE412" s="89">
        <v>44738</v>
      </c>
      <c r="AF412" s="89">
        <v>44739</v>
      </c>
      <c r="AG412" s="26" t="s">
        <v>44</v>
      </c>
      <c r="AH412" s="26">
        <v>124</v>
      </c>
      <c r="AI412" s="26">
        <v>0</v>
      </c>
      <c r="AJ412" s="26">
        <v>6</v>
      </c>
      <c r="AK412" s="26">
        <v>130</v>
      </c>
      <c r="AL412" s="26" t="s">
        <v>141</v>
      </c>
      <c r="AM412" s="26" t="s">
        <v>40</v>
      </c>
      <c r="AN412" s="26">
        <f>(AE412-E412)</f>
        <v>54</v>
      </c>
      <c r="AO412" s="156">
        <f>(AH412*100/AK412)</f>
        <v>95.384615384615387</v>
      </c>
      <c r="AP412" s="28" t="s">
        <v>1478</v>
      </c>
    </row>
    <row r="413" spans="1:42" x14ac:dyDescent="0.3">
      <c r="A413" s="28">
        <v>412</v>
      </c>
      <c r="B413" s="121" t="s">
        <v>39</v>
      </c>
      <c r="C413" s="121" t="s">
        <v>59</v>
      </c>
      <c r="D413" s="121" t="s">
        <v>473</v>
      </c>
      <c r="E413" s="18">
        <v>44686</v>
      </c>
      <c r="F413" s="15" t="s">
        <v>40</v>
      </c>
      <c r="G413" s="221">
        <v>0.11805555555555557</v>
      </c>
      <c r="H413" s="15">
        <v>10</v>
      </c>
      <c r="I413" s="15">
        <v>225</v>
      </c>
      <c r="J413" s="121">
        <v>-3.86978</v>
      </c>
      <c r="K413" s="121">
        <v>-32.437080000000002</v>
      </c>
      <c r="L413" s="121" t="s">
        <v>40</v>
      </c>
      <c r="M413" s="121" t="s">
        <v>40</v>
      </c>
      <c r="N413" s="121" t="s">
        <v>474</v>
      </c>
      <c r="O413" s="121" t="s">
        <v>475</v>
      </c>
      <c r="P413" s="121" t="s">
        <v>40</v>
      </c>
      <c r="Q413" s="121" t="s">
        <v>40</v>
      </c>
      <c r="R413" s="121" t="s">
        <v>40</v>
      </c>
      <c r="S413" s="121" t="s">
        <v>40</v>
      </c>
      <c r="T413" s="121" t="s">
        <v>42</v>
      </c>
      <c r="U413" s="121" t="s">
        <v>40</v>
      </c>
      <c r="V413" s="15" t="s">
        <v>40</v>
      </c>
      <c r="W413" s="15" t="s">
        <v>40</v>
      </c>
      <c r="X413" s="19" t="s">
        <v>40</v>
      </c>
      <c r="Y413" s="121" t="s">
        <v>40</v>
      </c>
      <c r="Z413" s="121" t="s">
        <v>40</v>
      </c>
      <c r="AA413" s="121" t="s">
        <v>40</v>
      </c>
      <c r="AB413" s="121" t="s">
        <v>40</v>
      </c>
      <c r="AC413" s="121" t="s">
        <v>40</v>
      </c>
      <c r="AD413" s="121" t="s">
        <v>40</v>
      </c>
      <c r="AE413" s="89" t="s">
        <v>40</v>
      </c>
      <c r="AF413" s="89" t="s">
        <v>40</v>
      </c>
      <c r="AG413" s="15" t="s">
        <v>40</v>
      </c>
      <c r="AH413" s="15" t="s">
        <v>40</v>
      </c>
      <c r="AI413" s="15" t="s">
        <v>40</v>
      </c>
      <c r="AJ413" s="15" t="s">
        <v>40</v>
      </c>
      <c r="AK413" s="15" t="s">
        <v>40</v>
      </c>
      <c r="AL413" s="15" t="s">
        <v>40</v>
      </c>
      <c r="AM413" s="15" t="s">
        <v>40</v>
      </c>
      <c r="AN413" s="15" t="s">
        <v>40</v>
      </c>
      <c r="AO413" s="155" t="s">
        <v>40</v>
      </c>
      <c r="AP413" s="121" t="s">
        <v>551</v>
      </c>
    </row>
    <row r="414" spans="1:42" s="202" customFormat="1" x14ac:dyDescent="0.3">
      <c r="A414" s="203">
        <v>413</v>
      </c>
      <c r="B414" s="202" t="s">
        <v>39</v>
      </c>
      <c r="C414" s="202" t="s">
        <v>41</v>
      </c>
      <c r="D414" s="202" t="s">
        <v>431</v>
      </c>
      <c r="E414" s="206">
        <v>44688</v>
      </c>
      <c r="F414" s="207">
        <v>213</v>
      </c>
      <c r="G414" s="224">
        <v>0.86111111111111116</v>
      </c>
      <c r="H414" s="207">
        <v>10</v>
      </c>
      <c r="I414" s="207">
        <v>226</v>
      </c>
      <c r="J414" s="202">
        <v>-3.86985</v>
      </c>
      <c r="K414" s="202">
        <v>-32.437260000000002</v>
      </c>
      <c r="L414" s="202" t="s">
        <v>40</v>
      </c>
      <c r="M414" s="202" t="s">
        <v>40</v>
      </c>
      <c r="N414" s="202" t="s">
        <v>432</v>
      </c>
      <c r="O414" s="202" t="s">
        <v>433</v>
      </c>
      <c r="P414" s="202" t="s">
        <v>40</v>
      </c>
      <c r="Q414" s="202" t="s">
        <v>40</v>
      </c>
      <c r="R414" s="202" t="s">
        <v>40</v>
      </c>
      <c r="S414" s="202" t="s">
        <v>40</v>
      </c>
      <c r="T414" s="202" t="s">
        <v>141</v>
      </c>
      <c r="U414" s="202" t="s">
        <v>40</v>
      </c>
      <c r="V414" s="207" t="s">
        <v>46</v>
      </c>
      <c r="W414" s="207" t="s">
        <v>552</v>
      </c>
      <c r="X414" s="208">
        <v>44689.009722222225</v>
      </c>
      <c r="Z414" s="202" t="s">
        <v>40</v>
      </c>
      <c r="AA414" s="202" t="s">
        <v>40</v>
      </c>
      <c r="AB414" s="202" t="s">
        <v>40</v>
      </c>
      <c r="AC414" s="202" t="s">
        <v>40</v>
      </c>
      <c r="AD414" s="202" t="s">
        <v>40</v>
      </c>
      <c r="AE414" s="209">
        <v>44745</v>
      </c>
      <c r="AF414" s="209"/>
      <c r="AG414" s="207"/>
      <c r="AH414" s="207"/>
      <c r="AI414" s="207"/>
      <c r="AJ414" s="207"/>
      <c r="AK414" s="207"/>
      <c r="AL414" s="207"/>
      <c r="AM414" s="207"/>
      <c r="AN414" s="207"/>
      <c r="AO414" s="210"/>
      <c r="AP414" s="202" t="s">
        <v>553</v>
      </c>
    </row>
    <row r="415" spans="1:42" s="202" customFormat="1" x14ac:dyDescent="0.3">
      <c r="A415" s="203">
        <v>414</v>
      </c>
      <c r="B415" s="202" t="s">
        <v>39</v>
      </c>
      <c r="C415" s="202" t="s">
        <v>41</v>
      </c>
      <c r="D415" s="202" t="s">
        <v>323</v>
      </c>
      <c r="E415" s="206">
        <v>44689</v>
      </c>
      <c r="F415" s="207">
        <v>214</v>
      </c>
      <c r="G415" s="224">
        <v>0.86458333333333337</v>
      </c>
      <c r="H415" s="207">
        <v>11</v>
      </c>
      <c r="I415" s="207">
        <v>287</v>
      </c>
      <c r="J415" s="202">
        <v>-3.86999</v>
      </c>
      <c r="K415" s="202">
        <v>-32.437629999999999</v>
      </c>
      <c r="L415" s="202" t="s">
        <v>40</v>
      </c>
      <c r="M415" s="202" t="s">
        <v>40</v>
      </c>
      <c r="N415" s="202" t="s">
        <v>324</v>
      </c>
      <c r="O415" s="202" t="s">
        <v>325</v>
      </c>
      <c r="P415" s="202" t="s">
        <v>40</v>
      </c>
      <c r="Q415" s="202" t="s">
        <v>40</v>
      </c>
      <c r="R415" s="202" t="s">
        <v>40</v>
      </c>
      <c r="S415" s="202" t="s">
        <v>40</v>
      </c>
      <c r="T415" s="202" t="s">
        <v>141</v>
      </c>
      <c r="U415" s="202" t="s">
        <v>40</v>
      </c>
      <c r="V415" s="207" t="s">
        <v>46</v>
      </c>
      <c r="W415" s="207" t="s">
        <v>554</v>
      </c>
      <c r="X415" s="208">
        <v>44689.885416666664</v>
      </c>
      <c r="Z415" s="202" t="s">
        <v>40</v>
      </c>
      <c r="AA415" s="202" t="s">
        <v>40</v>
      </c>
      <c r="AB415" s="202" t="s">
        <v>40</v>
      </c>
      <c r="AC415" s="202" t="s">
        <v>40</v>
      </c>
      <c r="AD415" s="202" t="s">
        <v>40</v>
      </c>
      <c r="AE415" s="209">
        <v>44746</v>
      </c>
      <c r="AF415" s="209"/>
      <c r="AG415" s="207"/>
      <c r="AH415" s="207"/>
      <c r="AI415" s="207"/>
      <c r="AJ415" s="207"/>
      <c r="AK415" s="207"/>
      <c r="AL415" s="207"/>
      <c r="AM415" s="207"/>
      <c r="AN415" s="207"/>
      <c r="AO415" s="210"/>
      <c r="AP415" s="202" t="s">
        <v>555</v>
      </c>
    </row>
    <row r="416" spans="1:42" s="202" customFormat="1" x14ac:dyDescent="0.3">
      <c r="A416" s="203">
        <v>415</v>
      </c>
      <c r="B416" s="202" t="s">
        <v>39</v>
      </c>
      <c r="C416" s="202" t="s">
        <v>41</v>
      </c>
      <c r="D416" s="202" t="s">
        <v>191</v>
      </c>
      <c r="E416" s="206">
        <v>44689</v>
      </c>
      <c r="F416" s="207">
        <v>215</v>
      </c>
      <c r="G416" s="224">
        <v>0.86458333333333337</v>
      </c>
      <c r="H416" s="207">
        <v>11</v>
      </c>
      <c r="I416" s="207">
        <v>290</v>
      </c>
      <c r="J416" s="202">
        <v>-3.8700199999999998</v>
      </c>
      <c r="K416" s="202">
        <v>-32.437710000000003</v>
      </c>
      <c r="L416" s="202" t="s">
        <v>40</v>
      </c>
      <c r="M416" s="202" t="s">
        <v>40</v>
      </c>
      <c r="N416" s="202" t="s">
        <v>192</v>
      </c>
      <c r="O416" s="202" t="s">
        <v>193</v>
      </c>
      <c r="P416" s="202" t="s">
        <v>40</v>
      </c>
      <c r="Q416" s="202" t="s">
        <v>40</v>
      </c>
      <c r="R416" s="202" t="s">
        <v>40</v>
      </c>
      <c r="S416" s="202" t="s">
        <v>40</v>
      </c>
      <c r="T416" s="202" t="s">
        <v>141</v>
      </c>
      <c r="U416" s="202" t="s">
        <v>40</v>
      </c>
      <c r="V416" s="207" t="s">
        <v>46</v>
      </c>
      <c r="W416" s="207" t="s">
        <v>40</v>
      </c>
      <c r="X416" s="208" t="s">
        <v>40</v>
      </c>
      <c r="Y416" s="208" t="s">
        <v>40</v>
      </c>
      <c r="Z416" s="208" t="s">
        <v>40</v>
      </c>
      <c r="AA416" s="208" t="s">
        <v>40</v>
      </c>
      <c r="AB416" s="208" t="s">
        <v>40</v>
      </c>
      <c r="AC416" s="208" t="s">
        <v>40</v>
      </c>
      <c r="AD416" s="208" t="s">
        <v>40</v>
      </c>
      <c r="AE416" s="209">
        <v>44745</v>
      </c>
      <c r="AF416" s="209"/>
      <c r="AG416" s="207"/>
      <c r="AH416" s="207"/>
      <c r="AI416" s="207"/>
      <c r="AJ416" s="207"/>
      <c r="AK416" s="207"/>
      <c r="AL416" s="207"/>
      <c r="AM416" s="207"/>
      <c r="AN416" s="207"/>
      <c r="AO416" s="210"/>
      <c r="AP416" s="202" t="s">
        <v>556</v>
      </c>
    </row>
    <row r="417" spans="1:42" x14ac:dyDescent="0.3">
      <c r="A417" s="104">
        <v>416</v>
      </c>
      <c r="B417" s="121" t="s">
        <v>39</v>
      </c>
      <c r="C417" s="121" t="s">
        <v>59</v>
      </c>
      <c r="D417" s="121" t="s">
        <v>40</v>
      </c>
      <c r="E417" s="18">
        <v>44689</v>
      </c>
      <c r="F417" s="15" t="s">
        <v>40</v>
      </c>
      <c r="G417" s="15" t="s">
        <v>40</v>
      </c>
      <c r="H417" s="15">
        <v>11</v>
      </c>
      <c r="I417" s="15">
        <v>293</v>
      </c>
      <c r="J417" s="121">
        <v>-3.8700899999999998</v>
      </c>
      <c r="K417" s="121">
        <v>-32.439030000000002</v>
      </c>
      <c r="L417" s="121" t="s">
        <v>40</v>
      </c>
      <c r="M417" s="121" t="s">
        <v>40</v>
      </c>
      <c r="N417" s="121" t="s">
        <v>40</v>
      </c>
      <c r="O417" s="121" t="s">
        <v>40</v>
      </c>
      <c r="P417" s="121" t="s">
        <v>40</v>
      </c>
      <c r="Q417" s="121" t="s">
        <v>40</v>
      </c>
      <c r="R417" s="121" t="s">
        <v>40</v>
      </c>
      <c r="S417" s="121" t="s">
        <v>40</v>
      </c>
      <c r="T417" s="121" t="s">
        <v>40</v>
      </c>
      <c r="U417" s="121" t="s">
        <v>40</v>
      </c>
      <c r="V417" s="15" t="s">
        <v>40</v>
      </c>
      <c r="W417" s="15" t="s">
        <v>40</v>
      </c>
      <c r="X417" s="121" t="s">
        <v>40</v>
      </c>
      <c r="Y417" s="121" t="s">
        <v>40</v>
      </c>
      <c r="Z417" s="121" t="s">
        <v>40</v>
      </c>
      <c r="AA417" s="121" t="s">
        <v>40</v>
      </c>
      <c r="AB417" s="121" t="s">
        <v>40</v>
      </c>
      <c r="AC417" s="121" t="s">
        <v>40</v>
      </c>
      <c r="AD417" s="121" t="s">
        <v>40</v>
      </c>
      <c r="AE417" s="15" t="s">
        <v>40</v>
      </c>
      <c r="AF417" s="15" t="s">
        <v>40</v>
      </c>
      <c r="AG417" s="15" t="s">
        <v>40</v>
      </c>
      <c r="AH417" s="15" t="s">
        <v>40</v>
      </c>
      <c r="AI417" s="15" t="s">
        <v>40</v>
      </c>
      <c r="AJ417" s="15" t="s">
        <v>40</v>
      </c>
      <c r="AK417" s="15" t="s">
        <v>40</v>
      </c>
      <c r="AL417" s="15" t="s">
        <v>40</v>
      </c>
      <c r="AM417" s="15" t="s">
        <v>40</v>
      </c>
      <c r="AN417" s="15" t="s">
        <v>40</v>
      </c>
      <c r="AO417" s="15" t="s">
        <v>40</v>
      </c>
      <c r="AP417" s="121" t="s">
        <v>557</v>
      </c>
    </row>
    <row r="418" spans="1:42" x14ac:dyDescent="0.3">
      <c r="A418" s="203">
        <v>417</v>
      </c>
      <c r="B418" s="121" t="s">
        <v>39</v>
      </c>
      <c r="C418" s="121" t="s">
        <v>41</v>
      </c>
      <c r="D418" s="121" t="s">
        <v>473</v>
      </c>
      <c r="E418" s="18">
        <v>44689</v>
      </c>
      <c r="F418" s="15">
        <v>216</v>
      </c>
      <c r="G418" s="221">
        <v>0.875</v>
      </c>
      <c r="H418" s="15">
        <v>11</v>
      </c>
      <c r="I418" s="15" t="s">
        <v>1451</v>
      </c>
      <c r="J418" s="70">
        <v>-3.8701500000000002</v>
      </c>
      <c r="K418" s="28">
        <v>-32.43723</v>
      </c>
      <c r="L418" s="121" t="s">
        <v>40</v>
      </c>
      <c r="M418" s="121" t="s">
        <v>40</v>
      </c>
      <c r="N418" s="121" t="s">
        <v>474</v>
      </c>
      <c r="O418" s="121" t="s">
        <v>475</v>
      </c>
      <c r="P418" s="121" t="s">
        <v>40</v>
      </c>
      <c r="Q418" s="121" t="s">
        <v>40</v>
      </c>
      <c r="R418" s="121" t="s">
        <v>40</v>
      </c>
      <c r="S418" s="121" t="s">
        <v>40</v>
      </c>
      <c r="T418" s="121" t="s">
        <v>141</v>
      </c>
      <c r="U418" s="121" t="s">
        <v>40</v>
      </c>
      <c r="V418" s="15" t="s">
        <v>73</v>
      </c>
      <c r="W418" s="15" t="s">
        <v>40</v>
      </c>
      <c r="X418" s="121" t="s">
        <v>40</v>
      </c>
      <c r="Y418" s="121" t="s">
        <v>40</v>
      </c>
      <c r="Z418" s="121" t="s">
        <v>74</v>
      </c>
      <c r="AA418" s="121">
        <v>120</v>
      </c>
      <c r="AB418" s="121">
        <v>0</v>
      </c>
      <c r="AC418" s="121">
        <v>-3.8699499999999998</v>
      </c>
      <c r="AD418" s="121">
        <v>-32.43723</v>
      </c>
      <c r="AE418" s="89"/>
      <c r="AF418" s="89"/>
      <c r="AP418" s="121" t="s">
        <v>558</v>
      </c>
    </row>
    <row r="419" spans="1:42" x14ac:dyDescent="0.3">
      <c r="A419" s="203">
        <v>418</v>
      </c>
      <c r="B419" s="28" t="s">
        <v>39</v>
      </c>
      <c r="C419" s="28" t="s">
        <v>41</v>
      </c>
      <c r="D419" s="28" t="s">
        <v>173</v>
      </c>
      <c r="E419" s="43">
        <v>44692</v>
      </c>
      <c r="F419" s="26">
        <v>217</v>
      </c>
      <c r="G419" s="220">
        <v>5.2083333333333336E-2</v>
      </c>
      <c r="H419" s="26">
        <v>10</v>
      </c>
      <c r="I419" s="26">
        <v>231</v>
      </c>
      <c r="J419" s="204">
        <v>-3.8696000000000002</v>
      </c>
      <c r="K419" s="28">
        <v>-32.436279999999996</v>
      </c>
      <c r="L419" s="28" t="s">
        <v>40</v>
      </c>
      <c r="M419" s="121" t="s">
        <v>40</v>
      </c>
      <c r="N419" s="121" t="s">
        <v>174</v>
      </c>
      <c r="O419" s="121" t="s">
        <v>175</v>
      </c>
      <c r="P419" s="121" t="s">
        <v>40</v>
      </c>
      <c r="Q419" s="121" t="s">
        <v>40</v>
      </c>
      <c r="R419" s="121" t="s">
        <v>40</v>
      </c>
      <c r="S419" s="121" t="s">
        <v>40</v>
      </c>
      <c r="T419" s="121" t="s">
        <v>141</v>
      </c>
      <c r="U419" s="121" t="s">
        <v>40</v>
      </c>
      <c r="V419" s="15" t="s">
        <v>46</v>
      </c>
      <c r="W419" s="15" t="s">
        <v>282</v>
      </c>
      <c r="X419" s="19">
        <v>44693.122916666667</v>
      </c>
      <c r="Y419" s="121" t="s">
        <v>40</v>
      </c>
      <c r="Z419" s="121" t="s">
        <v>40</v>
      </c>
      <c r="AA419" s="121" t="s">
        <v>40</v>
      </c>
      <c r="AB419" s="121" t="s">
        <v>40</v>
      </c>
      <c r="AC419" s="121" t="s">
        <v>40</v>
      </c>
      <c r="AD419" s="121" t="s">
        <v>40</v>
      </c>
      <c r="AE419" s="89"/>
      <c r="AF419" s="89"/>
      <c r="AP419" s="121" t="s">
        <v>559</v>
      </c>
    </row>
    <row r="420" spans="1:42" x14ac:dyDescent="0.3">
      <c r="A420" s="203">
        <v>419</v>
      </c>
      <c r="B420" s="121" t="s">
        <v>39</v>
      </c>
      <c r="C420" s="121" t="s">
        <v>41</v>
      </c>
      <c r="D420" s="121" t="s">
        <v>542</v>
      </c>
      <c r="E420" s="18">
        <v>44695</v>
      </c>
      <c r="F420" s="15">
        <v>218</v>
      </c>
      <c r="G420" s="221">
        <v>8.3333333333333329E-2</v>
      </c>
      <c r="H420" s="15">
        <v>11</v>
      </c>
      <c r="I420" s="15">
        <v>296</v>
      </c>
      <c r="J420" s="121">
        <v>-3.8696299999999999</v>
      </c>
      <c r="K420" s="121">
        <v>-32.436340000000001</v>
      </c>
      <c r="L420" s="121" t="s">
        <v>40</v>
      </c>
      <c r="M420" s="121" t="s">
        <v>40</v>
      </c>
      <c r="N420" s="121" t="s">
        <v>543</v>
      </c>
      <c r="O420" s="121" t="s">
        <v>544</v>
      </c>
      <c r="P420" s="121" t="s">
        <v>40</v>
      </c>
      <c r="Q420" s="121" t="s">
        <v>40</v>
      </c>
      <c r="R420" s="121" t="s">
        <v>40</v>
      </c>
      <c r="S420" s="121" t="s">
        <v>40</v>
      </c>
      <c r="T420" s="121" t="s">
        <v>47</v>
      </c>
      <c r="U420" s="121" t="s">
        <v>560</v>
      </c>
      <c r="V420" s="15" t="s">
        <v>46</v>
      </c>
      <c r="W420" s="15" t="s">
        <v>40</v>
      </c>
      <c r="X420" s="19" t="s">
        <v>40</v>
      </c>
      <c r="Y420" s="121" t="s">
        <v>40</v>
      </c>
      <c r="Z420" s="121" t="s">
        <v>40</v>
      </c>
      <c r="AA420" s="121" t="s">
        <v>40</v>
      </c>
      <c r="AB420" s="121" t="s">
        <v>40</v>
      </c>
      <c r="AC420" s="121" t="s">
        <v>40</v>
      </c>
      <c r="AD420" s="121" t="s">
        <v>40</v>
      </c>
      <c r="AE420" s="89"/>
      <c r="AF420" s="89"/>
      <c r="AP420" s="121" t="s">
        <v>561</v>
      </c>
    </row>
    <row r="421" spans="1:42" x14ac:dyDescent="0.3">
      <c r="A421" s="104">
        <v>420</v>
      </c>
      <c r="B421" s="121" t="s">
        <v>39</v>
      </c>
      <c r="C421" s="121" t="s">
        <v>59</v>
      </c>
      <c r="D421" s="121" t="s">
        <v>40</v>
      </c>
      <c r="E421" s="18">
        <v>44699</v>
      </c>
      <c r="F421" s="15" t="s">
        <v>40</v>
      </c>
      <c r="G421" s="15" t="s">
        <v>40</v>
      </c>
      <c r="H421" s="15">
        <v>10</v>
      </c>
      <c r="I421" s="15">
        <v>227</v>
      </c>
      <c r="J421" s="121">
        <v>-3.8698700000000001</v>
      </c>
      <c r="K421" s="121">
        <v>-32.436340000000001</v>
      </c>
      <c r="L421" s="121" t="s">
        <v>40</v>
      </c>
      <c r="M421" s="121" t="s">
        <v>40</v>
      </c>
      <c r="N421" s="121" t="s">
        <v>40</v>
      </c>
      <c r="O421" s="121" t="s">
        <v>40</v>
      </c>
      <c r="P421" s="121" t="s">
        <v>40</v>
      </c>
      <c r="Q421" s="121" t="s">
        <v>40</v>
      </c>
      <c r="R421" s="121" t="s">
        <v>40</v>
      </c>
      <c r="S421" s="121" t="s">
        <v>40</v>
      </c>
      <c r="T421" s="121" t="s">
        <v>40</v>
      </c>
      <c r="U421" s="121" t="s">
        <v>40</v>
      </c>
      <c r="V421" s="15" t="s">
        <v>40</v>
      </c>
      <c r="W421" s="15" t="s">
        <v>40</v>
      </c>
      <c r="X421" s="19" t="s">
        <v>40</v>
      </c>
      <c r="Y421" s="121" t="s">
        <v>40</v>
      </c>
      <c r="Z421" s="121" t="s">
        <v>40</v>
      </c>
      <c r="AA421" s="121" t="s">
        <v>40</v>
      </c>
      <c r="AB421" s="121" t="s">
        <v>40</v>
      </c>
      <c r="AC421" s="121" t="s">
        <v>40</v>
      </c>
      <c r="AD421" s="121" t="s">
        <v>40</v>
      </c>
      <c r="AE421" s="89" t="s">
        <v>40</v>
      </c>
      <c r="AF421" s="89" t="s">
        <v>40</v>
      </c>
      <c r="AG421" s="15" t="s">
        <v>40</v>
      </c>
      <c r="AH421" s="15" t="s">
        <v>40</v>
      </c>
      <c r="AI421" s="15" t="s">
        <v>40</v>
      </c>
      <c r="AJ421" s="15" t="s">
        <v>40</v>
      </c>
      <c r="AK421" s="15" t="s">
        <v>40</v>
      </c>
      <c r="AL421" s="15" t="s">
        <v>40</v>
      </c>
      <c r="AM421" s="15" t="s">
        <v>40</v>
      </c>
      <c r="AN421" s="15" t="s">
        <v>40</v>
      </c>
      <c r="AO421" s="155" t="s">
        <v>40</v>
      </c>
      <c r="AP421" s="121" t="s">
        <v>562</v>
      </c>
    </row>
    <row r="422" spans="1:42" x14ac:dyDescent="0.3">
      <c r="A422" s="203">
        <v>421</v>
      </c>
      <c r="B422" s="121" t="s">
        <v>39</v>
      </c>
      <c r="C422" s="121" t="s">
        <v>41</v>
      </c>
      <c r="D422" s="121" t="s">
        <v>323</v>
      </c>
      <c r="E422" s="18">
        <v>44700</v>
      </c>
      <c r="F422" s="15">
        <v>219</v>
      </c>
      <c r="G422" s="221">
        <v>0.8666666666666667</v>
      </c>
      <c r="H422" s="15">
        <v>10</v>
      </c>
      <c r="I422" s="15">
        <v>228</v>
      </c>
      <c r="J422" s="121">
        <v>-3.8700299999999999</v>
      </c>
      <c r="K422" s="121">
        <v>-32.437809999999999</v>
      </c>
      <c r="L422" s="121" t="s">
        <v>40</v>
      </c>
      <c r="M422" s="121" t="s">
        <v>40</v>
      </c>
      <c r="N422" s="121" t="s">
        <v>324</v>
      </c>
      <c r="O422" s="121" t="s">
        <v>325</v>
      </c>
      <c r="P422" s="121" t="s">
        <v>40</v>
      </c>
      <c r="Q422" s="121" t="s">
        <v>40</v>
      </c>
      <c r="R422" s="121" t="s">
        <v>40</v>
      </c>
      <c r="S422" s="121" t="s">
        <v>40</v>
      </c>
      <c r="T422" s="121" t="s">
        <v>42</v>
      </c>
      <c r="U422" s="121" t="s">
        <v>40</v>
      </c>
      <c r="V422" s="15" t="s">
        <v>46</v>
      </c>
      <c r="W422" s="15" t="s">
        <v>40</v>
      </c>
      <c r="X422" s="106" t="s">
        <v>40</v>
      </c>
      <c r="Y422" s="106" t="s">
        <v>40</v>
      </c>
      <c r="Z422" s="106" t="s">
        <v>40</v>
      </c>
      <c r="AA422" s="106" t="s">
        <v>40</v>
      </c>
      <c r="AB422" s="106" t="s">
        <v>40</v>
      </c>
      <c r="AC422" s="106" t="s">
        <v>40</v>
      </c>
      <c r="AD422" s="106" t="s">
        <v>40</v>
      </c>
      <c r="AE422" s="89"/>
      <c r="AF422" s="89"/>
      <c r="AP422" s="121" t="s">
        <v>563</v>
      </c>
    </row>
    <row r="423" spans="1:42" x14ac:dyDescent="0.3">
      <c r="A423" s="104">
        <v>422</v>
      </c>
      <c r="B423" s="121" t="s">
        <v>39</v>
      </c>
      <c r="C423" s="121" t="s">
        <v>59</v>
      </c>
      <c r="D423" s="121" t="s">
        <v>431</v>
      </c>
      <c r="E423" s="18">
        <v>44700</v>
      </c>
      <c r="F423" s="15" t="s">
        <v>40</v>
      </c>
      <c r="G423" s="221">
        <v>4.1666666666666664E-2</v>
      </c>
      <c r="H423" s="15">
        <v>10</v>
      </c>
      <c r="I423" s="15">
        <v>229</v>
      </c>
      <c r="J423" s="121">
        <v>-3.8699400000000002</v>
      </c>
      <c r="K423" s="16">
        <v>-32.436300000000003</v>
      </c>
      <c r="L423" s="121" t="s">
        <v>40</v>
      </c>
      <c r="M423" s="121" t="s">
        <v>40</v>
      </c>
      <c r="N423" s="121" t="s">
        <v>432</v>
      </c>
      <c r="O423" s="121" t="s">
        <v>433</v>
      </c>
      <c r="P423" s="121" t="s">
        <v>40</v>
      </c>
      <c r="Q423" s="121" t="s">
        <v>40</v>
      </c>
      <c r="R423" s="121" t="s">
        <v>40</v>
      </c>
      <c r="S423" s="121" t="s">
        <v>40</v>
      </c>
      <c r="T423" s="121" t="s">
        <v>42</v>
      </c>
      <c r="U423" s="121" t="s">
        <v>40</v>
      </c>
      <c r="V423" s="15" t="s">
        <v>40</v>
      </c>
      <c r="W423" s="15" t="s">
        <v>40</v>
      </c>
      <c r="X423" s="106" t="s">
        <v>40</v>
      </c>
      <c r="Y423" s="121" t="s">
        <v>40</v>
      </c>
      <c r="Z423" s="121" t="s">
        <v>40</v>
      </c>
      <c r="AA423" s="121" t="s">
        <v>40</v>
      </c>
      <c r="AB423" s="121" t="s">
        <v>40</v>
      </c>
      <c r="AC423" s="121" t="s">
        <v>40</v>
      </c>
      <c r="AD423" s="121" t="s">
        <v>40</v>
      </c>
      <c r="AE423" s="15" t="s">
        <v>40</v>
      </c>
      <c r="AF423" s="15" t="s">
        <v>40</v>
      </c>
      <c r="AG423" s="15" t="s">
        <v>40</v>
      </c>
      <c r="AH423" s="15" t="s">
        <v>40</v>
      </c>
      <c r="AI423" s="15" t="s">
        <v>40</v>
      </c>
      <c r="AJ423" s="15" t="s">
        <v>40</v>
      </c>
      <c r="AK423" s="15" t="s">
        <v>40</v>
      </c>
      <c r="AL423" s="15" t="s">
        <v>40</v>
      </c>
      <c r="AM423" s="15" t="s">
        <v>40</v>
      </c>
      <c r="AN423" s="15" t="s">
        <v>40</v>
      </c>
      <c r="AO423" s="15" t="s">
        <v>40</v>
      </c>
      <c r="AP423" s="15" t="s">
        <v>431</v>
      </c>
    </row>
    <row r="424" spans="1:42" x14ac:dyDescent="0.3">
      <c r="A424" s="202">
        <v>423</v>
      </c>
      <c r="B424" s="121" t="s">
        <v>39</v>
      </c>
      <c r="C424" s="121" t="s">
        <v>41</v>
      </c>
      <c r="D424" s="121" t="s">
        <v>431</v>
      </c>
      <c r="E424" s="18">
        <v>44701</v>
      </c>
      <c r="F424" s="15">
        <v>220</v>
      </c>
      <c r="G424" s="221">
        <v>0.86805555555555547</v>
      </c>
      <c r="H424" s="15">
        <v>11</v>
      </c>
      <c r="I424" s="15">
        <v>297</v>
      </c>
      <c r="J424" s="121">
        <v>-3.8698199999999998</v>
      </c>
      <c r="K424" s="121">
        <v>-32.437190000000001</v>
      </c>
      <c r="L424" s="121" t="s">
        <v>40</v>
      </c>
      <c r="M424" s="121" t="s">
        <v>40</v>
      </c>
      <c r="N424" s="121" t="s">
        <v>432</v>
      </c>
      <c r="O424" s="121" t="s">
        <v>433</v>
      </c>
      <c r="P424" s="121" t="s">
        <v>40</v>
      </c>
      <c r="Q424" s="121" t="s">
        <v>40</v>
      </c>
      <c r="R424" s="121" t="s">
        <v>40</v>
      </c>
      <c r="S424" s="121" t="s">
        <v>40</v>
      </c>
      <c r="T424" s="121" t="s">
        <v>42</v>
      </c>
      <c r="U424" s="121" t="s">
        <v>40</v>
      </c>
      <c r="V424" s="15" t="s">
        <v>46</v>
      </c>
      <c r="W424" s="15" t="s">
        <v>40</v>
      </c>
      <c r="X424" s="107" t="s">
        <v>40</v>
      </c>
      <c r="Y424" s="121" t="s">
        <v>40</v>
      </c>
      <c r="Z424" s="121" t="s">
        <v>40</v>
      </c>
      <c r="AA424" s="121" t="s">
        <v>40</v>
      </c>
      <c r="AB424" s="121" t="s">
        <v>40</v>
      </c>
      <c r="AC424" s="121" t="s">
        <v>40</v>
      </c>
      <c r="AD424" s="121" t="s">
        <v>40</v>
      </c>
      <c r="AE424" s="89"/>
      <c r="AF424" s="89"/>
      <c r="AP424" s="121" t="s">
        <v>564</v>
      </c>
    </row>
    <row r="425" spans="1:42" x14ac:dyDescent="0.3">
      <c r="A425" s="202">
        <v>424</v>
      </c>
      <c r="B425" s="121" t="s">
        <v>39</v>
      </c>
      <c r="C425" s="121" t="s">
        <v>41</v>
      </c>
      <c r="D425" s="121" t="s">
        <v>191</v>
      </c>
      <c r="E425" s="18">
        <v>44701</v>
      </c>
      <c r="F425" s="15">
        <v>221</v>
      </c>
      <c r="G425" s="221">
        <v>0.87222222222222223</v>
      </c>
      <c r="H425" s="15">
        <v>10</v>
      </c>
      <c r="I425" s="15">
        <v>230</v>
      </c>
      <c r="J425" s="121">
        <v>-3.8700100000000002</v>
      </c>
      <c r="K425" s="121">
        <v>-32.437959999999997</v>
      </c>
      <c r="L425" s="121" t="s">
        <v>40</v>
      </c>
      <c r="M425" s="121" t="s">
        <v>40</v>
      </c>
      <c r="N425" s="121" t="s">
        <v>192</v>
      </c>
      <c r="O425" s="121" t="s">
        <v>193</v>
      </c>
      <c r="P425" s="121" t="s">
        <v>40</v>
      </c>
      <c r="Q425" s="121" t="s">
        <v>40</v>
      </c>
      <c r="R425" s="121" t="s">
        <v>40</v>
      </c>
      <c r="S425" s="121" t="s">
        <v>40</v>
      </c>
      <c r="T425" s="121" t="s">
        <v>42</v>
      </c>
      <c r="U425" s="121" t="s">
        <v>40</v>
      </c>
      <c r="V425" s="15" t="s">
        <v>46</v>
      </c>
      <c r="W425" s="15" t="s">
        <v>40</v>
      </c>
      <c r="X425" s="107" t="s">
        <v>40</v>
      </c>
      <c r="Y425" s="121" t="s">
        <v>40</v>
      </c>
      <c r="Z425" s="121" t="s">
        <v>40</v>
      </c>
      <c r="AA425" s="121" t="s">
        <v>40</v>
      </c>
      <c r="AB425" s="121" t="s">
        <v>40</v>
      </c>
      <c r="AC425" s="121" t="s">
        <v>40</v>
      </c>
      <c r="AD425" s="121" t="s">
        <v>40</v>
      </c>
      <c r="AE425" s="89"/>
      <c r="AF425" s="89"/>
      <c r="AP425" s="121" t="s">
        <v>565</v>
      </c>
    </row>
    <row r="426" spans="1:42" x14ac:dyDescent="0.3">
      <c r="A426" s="202">
        <v>425</v>
      </c>
      <c r="B426" s="121" t="s">
        <v>39</v>
      </c>
      <c r="C426" s="121" t="s">
        <v>41</v>
      </c>
      <c r="D426" s="121" t="s">
        <v>566</v>
      </c>
      <c r="E426" s="18">
        <v>44701</v>
      </c>
      <c r="F426" s="15">
        <v>222</v>
      </c>
      <c r="G426" s="221">
        <v>9.0277777777777776E-2</v>
      </c>
      <c r="H426" s="15">
        <v>11</v>
      </c>
      <c r="I426" s="15">
        <v>298</v>
      </c>
      <c r="J426" s="121">
        <v>-3.8694899999999999</v>
      </c>
      <c r="K426" s="121">
        <v>-32.435049999999997</v>
      </c>
      <c r="L426" s="121" t="s">
        <v>567</v>
      </c>
      <c r="M426" s="121" t="s">
        <v>568</v>
      </c>
      <c r="N426" s="121" t="s">
        <v>40</v>
      </c>
      <c r="O426" s="121" t="s">
        <v>40</v>
      </c>
      <c r="P426" s="121" t="s">
        <v>40</v>
      </c>
      <c r="Q426" s="121" t="s">
        <v>40</v>
      </c>
      <c r="R426" s="121">
        <v>96.6</v>
      </c>
      <c r="S426" s="121">
        <v>91.6</v>
      </c>
      <c r="T426" s="121" t="s">
        <v>47</v>
      </c>
      <c r="U426" s="121" t="s">
        <v>569</v>
      </c>
      <c r="V426" s="15" t="s">
        <v>73</v>
      </c>
      <c r="W426" s="15" t="s">
        <v>40</v>
      </c>
      <c r="X426" s="19" t="s">
        <v>40</v>
      </c>
      <c r="Y426" s="121" t="s">
        <v>40</v>
      </c>
      <c r="Z426" s="121" t="s">
        <v>74</v>
      </c>
      <c r="AA426" s="121">
        <v>36</v>
      </c>
      <c r="AB426" s="121" t="s">
        <v>40</v>
      </c>
      <c r="AC426" s="16">
        <v>-3.8694000000000002</v>
      </c>
      <c r="AD426" s="121">
        <v>-32.435679999999998</v>
      </c>
      <c r="AE426" s="89"/>
      <c r="AF426" s="89"/>
      <c r="AP426" s="121" t="s">
        <v>570</v>
      </c>
    </row>
    <row r="427" spans="1:42" x14ac:dyDescent="0.3">
      <c r="A427" s="28">
        <v>426</v>
      </c>
      <c r="B427" s="121" t="s">
        <v>39</v>
      </c>
      <c r="C427" s="121" t="s">
        <v>59</v>
      </c>
      <c r="D427" s="121" t="s">
        <v>40</v>
      </c>
      <c r="E427" s="18">
        <v>44706</v>
      </c>
      <c r="F427" s="15" t="s">
        <v>40</v>
      </c>
      <c r="G427" s="15" t="s">
        <v>40</v>
      </c>
      <c r="H427" s="15">
        <v>11</v>
      </c>
      <c r="I427" s="15">
        <v>301</v>
      </c>
      <c r="J427" s="121">
        <v>-3.86958</v>
      </c>
      <c r="K427" s="16">
        <v>-32.435699999999997</v>
      </c>
      <c r="L427" s="121" t="s">
        <v>40</v>
      </c>
      <c r="M427" s="121" t="s">
        <v>40</v>
      </c>
      <c r="N427" s="121" t="s">
        <v>40</v>
      </c>
      <c r="O427" s="121" t="s">
        <v>40</v>
      </c>
      <c r="P427" s="121" t="s">
        <v>40</v>
      </c>
      <c r="Q427" s="121" t="s">
        <v>40</v>
      </c>
      <c r="R427" s="121" t="s">
        <v>40</v>
      </c>
      <c r="S427" s="121" t="s">
        <v>40</v>
      </c>
      <c r="T427" s="121" t="s">
        <v>40</v>
      </c>
      <c r="U427" s="121" t="s">
        <v>40</v>
      </c>
      <c r="V427" s="15" t="s">
        <v>40</v>
      </c>
      <c r="W427" s="15" t="s">
        <v>40</v>
      </c>
      <c r="X427" s="19" t="s">
        <v>40</v>
      </c>
      <c r="Y427" s="121" t="s">
        <v>40</v>
      </c>
      <c r="Z427" s="121" t="s">
        <v>40</v>
      </c>
      <c r="AA427" s="121" t="s">
        <v>40</v>
      </c>
      <c r="AB427" s="121" t="s">
        <v>40</v>
      </c>
      <c r="AC427" s="16" t="s">
        <v>40</v>
      </c>
      <c r="AD427" s="121" t="s">
        <v>40</v>
      </c>
      <c r="AE427" s="89" t="s">
        <v>40</v>
      </c>
      <c r="AF427" s="89" t="s">
        <v>40</v>
      </c>
      <c r="AG427" s="15" t="s">
        <v>40</v>
      </c>
      <c r="AH427" s="15" t="s">
        <v>40</v>
      </c>
      <c r="AI427" s="15" t="s">
        <v>40</v>
      </c>
      <c r="AJ427" s="15" t="s">
        <v>40</v>
      </c>
      <c r="AK427" s="15" t="s">
        <v>40</v>
      </c>
      <c r="AL427" s="15" t="s">
        <v>40</v>
      </c>
      <c r="AM427" s="15" t="s">
        <v>40</v>
      </c>
      <c r="AN427" s="15" t="s">
        <v>40</v>
      </c>
      <c r="AO427" s="155" t="s">
        <v>40</v>
      </c>
      <c r="AP427" s="121" t="s">
        <v>571</v>
      </c>
    </row>
    <row r="428" spans="1:42" x14ac:dyDescent="0.3">
      <c r="A428" s="202">
        <v>427</v>
      </c>
      <c r="B428" s="121" t="s">
        <v>39</v>
      </c>
      <c r="C428" s="121" t="s">
        <v>41</v>
      </c>
      <c r="D428" s="121" t="s">
        <v>542</v>
      </c>
      <c r="E428" s="18">
        <v>44706</v>
      </c>
      <c r="F428" s="15">
        <v>223</v>
      </c>
      <c r="G428" s="221">
        <v>5.2083333333333336E-2</v>
      </c>
      <c r="H428" s="15">
        <v>11</v>
      </c>
      <c r="I428" s="15">
        <v>300</v>
      </c>
      <c r="J428" s="121">
        <v>-3.8694899999999999</v>
      </c>
      <c r="K428" s="121">
        <v>-32.435969999999998</v>
      </c>
      <c r="L428" s="121" t="s">
        <v>40</v>
      </c>
      <c r="M428" s="121" t="s">
        <v>40</v>
      </c>
      <c r="N428" s="121" t="s">
        <v>543</v>
      </c>
      <c r="O428" s="121" t="s">
        <v>544</v>
      </c>
      <c r="P428" s="121" t="s">
        <v>40</v>
      </c>
      <c r="Q428" s="121" t="s">
        <v>40</v>
      </c>
      <c r="R428" s="121" t="s">
        <v>40</v>
      </c>
      <c r="S428" s="121" t="s">
        <v>40</v>
      </c>
      <c r="T428" s="121" t="s">
        <v>42</v>
      </c>
      <c r="U428" s="121" t="s">
        <v>40</v>
      </c>
      <c r="V428" s="15" t="s">
        <v>46</v>
      </c>
      <c r="W428" s="15" t="s">
        <v>40</v>
      </c>
      <c r="X428" s="19" t="s">
        <v>40</v>
      </c>
      <c r="Y428" s="121" t="s">
        <v>40</v>
      </c>
      <c r="Z428" s="121" t="s">
        <v>40</v>
      </c>
      <c r="AA428" s="121" t="s">
        <v>40</v>
      </c>
      <c r="AB428" s="121" t="s">
        <v>40</v>
      </c>
      <c r="AC428" s="121" t="s">
        <v>40</v>
      </c>
      <c r="AD428" s="121" t="s">
        <v>40</v>
      </c>
      <c r="AE428" s="89"/>
      <c r="AF428" s="89"/>
      <c r="AP428" s="121" t="s">
        <v>572</v>
      </c>
    </row>
    <row r="429" spans="1:42" x14ac:dyDescent="0.3">
      <c r="A429" s="28">
        <v>428</v>
      </c>
      <c r="B429" s="121" t="s">
        <v>39</v>
      </c>
      <c r="C429" s="121" t="s">
        <v>49</v>
      </c>
      <c r="D429" s="121" t="s">
        <v>566</v>
      </c>
      <c r="E429" s="18">
        <v>44714</v>
      </c>
      <c r="F429" s="15" t="s">
        <v>40</v>
      </c>
      <c r="G429" s="221">
        <v>0.91666666666666663</v>
      </c>
      <c r="H429" s="15">
        <v>11</v>
      </c>
      <c r="I429" s="15">
        <v>302</v>
      </c>
      <c r="J429" s="121">
        <v>-3.8693399999999998</v>
      </c>
      <c r="K429" s="121">
        <v>-32.435450000000003</v>
      </c>
      <c r="L429" s="121" t="s">
        <v>40</v>
      </c>
      <c r="M429" s="121" t="s">
        <v>40</v>
      </c>
      <c r="N429" s="121" t="s">
        <v>567</v>
      </c>
      <c r="O429" s="121" t="s">
        <v>568</v>
      </c>
      <c r="P429" s="121" t="s">
        <v>40</v>
      </c>
      <c r="Q429" s="121" t="s">
        <v>40</v>
      </c>
      <c r="R429" s="121" t="s">
        <v>40</v>
      </c>
      <c r="S429" s="121" t="s">
        <v>40</v>
      </c>
      <c r="T429" s="121" t="s">
        <v>42</v>
      </c>
      <c r="U429" s="121" t="s">
        <v>40</v>
      </c>
      <c r="V429" s="15" t="s">
        <v>40</v>
      </c>
      <c r="W429" s="15" t="s">
        <v>40</v>
      </c>
      <c r="X429" s="19" t="s">
        <v>40</v>
      </c>
      <c r="Y429" s="121" t="s">
        <v>40</v>
      </c>
      <c r="Z429" s="121" t="s">
        <v>40</v>
      </c>
      <c r="AA429" s="121" t="s">
        <v>40</v>
      </c>
      <c r="AB429" s="121" t="s">
        <v>40</v>
      </c>
      <c r="AC429" s="121" t="s">
        <v>40</v>
      </c>
      <c r="AD429" s="121" t="s">
        <v>40</v>
      </c>
      <c r="AE429" s="89" t="s">
        <v>40</v>
      </c>
      <c r="AF429" s="89" t="s">
        <v>40</v>
      </c>
      <c r="AG429" s="15" t="s">
        <v>40</v>
      </c>
      <c r="AH429" s="15" t="s">
        <v>40</v>
      </c>
      <c r="AI429" s="15" t="s">
        <v>40</v>
      </c>
      <c r="AJ429" s="15" t="s">
        <v>40</v>
      </c>
      <c r="AK429" s="15" t="s">
        <v>40</v>
      </c>
      <c r="AL429" s="15" t="s">
        <v>40</v>
      </c>
      <c r="AM429" s="15" t="s">
        <v>40</v>
      </c>
      <c r="AN429" s="15" t="s">
        <v>40</v>
      </c>
      <c r="AO429" s="155" t="s">
        <v>40</v>
      </c>
      <c r="AP429" s="121" t="s">
        <v>573</v>
      </c>
    </row>
    <row r="430" spans="1:42" x14ac:dyDescent="0.3">
      <c r="A430" s="28">
        <v>429</v>
      </c>
      <c r="B430" s="121" t="s">
        <v>39</v>
      </c>
      <c r="C430" s="121" t="s">
        <v>59</v>
      </c>
      <c r="D430" s="121" t="s">
        <v>40</v>
      </c>
      <c r="E430" s="18">
        <v>44715</v>
      </c>
      <c r="F430" s="15" t="s">
        <v>40</v>
      </c>
      <c r="G430" s="15" t="s">
        <v>40</v>
      </c>
      <c r="H430" s="15">
        <v>11</v>
      </c>
      <c r="I430" s="15">
        <v>303</v>
      </c>
      <c r="J430" s="121">
        <v>-3.86951</v>
      </c>
      <c r="K430" s="121">
        <v>-32.435110000000002</v>
      </c>
      <c r="L430" s="121" t="s">
        <v>40</v>
      </c>
      <c r="M430" s="121" t="s">
        <v>40</v>
      </c>
      <c r="N430" s="121" t="s">
        <v>40</v>
      </c>
      <c r="O430" s="121" t="s">
        <v>40</v>
      </c>
      <c r="P430" s="121" t="s">
        <v>40</v>
      </c>
      <c r="Q430" s="121" t="s">
        <v>40</v>
      </c>
      <c r="R430" s="121" t="s">
        <v>40</v>
      </c>
      <c r="S430" s="121" t="s">
        <v>40</v>
      </c>
      <c r="T430" s="121" t="s">
        <v>40</v>
      </c>
      <c r="U430" s="121" t="s">
        <v>40</v>
      </c>
      <c r="V430" s="15" t="s">
        <v>40</v>
      </c>
      <c r="W430" s="15" t="s">
        <v>40</v>
      </c>
      <c r="X430" s="19" t="s">
        <v>40</v>
      </c>
      <c r="Y430" s="121" t="s">
        <v>40</v>
      </c>
      <c r="Z430" s="121" t="s">
        <v>40</v>
      </c>
      <c r="AA430" s="121" t="s">
        <v>40</v>
      </c>
      <c r="AB430" s="121" t="s">
        <v>40</v>
      </c>
      <c r="AC430" s="121" t="s">
        <v>40</v>
      </c>
      <c r="AD430" s="121" t="s">
        <v>40</v>
      </c>
      <c r="AE430" s="89" t="s">
        <v>40</v>
      </c>
      <c r="AF430" s="89" t="s">
        <v>40</v>
      </c>
      <c r="AG430" s="15" t="s">
        <v>40</v>
      </c>
      <c r="AH430" s="15" t="s">
        <v>40</v>
      </c>
      <c r="AI430" s="15" t="s">
        <v>40</v>
      </c>
      <c r="AJ430" s="15" t="s">
        <v>40</v>
      </c>
      <c r="AK430" s="15" t="s">
        <v>40</v>
      </c>
      <c r="AL430" s="15" t="s">
        <v>40</v>
      </c>
      <c r="AM430" s="15" t="s">
        <v>40</v>
      </c>
      <c r="AN430" s="15" t="s">
        <v>40</v>
      </c>
      <c r="AO430" s="155" t="s">
        <v>40</v>
      </c>
      <c r="AP430" s="121" t="s">
        <v>574</v>
      </c>
    </row>
    <row r="431" spans="1:42" x14ac:dyDescent="0.3">
      <c r="A431" s="28">
        <v>430</v>
      </c>
      <c r="B431" s="121" t="s">
        <v>39</v>
      </c>
      <c r="C431" s="121" t="s">
        <v>49</v>
      </c>
      <c r="D431" s="121" t="s">
        <v>566</v>
      </c>
      <c r="E431" s="18">
        <v>44715</v>
      </c>
      <c r="F431" s="15" t="s">
        <v>40</v>
      </c>
      <c r="G431" s="221">
        <v>0.94444444444444453</v>
      </c>
      <c r="H431" s="15">
        <v>11</v>
      </c>
      <c r="I431" s="15">
        <v>304</v>
      </c>
      <c r="J431" s="16">
        <v>-3.8694999999999999</v>
      </c>
      <c r="K431" s="121">
        <v>-32.434980000000003</v>
      </c>
      <c r="L431" s="121" t="s">
        <v>40</v>
      </c>
      <c r="M431" s="121" t="s">
        <v>40</v>
      </c>
      <c r="N431" s="121" t="s">
        <v>567</v>
      </c>
      <c r="O431" s="121" t="s">
        <v>568</v>
      </c>
      <c r="P431" s="121" t="s">
        <v>40</v>
      </c>
      <c r="Q431" s="121" t="s">
        <v>40</v>
      </c>
      <c r="R431" s="121" t="s">
        <v>40</v>
      </c>
      <c r="S431" s="121" t="s">
        <v>40</v>
      </c>
      <c r="T431" s="121" t="s">
        <v>141</v>
      </c>
      <c r="U431" s="121" t="s">
        <v>40</v>
      </c>
      <c r="V431" s="15" t="s">
        <v>40</v>
      </c>
      <c r="W431" s="15" t="s">
        <v>40</v>
      </c>
      <c r="X431" s="19" t="s">
        <v>40</v>
      </c>
      <c r="Y431" s="121" t="s">
        <v>40</v>
      </c>
      <c r="Z431" s="121" t="s">
        <v>40</v>
      </c>
      <c r="AA431" s="121" t="s">
        <v>40</v>
      </c>
      <c r="AB431" s="121" t="s">
        <v>40</v>
      </c>
      <c r="AC431" s="121" t="s">
        <v>40</v>
      </c>
      <c r="AD431" s="121" t="s">
        <v>40</v>
      </c>
      <c r="AE431" s="89" t="s">
        <v>40</v>
      </c>
      <c r="AF431" s="89" t="s">
        <v>40</v>
      </c>
      <c r="AG431" s="15" t="s">
        <v>40</v>
      </c>
      <c r="AH431" s="15" t="s">
        <v>40</v>
      </c>
      <c r="AI431" s="15" t="s">
        <v>40</v>
      </c>
      <c r="AJ431" s="15" t="s">
        <v>40</v>
      </c>
      <c r="AK431" s="15" t="s">
        <v>40</v>
      </c>
      <c r="AL431" s="15" t="s">
        <v>40</v>
      </c>
      <c r="AM431" s="15" t="s">
        <v>40</v>
      </c>
      <c r="AN431" s="15" t="s">
        <v>40</v>
      </c>
      <c r="AO431" s="155" t="s">
        <v>40</v>
      </c>
      <c r="AP431" s="106" t="s">
        <v>575</v>
      </c>
    </row>
    <row r="432" spans="1:42" x14ac:dyDescent="0.3">
      <c r="A432" s="28">
        <v>431</v>
      </c>
      <c r="B432" s="121" t="s">
        <v>39</v>
      </c>
      <c r="C432" s="121" t="s">
        <v>49</v>
      </c>
      <c r="D432" s="121" t="s">
        <v>566</v>
      </c>
      <c r="E432" s="18">
        <v>44716</v>
      </c>
      <c r="F432" s="15" t="s">
        <v>40</v>
      </c>
      <c r="G432" s="221">
        <v>0.89236111111111116</v>
      </c>
      <c r="H432" s="15">
        <v>11</v>
      </c>
      <c r="I432" s="15">
        <v>305</v>
      </c>
      <c r="J432" s="28">
        <v>-3.8695200000000001</v>
      </c>
      <c r="K432" s="28">
        <v>-32.434980000000003</v>
      </c>
      <c r="L432" s="121" t="s">
        <v>40</v>
      </c>
      <c r="M432" s="121" t="s">
        <v>40</v>
      </c>
      <c r="N432" s="121" t="s">
        <v>567</v>
      </c>
      <c r="O432" s="121" t="s">
        <v>568</v>
      </c>
      <c r="P432" s="121" t="s">
        <v>40</v>
      </c>
      <c r="Q432" s="121" t="s">
        <v>40</v>
      </c>
      <c r="R432" s="121" t="s">
        <v>40</v>
      </c>
      <c r="S432" s="121" t="s">
        <v>40</v>
      </c>
      <c r="T432" s="121" t="s">
        <v>42</v>
      </c>
      <c r="U432" s="121" t="s">
        <v>40</v>
      </c>
      <c r="V432" s="15" t="s">
        <v>40</v>
      </c>
      <c r="W432" s="15" t="s">
        <v>40</v>
      </c>
      <c r="X432" s="19" t="s">
        <v>40</v>
      </c>
      <c r="Y432" s="121" t="s">
        <v>40</v>
      </c>
      <c r="Z432" s="121" t="s">
        <v>40</v>
      </c>
      <c r="AA432" s="121" t="s">
        <v>40</v>
      </c>
      <c r="AB432" s="121" t="s">
        <v>40</v>
      </c>
      <c r="AC432" s="121" t="s">
        <v>40</v>
      </c>
      <c r="AD432" s="121" t="s">
        <v>40</v>
      </c>
      <c r="AE432" s="89" t="s">
        <v>40</v>
      </c>
      <c r="AF432" s="89" t="s">
        <v>40</v>
      </c>
      <c r="AG432" s="15" t="s">
        <v>40</v>
      </c>
      <c r="AH432" s="15" t="s">
        <v>40</v>
      </c>
      <c r="AI432" s="15" t="s">
        <v>40</v>
      </c>
      <c r="AJ432" s="15" t="s">
        <v>40</v>
      </c>
      <c r="AK432" s="15" t="s">
        <v>40</v>
      </c>
      <c r="AL432" s="15" t="s">
        <v>40</v>
      </c>
      <c r="AM432" s="15" t="s">
        <v>40</v>
      </c>
      <c r="AN432" s="15" t="s">
        <v>40</v>
      </c>
      <c r="AO432" s="155" t="s">
        <v>40</v>
      </c>
      <c r="AP432" s="106" t="s">
        <v>575</v>
      </c>
    </row>
    <row r="433" spans="1:42" x14ac:dyDescent="0.3">
      <c r="A433" s="202">
        <v>432</v>
      </c>
      <c r="B433" s="121" t="s">
        <v>39</v>
      </c>
      <c r="C433" s="121" t="s">
        <v>41</v>
      </c>
      <c r="D433" s="121" t="s">
        <v>542</v>
      </c>
      <c r="E433" s="18">
        <v>44717</v>
      </c>
      <c r="F433" s="15">
        <v>224</v>
      </c>
      <c r="G433" s="221">
        <v>0.89930555555555547</v>
      </c>
      <c r="H433" s="15">
        <v>11</v>
      </c>
      <c r="I433" s="15">
        <v>306</v>
      </c>
      <c r="J433" s="27">
        <v>-3.8698999999999999</v>
      </c>
      <c r="K433" s="28">
        <v>-32.437330000000003</v>
      </c>
      <c r="L433" s="121" t="s">
        <v>40</v>
      </c>
      <c r="M433" s="121" t="s">
        <v>40</v>
      </c>
      <c r="N433" s="121" t="s">
        <v>543</v>
      </c>
      <c r="O433" s="121" t="s">
        <v>544</v>
      </c>
      <c r="P433" s="121" t="s">
        <v>40</v>
      </c>
      <c r="Q433" s="121" t="s">
        <v>40</v>
      </c>
      <c r="R433" s="121" t="s">
        <v>40</v>
      </c>
      <c r="S433" s="121" t="s">
        <v>40</v>
      </c>
      <c r="T433" s="121" t="s">
        <v>42</v>
      </c>
      <c r="U433" s="121" t="s">
        <v>40</v>
      </c>
      <c r="V433" s="15" t="s">
        <v>46</v>
      </c>
      <c r="W433" s="15" t="s">
        <v>40</v>
      </c>
      <c r="X433" s="19" t="s">
        <v>40</v>
      </c>
      <c r="Y433" s="121" t="s">
        <v>40</v>
      </c>
      <c r="Z433" s="121" t="s">
        <v>40</v>
      </c>
      <c r="AA433" s="121" t="s">
        <v>40</v>
      </c>
      <c r="AB433" s="121" t="s">
        <v>40</v>
      </c>
      <c r="AC433" s="121" t="s">
        <v>40</v>
      </c>
      <c r="AD433" s="121" t="s">
        <v>40</v>
      </c>
      <c r="AE433" s="89"/>
      <c r="AF433" s="89"/>
      <c r="AP433" s="121" t="s">
        <v>1249</v>
      </c>
    </row>
    <row r="434" spans="1:42" x14ac:dyDescent="0.3">
      <c r="A434" s="202">
        <v>433</v>
      </c>
      <c r="B434" s="121" t="s">
        <v>39</v>
      </c>
      <c r="C434" s="121" t="s">
        <v>41</v>
      </c>
      <c r="D434" s="121" t="s">
        <v>40</v>
      </c>
      <c r="E434" s="18">
        <v>44730</v>
      </c>
      <c r="F434" s="15">
        <v>225</v>
      </c>
      <c r="G434" s="15" t="s">
        <v>40</v>
      </c>
      <c r="H434" s="15" t="s">
        <v>40</v>
      </c>
      <c r="I434" s="15" t="s">
        <v>40</v>
      </c>
      <c r="J434" s="121" t="s">
        <v>40</v>
      </c>
      <c r="K434" s="70" t="s">
        <v>40</v>
      </c>
      <c r="L434" s="51" t="s">
        <v>40</v>
      </c>
      <c r="M434" s="51" t="s">
        <v>40</v>
      </c>
      <c r="N434" s="51" t="s">
        <v>40</v>
      </c>
      <c r="O434" s="51" t="s">
        <v>40</v>
      </c>
      <c r="P434" s="51" t="s">
        <v>40</v>
      </c>
      <c r="Q434" s="51" t="s">
        <v>40</v>
      </c>
      <c r="R434" s="51" t="s">
        <v>40</v>
      </c>
      <c r="S434" s="51" t="s">
        <v>40</v>
      </c>
      <c r="T434" s="51" t="s">
        <v>40</v>
      </c>
      <c r="U434" s="51" t="s">
        <v>40</v>
      </c>
      <c r="V434" s="15" t="s">
        <v>46</v>
      </c>
      <c r="W434" s="15" t="s">
        <v>40</v>
      </c>
      <c r="X434" s="19" t="s">
        <v>40</v>
      </c>
      <c r="Y434" s="121" t="s">
        <v>40</v>
      </c>
      <c r="Z434" s="121" t="s">
        <v>40</v>
      </c>
      <c r="AA434" s="121" t="s">
        <v>40</v>
      </c>
      <c r="AB434" s="121" t="s">
        <v>40</v>
      </c>
      <c r="AC434" s="121" t="s">
        <v>40</v>
      </c>
      <c r="AD434" s="121" t="s">
        <v>40</v>
      </c>
      <c r="AE434" s="89"/>
      <c r="AF434" s="89"/>
      <c r="AP434" s="121" t="s">
        <v>1377</v>
      </c>
    </row>
    <row r="435" spans="1:42" x14ac:dyDescent="0.3">
      <c r="A435" s="202">
        <v>434</v>
      </c>
      <c r="B435" s="121" t="s">
        <v>39</v>
      </c>
      <c r="C435" s="121" t="s">
        <v>41</v>
      </c>
      <c r="D435" s="121" t="s">
        <v>40</v>
      </c>
      <c r="E435" s="18">
        <v>44731</v>
      </c>
      <c r="F435" s="15">
        <v>226</v>
      </c>
      <c r="G435" s="15" t="s">
        <v>40</v>
      </c>
      <c r="H435" s="15" t="s">
        <v>40</v>
      </c>
      <c r="I435" s="15" t="s">
        <v>40</v>
      </c>
      <c r="J435" s="121" t="s">
        <v>40</v>
      </c>
      <c r="K435" s="121" t="s">
        <v>40</v>
      </c>
      <c r="L435" s="51" t="s">
        <v>40</v>
      </c>
      <c r="M435" s="51" t="s">
        <v>40</v>
      </c>
      <c r="N435" s="51" t="s">
        <v>40</v>
      </c>
      <c r="O435" s="51" t="s">
        <v>40</v>
      </c>
      <c r="P435" s="51" t="s">
        <v>40</v>
      </c>
      <c r="Q435" s="51" t="s">
        <v>40</v>
      </c>
      <c r="R435" s="51" t="s">
        <v>40</v>
      </c>
      <c r="S435" s="51" t="s">
        <v>40</v>
      </c>
      <c r="T435" s="51" t="s">
        <v>40</v>
      </c>
      <c r="U435" s="51" t="s">
        <v>40</v>
      </c>
      <c r="V435" s="15" t="s">
        <v>46</v>
      </c>
      <c r="W435" s="15" t="s">
        <v>40</v>
      </c>
      <c r="X435" s="19" t="s">
        <v>40</v>
      </c>
      <c r="Y435" s="121" t="s">
        <v>40</v>
      </c>
      <c r="Z435" s="121" t="s">
        <v>40</v>
      </c>
      <c r="AA435" s="121" t="s">
        <v>40</v>
      </c>
      <c r="AB435" s="121" t="s">
        <v>40</v>
      </c>
      <c r="AC435" s="121" t="s">
        <v>40</v>
      </c>
      <c r="AD435" s="121" t="s">
        <v>40</v>
      </c>
      <c r="AE435" s="89"/>
      <c r="AF435" s="89"/>
      <c r="AP435" s="121" t="s">
        <v>1378</v>
      </c>
    </row>
    <row r="436" spans="1:42" x14ac:dyDescent="0.3">
      <c r="A436" s="202">
        <v>435</v>
      </c>
      <c r="B436" s="121" t="s">
        <v>39</v>
      </c>
      <c r="C436" s="121" t="s">
        <v>41</v>
      </c>
      <c r="D436" s="121" t="s">
        <v>40</v>
      </c>
      <c r="E436" s="18">
        <v>44746</v>
      </c>
      <c r="F436" s="15">
        <v>227</v>
      </c>
      <c r="G436" s="15" t="s">
        <v>40</v>
      </c>
      <c r="H436" s="15" t="s">
        <v>40</v>
      </c>
      <c r="I436" s="15" t="s">
        <v>40</v>
      </c>
      <c r="J436" s="121" t="s">
        <v>40</v>
      </c>
      <c r="K436" s="121" t="s">
        <v>40</v>
      </c>
      <c r="L436" s="51" t="s">
        <v>40</v>
      </c>
      <c r="M436" s="51" t="s">
        <v>40</v>
      </c>
      <c r="N436" s="51" t="s">
        <v>40</v>
      </c>
      <c r="O436" s="51" t="s">
        <v>40</v>
      </c>
      <c r="P436" s="51" t="s">
        <v>40</v>
      </c>
      <c r="Q436" s="51" t="s">
        <v>40</v>
      </c>
      <c r="R436" s="51" t="s">
        <v>40</v>
      </c>
      <c r="S436" s="51" t="s">
        <v>40</v>
      </c>
      <c r="T436" s="51" t="s">
        <v>40</v>
      </c>
      <c r="U436" s="51" t="s">
        <v>40</v>
      </c>
      <c r="V436" s="15" t="s">
        <v>46</v>
      </c>
      <c r="W436" s="15" t="s">
        <v>40</v>
      </c>
      <c r="X436" s="19" t="s">
        <v>40</v>
      </c>
      <c r="Y436" s="121" t="s">
        <v>40</v>
      </c>
      <c r="Z436" s="121" t="s">
        <v>40</v>
      </c>
      <c r="AA436" s="121" t="s">
        <v>40</v>
      </c>
      <c r="AB436" s="121" t="s">
        <v>40</v>
      </c>
      <c r="AC436" s="121" t="s">
        <v>40</v>
      </c>
      <c r="AD436" s="121" t="s">
        <v>40</v>
      </c>
      <c r="AE436" s="89"/>
      <c r="AF436" s="89"/>
      <c r="AP436" s="121" t="s">
        <v>1378</v>
      </c>
    </row>
    <row r="437" spans="1:42" x14ac:dyDescent="0.3">
      <c r="A437" s="121"/>
      <c r="B437" s="121"/>
      <c r="C437" s="121"/>
      <c r="D437" s="121"/>
      <c r="J437" s="121"/>
      <c r="K437" s="121"/>
      <c r="L437" s="121"/>
      <c r="M437" s="121"/>
      <c r="N437" s="121"/>
      <c r="O437" s="121"/>
      <c r="P437" s="121"/>
      <c r="Q437" s="121"/>
      <c r="R437" s="121"/>
      <c r="S437" s="121"/>
      <c r="T437" s="121"/>
      <c r="U437" s="121"/>
      <c r="Y437" s="121"/>
      <c r="Z437" s="121"/>
      <c r="AA437" s="121"/>
      <c r="AB437" s="121"/>
      <c r="AC437" s="121"/>
      <c r="AD437" s="121"/>
      <c r="AE437" s="89"/>
      <c r="AF437" s="89"/>
      <c r="AP437" s="121"/>
    </row>
    <row r="438" spans="1:42" x14ac:dyDescent="0.3">
      <c r="A438" s="202"/>
      <c r="B438" s="121" t="s">
        <v>1367</v>
      </c>
      <c r="C438" s="121"/>
      <c r="D438" s="121"/>
      <c r="J438" s="121"/>
      <c r="K438" s="121"/>
      <c r="L438" s="121"/>
      <c r="M438" s="121"/>
      <c r="N438" s="121"/>
      <c r="O438" s="121"/>
      <c r="P438" s="121"/>
      <c r="Q438" s="121"/>
      <c r="R438" s="121"/>
      <c r="S438" s="121"/>
      <c r="T438" s="121"/>
      <c r="U438" s="121"/>
      <c r="Y438" s="121"/>
      <c r="Z438" s="121"/>
      <c r="AA438" s="121"/>
      <c r="AB438" s="121"/>
      <c r="AC438" s="121"/>
      <c r="AD438" s="121"/>
      <c r="AE438" s="89"/>
      <c r="AF438" s="89"/>
      <c r="AP438" s="121"/>
    </row>
    <row r="439" spans="1:42" x14ac:dyDescent="0.3">
      <c r="A439" s="121"/>
      <c r="B439" s="121"/>
      <c r="C439" s="121"/>
      <c r="D439" s="121"/>
      <c r="J439" s="121"/>
      <c r="K439" s="121"/>
      <c r="L439" s="121"/>
      <c r="M439" s="121"/>
      <c r="N439" s="121"/>
      <c r="O439" s="121"/>
      <c r="P439" s="121"/>
      <c r="Q439" s="121"/>
      <c r="R439" s="121"/>
      <c r="S439" s="121"/>
      <c r="T439" s="121"/>
      <c r="U439" s="121"/>
      <c r="Y439" s="121"/>
      <c r="Z439" s="121"/>
      <c r="AA439" s="121"/>
      <c r="AB439" s="121"/>
      <c r="AC439" s="121"/>
      <c r="AD439" s="121"/>
      <c r="AE439" s="89"/>
      <c r="AF439" s="89"/>
      <c r="AP439" s="121"/>
    </row>
    <row r="440" spans="1:42" x14ac:dyDescent="0.3">
      <c r="A440" s="121"/>
      <c r="B440" s="121"/>
      <c r="C440" s="121"/>
      <c r="D440" s="121"/>
      <c r="J440" s="121"/>
      <c r="K440" s="121"/>
      <c r="L440" s="121"/>
      <c r="M440" s="121"/>
      <c r="N440" s="121"/>
      <c r="O440" s="121"/>
      <c r="P440" s="121"/>
      <c r="Q440" s="121"/>
      <c r="R440" s="121"/>
      <c r="S440" s="121"/>
      <c r="T440" s="121"/>
      <c r="U440" s="121"/>
      <c r="Y440" s="121"/>
      <c r="Z440" s="121"/>
      <c r="AA440" s="121"/>
      <c r="AB440" s="121"/>
      <c r="AC440" s="121"/>
      <c r="AD440" s="121"/>
      <c r="AE440" s="89"/>
      <c r="AF440" s="89"/>
      <c r="AP440" s="121"/>
    </row>
    <row r="441" spans="1:42" x14ac:dyDescent="0.3">
      <c r="A441" s="121"/>
      <c r="B441" s="121"/>
      <c r="C441" s="121"/>
      <c r="D441" s="121"/>
      <c r="J441" s="121"/>
      <c r="K441" s="121"/>
      <c r="L441" s="121"/>
      <c r="M441" s="121"/>
      <c r="N441" s="121"/>
      <c r="O441" s="121"/>
      <c r="P441" s="121"/>
      <c r="Q441" s="121"/>
      <c r="R441" s="121"/>
      <c r="S441" s="121"/>
      <c r="T441" s="121"/>
      <c r="U441" s="121"/>
      <c r="Y441" s="121"/>
      <c r="Z441" s="121"/>
      <c r="AA441" s="121"/>
      <c r="AB441" s="121"/>
      <c r="AC441" s="121"/>
      <c r="AD441" s="121"/>
      <c r="AE441" s="89"/>
      <c r="AF441" s="89"/>
      <c r="AP441" s="121"/>
    </row>
    <row r="442" spans="1:42" x14ac:dyDescent="0.3">
      <c r="A442" s="121"/>
      <c r="B442" s="121"/>
      <c r="C442" s="121"/>
      <c r="D442" s="121"/>
      <c r="J442" s="121"/>
      <c r="K442" s="121"/>
      <c r="L442" s="121"/>
      <c r="M442" s="121"/>
      <c r="N442" s="121"/>
      <c r="O442" s="121"/>
      <c r="P442" s="121"/>
      <c r="Q442" s="121"/>
      <c r="R442" s="121"/>
      <c r="S442" s="121"/>
      <c r="T442" s="121"/>
      <c r="U442" s="121"/>
      <c r="Y442" s="121"/>
      <c r="Z442" s="121"/>
      <c r="AA442" s="121"/>
      <c r="AB442" s="121"/>
      <c r="AC442" s="121"/>
      <c r="AD442" s="121"/>
      <c r="AE442" s="89"/>
      <c r="AF442" s="89"/>
      <c r="AP442" s="121"/>
    </row>
    <row r="443" spans="1:42" x14ac:dyDescent="0.3">
      <c r="A443" s="121"/>
      <c r="B443" s="121"/>
      <c r="C443" s="121"/>
      <c r="D443" s="121"/>
      <c r="J443" s="121"/>
      <c r="K443" s="121"/>
      <c r="L443" s="121"/>
      <c r="M443" s="121"/>
      <c r="N443" s="121"/>
      <c r="O443" s="121"/>
      <c r="P443" s="121"/>
      <c r="Q443" s="121"/>
      <c r="R443" s="121"/>
      <c r="S443" s="121"/>
      <c r="T443" s="121"/>
      <c r="U443" s="121"/>
      <c r="Y443" s="121"/>
      <c r="Z443" s="121"/>
      <c r="AA443" s="121"/>
      <c r="AB443" s="121"/>
      <c r="AC443" s="121"/>
      <c r="AD443" s="121"/>
      <c r="AE443" s="89"/>
      <c r="AF443" s="89"/>
      <c r="AP443" s="121"/>
    </row>
    <row r="444" spans="1:42" x14ac:dyDescent="0.3">
      <c r="A444" s="121"/>
      <c r="B444" s="121"/>
      <c r="C444" s="121"/>
      <c r="D444" s="121"/>
      <c r="J444" s="121"/>
      <c r="K444" s="121"/>
      <c r="L444" s="121"/>
      <c r="M444" s="121"/>
      <c r="N444" s="121"/>
      <c r="O444" s="121"/>
      <c r="P444" s="121"/>
      <c r="Q444" s="121"/>
      <c r="R444" s="121"/>
      <c r="S444" s="121"/>
      <c r="T444" s="121"/>
      <c r="U444" s="121"/>
      <c r="Y444" s="121"/>
      <c r="Z444" s="121"/>
      <c r="AA444" s="121"/>
      <c r="AB444" s="121"/>
      <c r="AC444" s="121"/>
      <c r="AD444" s="121"/>
      <c r="AE444" s="89"/>
      <c r="AF444" s="89"/>
      <c r="AP444" s="121"/>
    </row>
    <row r="445" spans="1:42" x14ac:dyDescent="0.3">
      <c r="A445" s="121"/>
      <c r="B445" s="121"/>
      <c r="C445" s="121"/>
      <c r="D445" s="121"/>
      <c r="J445" s="121"/>
      <c r="K445" s="121"/>
      <c r="L445" s="121"/>
      <c r="M445" s="121"/>
      <c r="N445" s="121"/>
      <c r="O445" s="121"/>
      <c r="P445" s="121"/>
      <c r="Q445" s="121"/>
      <c r="R445" s="121"/>
      <c r="S445" s="121"/>
      <c r="T445" s="121"/>
      <c r="U445" s="121"/>
      <c r="Y445" s="121"/>
      <c r="Z445" s="121"/>
      <c r="AA445" s="121"/>
      <c r="AB445" s="121"/>
      <c r="AC445" s="121"/>
      <c r="AD445" s="121"/>
      <c r="AE445" s="89"/>
      <c r="AF445" s="89"/>
      <c r="AP445" s="121"/>
    </row>
    <row r="446" spans="1:42" x14ac:dyDescent="0.3">
      <c r="A446" s="121"/>
      <c r="B446" s="121"/>
      <c r="C446" s="121"/>
      <c r="D446" s="121"/>
      <c r="J446" s="121"/>
      <c r="K446" s="121"/>
      <c r="L446" s="121"/>
      <c r="M446" s="121"/>
      <c r="N446" s="121"/>
      <c r="O446" s="121"/>
      <c r="P446" s="121"/>
      <c r="Q446" s="121"/>
      <c r="R446" s="121"/>
      <c r="S446" s="121"/>
      <c r="T446" s="121"/>
      <c r="U446" s="121"/>
      <c r="Y446" s="121"/>
      <c r="Z446" s="121"/>
      <c r="AA446" s="121"/>
      <c r="AB446" s="121"/>
      <c r="AC446" s="121"/>
      <c r="AD446" s="121"/>
      <c r="AE446" s="89"/>
      <c r="AF446" s="89"/>
      <c r="AP446" s="121"/>
    </row>
    <row r="447" spans="1:42" x14ac:dyDescent="0.3">
      <c r="A447" s="121"/>
      <c r="B447" s="121"/>
      <c r="C447" s="121"/>
      <c r="D447" s="121"/>
      <c r="J447" s="121"/>
      <c r="K447" s="121"/>
      <c r="L447" s="121"/>
      <c r="M447" s="121"/>
      <c r="N447" s="121"/>
      <c r="O447" s="121"/>
      <c r="P447" s="121"/>
      <c r="Q447" s="121"/>
      <c r="R447" s="121"/>
      <c r="S447" s="121"/>
      <c r="T447" s="121"/>
      <c r="U447" s="121"/>
      <c r="Y447" s="121"/>
      <c r="Z447" s="121"/>
      <c r="AA447" s="121"/>
      <c r="AB447" s="121"/>
      <c r="AC447" s="121"/>
      <c r="AD447" s="121"/>
      <c r="AE447" s="89"/>
      <c r="AF447" s="89"/>
      <c r="AP447" s="121"/>
    </row>
    <row r="448" spans="1:42" x14ac:dyDescent="0.3">
      <c r="AE448" s="89"/>
      <c r="AF448" s="89"/>
    </row>
    <row r="449" spans="31:32" x14ac:dyDescent="0.3">
      <c r="AE449" s="89"/>
      <c r="AF449" s="89"/>
    </row>
    <row r="450" spans="31:32" x14ac:dyDescent="0.3">
      <c r="AE450" s="89"/>
      <c r="AF450" s="89"/>
    </row>
    <row r="451" spans="31:32" x14ac:dyDescent="0.3">
      <c r="AE451" s="89"/>
      <c r="AF451" s="89"/>
    </row>
    <row r="452" spans="31:32" x14ac:dyDescent="0.3">
      <c r="AE452" s="89"/>
      <c r="AF452" s="89"/>
    </row>
    <row r="453" spans="31:32" x14ac:dyDescent="0.3">
      <c r="AE453" s="89"/>
      <c r="AF453" s="89"/>
    </row>
    <row r="454" spans="31:32" x14ac:dyDescent="0.3">
      <c r="AE454" s="89"/>
      <c r="AF454" s="89"/>
    </row>
    <row r="455" spans="31:32" x14ac:dyDescent="0.3">
      <c r="AE455" s="89"/>
      <c r="AF455" s="89"/>
    </row>
    <row r="456" spans="31:32" x14ac:dyDescent="0.3">
      <c r="AE456" s="89"/>
      <c r="AF456" s="89"/>
    </row>
    <row r="457" spans="31:32" x14ac:dyDescent="0.3">
      <c r="AE457" s="89"/>
      <c r="AF457" s="89"/>
    </row>
    <row r="458" spans="31:32" x14ac:dyDescent="0.3">
      <c r="AE458" s="89"/>
      <c r="AF458" s="89"/>
    </row>
    <row r="459" spans="31:32" x14ac:dyDescent="0.3">
      <c r="AE459" s="89"/>
      <c r="AF459" s="89"/>
    </row>
    <row r="460" spans="31:32" x14ac:dyDescent="0.3">
      <c r="AE460" s="89"/>
      <c r="AF460" s="89"/>
    </row>
    <row r="461" spans="31:32" x14ac:dyDescent="0.3">
      <c r="AE461" s="89"/>
      <c r="AF461" s="89"/>
    </row>
    <row r="462" spans="31:32" x14ac:dyDescent="0.3">
      <c r="AE462" s="89"/>
      <c r="AF462" s="89"/>
    </row>
    <row r="463" spans="31:32" x14ac:dyDescent="0.3">
      <c r="AE463" s="89"/>
      <c r="AF463" s="89"/>
    </row>
    <row r="464" spans="31:32" x14ac:dyDescent="0.3">
      <c r="AE464" s="89"/>
      <c r="AF464" s="89"/>
    </row>
    <row r="465" spans="31:32" x14ac:dyDescent="0.3">
      <c r="AE465" s="89"/>
      <c r="AF465" s="89"/>
    </row>
    <row r="466" spans="31:32" x14ac:dyDescent="0.3">
      <c r="AE466" s="89"/>
      <c r="AF466" s="89"/>
    </row>
    <row r="467" spans="31:32" x14ac:dyDescent="0.3">
      <c r="AE467" s="89"/>
      <c r="AF467" s="89"/>
    </row>
    <row r="468" spans="31:32" x14ac:dyDescent="0.3">
      <c r="AE468" s="89"/>
      <c r="AF468" s="89"/>
    </row>
    <row r="469" spans="31:32" x14ac:dyDescent="0.3">
      <c r="AE469" s="89"/>
      <c r="AF469" s="89"/>
    </row>
    <row r="470" spans="31:32" x14ac:dyDescent="0.3">
      <c r="AE470" s="89"/>
      <c r="AF470" s="89"/>
    </row>
    <row r="471" spans="31:32" x14ac:dyDescent="0.3">
      <c r="AE471" s="89"/>
      <c r="AF471" s="89"/>
    </row>
    <row r="472" spans="31:32" x14ac:dyDescent="0.3">
      <c r="AE472" s="89"/>
      <c r="AF472" s="89"/>
    </row>
    <row r="473" spans="31:32" x14ac:dyDescent="0.3">
      <c r="AE473" s="89"/>
      <c r="AF473" s="89"/>
    </row>
    <row r="474" spans="31:32" x14ac:dyDescent="0.3">
      <c r="AE474" s="89"/>
      <c r="AF474" s="89"/>
    </row>
    <row r="475" spans="31:32" x14ac:dyDescent="0.3">
      <c r="AE475" s="89"/>
      <c r="AF475" s="89"/>
    </row>
    <row r="476" spans="31:32" x14ac:dyDescent="0.3">
      <c r="AE476" s="89"/>
      <c r="AF476" s="89"/>
    </row>
    <row r="477" spans="31:32" x14ac:dyDescent="0.3">
      <c r="AE477" s="89"/>
      <c r="AF477" s="89"/>
    </row>
    <row r="478" spans="31:32" x14ac:dyDescent="0.3">
      <c r="AE478" s="89"/>
      <c r="AF478" s="89"/>
    </row>
    <row r="479" spans="31:32" x14ac:dyDescent="0.3">
      <c r="AE479" s="89"/>
      <c r="AF479" s="89"/>
    </row>
    <row r="480" spans="31:32" x14ac:dyDescent="0.3">
      <c r="AE480" s="89"/>
      <c r="AF480" s="89"/>
    </row>
    <row r="481" spans="31:32" x14ac:dyDescent="0.3">
      <c r="AE481" s="89"/>
      <c r="AF481" s="89"/>
    </row>
    <row r="482" spans="31:32" x14ac:dyDescent="0.3">
      <c r="AE482" s="89"/>
      <c r="AF482" s="89"/>
    </row>
    <row r="483" spans="31:32" x14ac:dyDescent="0.3">
      <c r="AE483" s="89"/>
      <c r="AF483" s="89"/>
    </row>
    <row r="484" spans="31:32" x14ac:dyDescent="0.3">
      <c r="AE484" s="89"/>
      <c r="AF484" s="89"/>
    </row>
    <row r="485" spans="31:32" x14ac:dyDescent="0.3">
      <c r="AE485" s="89"/>
      <c r="AF485" s="89"/>
    </row>
    <row r="486" spans="31:32" x14ac:dyDescent="0.3">
      <c r="AE486" s="89"/>
      <c r="AF486" s="89"/>
    </row>
    <row r="487" spans="31:32" x14ac:dyDescent="0.3">
      <c r="AE487" s="89"/>
      <c r="AF487" s="89"/>
    </row>
    <row r="488" spans="31:32" x14ac:dyDescent="0.3">
      <c r="AE488" s="89"/>
      <c r="AF488" s="89"/>
    </row>
    <row r="489" spans="31:32" x14ac:dyDescent="0.3">
      <c r="AE489" s="89"/>
      <c r="AF489" s="89"/>
    </row>
    <row r="490" spans="31:32" x14ac:dyDescent="0.3">
      <c r="AE490" s="89"/>
      <c r="AF490" s="89"/>
    </row>
    <row r="491" spans="31:32" x14ac:dyDescent="0.3">
      <c r="AE491" s="89"/>
      <c r="AF491" s="89"/>
    </row>
    <row r="492" spans="31:32" x14ac:dyDescent="0.3">
      <c r="AE492" s="89"/>
      <c r="AF492" s="89"/>
    </row>
    <row r="493" spans="31:32" x14ac:dyDescent="0.3">
      <c r="AE493" s="89"/>
      <c r="AF493" s="89"/>
    </row>
    <row r="494" spans="31:32" x14ac:dyDescent="0.3">
      <c r="AE494" s="89"/>
      <c r="AF494" s="89"/>
    </row>
    <row r="495" spans="31:32" x14ac:dyDescent="0.3">
      <c r="AE495" s="89"/>
      <c r="AF495" s="89"/>
    </row>
    <row r="496" spans="31:32" x14ac:dyDescent="0.3">
      <c r="AE496" s="89"/>
      <c r="AF496" s="89"/>
    </row>
    <row r="497" spans="31:32" x14ac:dyDescent="0.3">
      <c r="AE497" s="89"/>
      <c r="AF497" s="89"/>
    </row>
    <row r="498" spans="31:32" x14ac:dyDescent="0.3">
      <c r="AE498" s="89"/>
      <c r="AF498" s="89"/>
    </row>
    <row r="499" spans="31:32" x14ac:dyDescent="0.3">
      <c r="AE499" s="89"/>
    </row>
    <row r="500" spans="31:32" x14ac:dyDescent="0.3">
      <c r="AE500" s="89"/>
    </row>
    <row r="501" spans="31:32" x14ac:dyDescent="0.3">
      <c r="AE501" s="89"/>
    </row>
    <row r="502" spans="31:32" x14ac:dyDescent="0.3">
      <c r="AE502" s="89"/>
    </row>
    <row r="503" spans="31:32" x14ac:dyDescent="0.3">
      <c r="AE503" s="89"/>
    </row>
    <row r="504" spans="31:32" x14ac:dyDescent="0.3">
      <c r="AE504" s="89"/>
    </row>
    <row r="505" spans="31:32" x14ac:dyDescent="0.3">
      <c r="AE505" s="89"/>
    </row>
    <row r="506" spans="31:32" x14ac:dyDescent="0.3">
      <c r="AE506" s="89"/>
    </row>
  </sheetData>
  <autoFilter ref="N1:N506" xr:uid="{00000000-0001-0000-0000-000000000000}"/>
  <phoneticPr fontId="5" type="noConversion"/>
  <pageMargins left="0.511811024" right="0.511811024" top="0.78740157499999996" bottom="0.78740157499999996" header="0.31496062000000002" footer="0.31496062000000002"/>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K97"/>
  <sheetViews>
    <sheetView zoomScale="98" zoomScaleNormal="98" workbookViewId="0">
      <selection activeCell="C17" sqref="C17"/>
    </sheetView>
  </sheetViews>
  <sheetFormatPr defaultColWidth="8.88671875" defaultRowHeight="14.4" x14ac:dyDescent="0.3"/>
  <cols>
    <col min="1" max="1" width="18.33203125" bestFit="1" customWidth="1"/>
    <col min="2" max="2" width="17.33203125" style="9" bestFit="1" customWidth="1"/>
    <col min="3" max="3" width="12.33203125" customWidth="1"/>
    <col min="8" max="8" width="10.109375" bestFit="1" customWidth="1"/>
    <col min="9" max="9" width="10" bestFit="1" customWidth="1"/>
  </cols>
  <sheetData>
    <row r="1" spans="1:11" x14ac:dyDescent="0.3">
      <c r="A1" s="3" t="s">
        <v>0</v>
      </c>
      <c r="B1" s="9">
        <v>22</v>
      </c>
      <c r="C1" s="121"/>
      <c r="D1" s="4"/>
      <c r="E1" s="5" t="s">
        <v>576</v>
      </c>
      <c r="F1" s="5" t="s">
        <v>577</v>
      </c>
      <c r="G1" s="5" t="s">
        <v>578</v>
      </c>
      <c r="H1" s="5" t="s">
        <v>579</v>
      </c>
      <c r="I1" s="5" t="s">
        <v>580</v>
      </c>
      <c r="J1" s="121"/>
      <c r="K1" s="6" t="s">
        <v>581</v>
      </c>
    </row>
    <row r="2" spans="1:11" x14ac:dyDescent="0.3">
      <c r="A2" s="3" t="s">
        <v>4</v>
      </c>
      <c r="B2" s="52" t="s">
        <v>821</v>
      </c>
      <c r="C2" s="121"/>
      <c r="D2" s="4" t="s">
        <v>582</v>
      </c>
      <c r="E2" s="4">
        <v>47.67</v>
      </c>
      <c r="F2" s="4">
        <v>38.950000000000003</v>
      </c>
      <c r="G2" s="4">
        <v>23.6</v>
      </c>
      <c r="H2" s="4">
        <v>19.350000000000001</v>
      </c>
      <c r="I2" s="4" t="s">
        <v>769</v>
      </c>
      <c r="J2" s="121"/>
      <c r="K2" s="6" t="s">
        <v>764</v>
      </c>
    </row>
    <row r="3" spans="1:11" x14ac:dyDescent="0.3">
      <c r="A3" s="3" t="s">
        <v>5</v>
      </c>
      <c r="B3" s="9">
        <v>11</v>
      </c>
      <c r="C3" s="121"/>
      <c r="D3" s="4" t="s">
        <v>586</v>
      </c>
      <c r="E3" s="8">
        <v>49.2</v>
      </c>
      <c r="F3" s="4">
        <v>39.630000000000003</v>
      </c>
      <c r="G3" s="4">
        <v>25.1</v>
      </c>
      <c r="H3" s="4">
        <v>20.079999999999998</v>
      </c>
      <c r="I3" s="4" t="s">
        <v>770</v>
      </c>
      <c r="J3" s="121"/>
      <c r="K3" s="121"/>
    </row>
    <row r="4" spans="1:11" x14ac:dyDescent="0.3">
      <c r="A4" s="3" t="s">
        <v>588</v>
      </c>
      <c r="B4" s="52" t="s">
        <v>834</v>
      </c>
      <c r="C4" s="121"/>
      <c r="D4" s="4" t="s">
        <v>590</v>
      </c>
      <c r="E4" s="4">
        <v>50.86</v>
      </c>
      <c r="F4" s="8">
        <v>41.4</v>
      </c>
      <c r="G4" s="10">
        <v>25</v>
      </c>
      <c r="H4" s="4">
        <v>18.23</v>
      </c>
      <c r="I4" s="4" t="s">
        <v>771</v>
      </c>
      <c r="J4" s="121"/>
      <c r="K4" s="121" t="s">
        <v>835</v>
      </c>
    </row>
    <row r="5" spans="1:11" x14ac:dyDescent="0.3">
      <c r="A5" s="3"/>
      <c r="C5" s="3"/>
      <c r="D5" s="4" t="s">
        <v>594</v>
      </c>
      <c r="E5" s="8">
        <v>50.46</v>
      </c>
      <c r="F5" s="4">
        <v>39.590000000000003</v>
      </c>
      <c r="G5" s="10">
        <v>24</v>
      </c>
      <c r="H5" s="4">
        <v>19.11</v>
      </c>
      <c r="I5" s="4" t="s">
        <v>772</v>
      </c>
      <c r="J5" s="121"/>
      <c r="K5" s="121"/>
    </row>
    <row r="6" spans="1:11" x14ac:dyDescent="0.3">
      <c r="A6" s="3" t="s">
        <v>29</v>
      </c>
      <c r="B6" s="9" t="s">
        <v>44</v>
      </c>
      <c r="C6" s="3"/>
      <c r="D6" s="4" t="s">
        <v>598</v>
      </c>
      <c r="E6" s="4">
        <v>47.48</v>
      </c>
      <c r="F6" s="4">
        <v>38.270000000000003</v>
      </c>
      <c r="G6" s="10">
        <v>23</v>
      </c>
      <c r="H6" s="4">
        <v>18.14</v>
      </c>
      <c r="I6" s="4" t="s">
        <v>773</v>
      </c>
      <c r="J6" s="121"/>
      <c r="K6" s="121" t="s">
        <v>836</v>
      </c>
    </row>
    <row r="7" spans="1:11" x14ac:dyDescent="0.3">
      <c r="A7" s="3" t="s">
        <v>30</v>
      </c>
      <c r="B7" s="9">
        <v>96</v>
      </c>
      <c r="C7" s="3"/>
      <c r="D7" s="4" t="s">
        <v>601</v>
      </c>
      <c r="E7" s="4">
        <v>51.32</v>
      </c>
      <c r="F7" s="4">
        <v>42.64</v>
      </c>
      <c r="G7" s="4">
        <v>25.1</v>
      </c>
      <c r="H7" s="4">
        <v>20.190000000000001</v>
      </c>
      <c r="I7" s="4" t="s">
        <v>109</v>
      </c>
      <c r="J7" s="121"/>
      <c r="K7" s="121" t="s">
        <v>837</v>
      </c>
    </row>
    <row r="8" spans="1:11" x14ac:dyDescent="0.3">
      <c r="A8" s="3" t="s">
        <v>31</v>
      </c>
      <c r="B8" s="9">
        <v>3</v>
      </c>
      <c r="C8" s="3"/>
      <c r="D8" s="4" t="s">
        <v>604</v>
      </c>
      <c r="E8" s="4">
        <v>49.49</v>
      </c>
      <c r="F8" s="4">
        <v>39.49</v>
      </c>
      <c r="G8" s="4">
        <v>22.6</v>
      </c>
      <c r="H8" s="4">
        <v>18.59</v>
      </c>
      <c r="I8" s="4" t="s">
        <v>774</v>
      </c>
      <c r="J8" s="121"/>
      <c r="K8" s="121" t="s">
        <v>838</v>
      </c>
    </row>
    <row r="9" spans="1:11" x14ac:dyDescent="0.3">
      <c r="A9" s="3" t="s">
        <v>32</v>
      </c>
      <c r="B9" s="9">
        <v>5</v>
      </c>
      <c r="C9" s="3"/>
      <c r="D9" s="4" t="s">
        <v>607</v>
      </c>
      <c r="E9" s="4">
        <v>50.32</v>
      </c>
      <c r="F9" s="8">
        <v>41.1</v>
      </c>
      <c r="G9" s="10">
        <v>24.7</v>
      </c>
      <c r="H9" s="4">
        <v>19.41</v>
      </c>
      <c r="I9" s="4" t="s">
        <v>775</v>
      </c>
      <c r="J9" s="121"/>
      <c r="K9" s="121" t="s">
        <v>839</v>
      </c>
    </row>
    <row r="10" spans="1:11" x14ac:dyDescent="0.3">
      <c r="A10" s="3" t="s">
        <v>33</v>
      </c>
      <c r="B10" s="9">
        <v>104</v>
      </c>
      <c r="C10" s="3"/>
      <c r="D10" s="4" t="s">
        <v>609</v>
      </c>
      <c r="E10" s="4">
        <v>48.33</v>
      </c>
      <c r="F10" s="4">
        <v>38.42</v>
      </c>
      <c r="G10" s="4">
        <v>23.7</v>
      </c>
      <c r="H10" s="8">
        <v>20</v>
      </c>
      <c r="I10" s="4" t="s">
        <v>759</v>
      </c>
      <c r="J10" s="121"/>
      <c r="K10" s="121" t="s">
        <v>840</v>
      </c>
    </row>
    <row r="11" spans="1:11" x14ac:dyDescent="0.3">
      <c r="A11" s="3"/>
      <c r="C11" s="3"/>
      <c r="D11" s="4" t="s">
        <v>611</v>
      </c>
      <c r="E11" s="4">
        <v>51.29</v>
      </c>
      <c r="F11" s="4">
        <v>40.97</v>
      </c>
      <c r="G11" s="4">
        <v>25.2</v>
      </c>
      <c r="H11" s="4">
        <v>19.54</v>
      </c>
      <c r="I11" s="4" t="s">
        <v>760</v>
      </c>
      <c r="J11" s="121"/>
      <c r="K11" s="121"/>
    </row>
    <row r="12" spans="1:11" x14ac:dyDescent="0.3">
      <c r="A12" s="6" t="s">
        <v>613</v>
      </c>
      <c r="B12" s="9">
        <v>502126</v>
      </c>
      <c r="C12" s="121"/>
      <c r="D12" s="4" t="s">
        <v>614</v>
      </c>
      <c r="E12" s="4">
        <v>51.02</v>
      </c>
      <c r="F12" s="4">
        <v>39.43</v>
      </c>
      <c r="G12" s="4">
        <v>24.7</v>
      </c>
      <c r="H12" s="4">
        <v>19.27</v>
      </c>
      <c r="I12" s="4" t="s">
        <v>761</v>
      </c>
      <c r="J12" s="121"/>
      <c r="K12" s="121" t="s">
        <v>841</v>
      </c>
    </row>
    <row r="13" spans="1:11" x14ac:dyDescent="0.3">
      <c r="A13" s="6" t="s">
        <v>617</v>
      </c>
      <c r="B13" s="186">
        <v>44576.883333333331</v>
      </c>
      <c r="C13" s="121"/>
      <c r="D13" s="4" t="s">
        <v>618</v>
      </c>
      <c r="E13" s="4">
        <v>49.19</v>
      </c>
      <c r="F13" s="4">
        <v>39.11</v>
      </c>
      <c r="G13" s="4">
        <v>24.1</v>
      </c>
      <c r="H13" s="4">
        <v>18.07</v>
      </c>
      <c r="I13" s="4" t="s">
        <v>762</v>
      </c>
      <c r="J13" s="121"/>
      <c r="K13" s="121" t="s">
        <v>842</v>
      </c>
    </row>
    <row r="14" spans="1:11" x14ac:dyDescent="0.3">
      <c r="A14" s="6" t="s">
        <v>620</v>
      </c>
      <c r="B14" s="186">
        <v>44627.999305555553</v>
      </c>
      <c r="C14" s="121"/>
      <c r="D14" s="4" t="s">
        <v>621</v>
      </c>
      <c r="E14" s="4">
        <v>50.74</v>
      </c>
      <c r="F14" s="4">
        <v>39.270000000000003</v>
      </c>
      <c r="G14" s="4">
        <v>24.2</v>
      </c>
      <c r="H14" s="4">
        <v>19.260000000000002</v>
      </c>
      <c r="I14" s="4" t="s">
        <v>763</v>
      </c>
      <c r="J14" s="121"/>
      <c r="K14" s="121"/>
    </row>
    <row r="15" spans="1:11" x14ac:dyDescent="0.3">
      <c r="A15" s="238" t="s">
        <v>1490</v>
      </c>
      <c r="B15" s="239"/>
      <c r="C15" s="121"/>
      <c r="D15" s="4" t="s">
        <v>623</v>
      </c>
      <c r="E15" s="4">
        <v>49.13</v>
      </c>
      <c r="F15" s="4">
        <v>38.78</v>
      </c>
      <c r="G15" s="4">
        <v>23.1</v>
      </c>
      <c r="H15" s="4">
        <v>18.809999999999999</v>
      </c>
      <c r="I15" s="4" t="s">
        <v>117</v>
      </c>
      <c r="J15" s="121"/>
      <c r="K15" s="121"/>
    </row>
    <row r="16" spans="1:11" x14ac:dyDescent="0.3">
      <c r="A16" s="240" t="s">
        <v>1491</v>
      </c>
      <c r="B16" s="239"/>
      <c r="C16" s="121"/>
      <c r="D16" s="4" t="s">
        <v>625</v>
      </c>
      <c r="E16" s="4">
        <v>51.13</v>
      </c>
      <c r="F16" s="4">
        <v>38.479999999999997</v>
      </c>
      <c r="G16" s="4">
        <v>24.7</v>
      </c>
      <c r="H16" s="4">
        <v>19.23</v>
      </c>
      <c r="I16" s="4" t="s">
        <v>776</v>
      </c>
      <c r="J16" s="121"/>
      <c r="K16" s="121"/>
    </row>
    <row r="17" spans="1:9" x14ac:dyDescent="0.3">
      <c r="A17" s="240" t="s">
        <v>1489</v>
      </c>
      <c r="B17" s="239"/>
      <c r="D17" s="4" t="s">
        <v>627</v>
      </c>
      <c r="E17" s="8">
        <v>51</v>
      </c>
      <c r="F17" s="4">
        <v>39.22</v>
      </c>
      <c r="G17" s="4">
        <v>25.6</v>
      </c>
      <c r="H17" s="4">
        <v>20.79</v>
      </c>
      <c r="I17" s="4" t="s">
        <v>777</v>
      </c>
    </row>
    <row r="18" spans="1:9" x14ac:dyDescent="0.3">
      <c r="D18" s="4" t="s">
        <v>628</v>
      </c>
      <c r="E18" s="8">
        <v>50.3</v>
      </c>
      <c r="F18" s="4">
        <v>39.520000000000003</v>
      </c>
      <c r="G18" s="4">
        <v>23.2</v>
      </c>
      <c r="H18" s="4">
        <v>18.579999999999998</v>
      </c>
      <c r="I18" s="4" t="s">
        <v>778</v>
      </c>
    </row>
    <row r="19" spans="1:9" x14ac:dyDescent="0.3">
      <c r="D19" s="4" t="s">
        <v>630</v>
      </c>
      <c r="E19" s="4">
        <v>49.47</v>
      </c>
      <c r="F19" s="8">
        <v>37.799999999999997</v>
      </c>
      <c r="G19" s="10">
        <v>24.5</v>
      </c>
      <c r="H19" s="4">
        <v>19.260000000000002</v>
      </c>
      <c r="I19" s="4" t="s">
        <v>779</v>
      </c>
    </row>
    <row r="20" spans="1:9" x14ac:dyDescent="0.3">
      <c r="D20" s="4" t="s">
        <v>632</v>
      </c>
      <c r="E20" s="4">
        <v>48.38</v>
      </c>
      <c r="F20" s="4">
        <v>39.21</v>
      </c>
      <c r="G20" s="10">
        <v>24.4</v>
      </c>
      <c r="H20" s="8">
        <v>18.100000000000001</v>
      </c>
      <c r="I20" s="4" t="s">
        <v>780</v>
      </c>
    </row>
    <row r="21" spans="1:9" x14ac:dyDescent="0.3">
      <c r="D21" s="4" t="s">
        <v>634</v>
      </c>
      <c r="E21" s="4">
        <v>49.91</v>
      </c>
      <c r="F21" s="4">
        <v>38.94</v>
      </c>
      <c r="G21" s="4">
        <v>23.9</v>
      </c>
      <c r="H21" s="4">
        <v>18.829999999999998</v>
      </c>
      <c r="I21" s="4" t="s">
        <v>781</v>
      </c>
    </row>
    <row r="22" spans="1:9" x14ac:dyDescent="0.3">
      <c r="D22" s="4" t="s">
        <v>637</v>
      </c>
      <c r="E22" s="8">
        <v>51.6</v>
      </c>
      <c r="F22" s="4">
        <v>39.64</v>
      </c>
      <c r="G22" s="4">
        <v>25.9</v>
      </c>
      <c r="H22" s="8">
        <v>19.2</v>
      </c>
      <c r="I22" s="4" t="s">
        <v>782</v>
      </c>
    </row>
    <row r="23" spans="1:9" x14ac:dyDescent="0.3">
      <c r="D23" s="4" t="s">
        <v>639</v>
      </c>
      <c r="E23" s="4">
        <v>50.64</v>
      </c>
      <c r="F23" s="4">
        <v>40.92</v>
      </c>
      <c r="G23" s="11">
        <v>25.2</v>
      </c>
      <c r="H23" s="4">
        <v>18.809999999999999</v>
      </c>
      <c r="I23" s="4" t="s">
        <v>126</v>
      </c>
    </row>
    <row r="24" spans="1:9" x14ac:dyDescent="0.3">
      <c r="D24" s="4" t="s">
        <v>641</v>
      </c>
      <c r="E24" s="4">
        <v>48.58</v>
      </c>
      <c r="F24" s="8">
        <v>38.1</v>
      </c>
      <c r="G24" s="4">
        <v>24.7</v>
      </c>
      <c r="H24" s="4">
        <v>18.52</v>
      </c>
      <c r="I24" s="4" t="s">
        <v>783</v>
      </c>
    </row>
    <row r="25" spans="1:9" x14ac:dyDescent="0.3">
      <c r="D25" s="4" t="s">
        <v>643</v>
      </c>
      <c r="E25" s="4">
        <v>49.36</v>
      </c>
      <c r="F25" s="8">
        <v>38.6</v>
      </c>
      <c r="G25" s="4">
        <v>24.8</v>
      </c>
      <c r="H25" s="4">
        <v>18.88</v>
      </c>
      <c r="I25" s="4" t="s">
        <v>784</v>
      </c>
    </row>
    <row r="26" spans="1:9" x14ac:dyDescent="0.3">
      <c r="D26" s="4" t="s">
        <v>645</v>
      </c>
      <c r="E26" s="8">
        <v>49.96</v>
      </c>
      <c r="F26" s="4">
        <v>39.65</v>
      </c>
      <c r="G26" s="4">
        <v>25.3</v>
      </c>
      <c r="H26" s="11">
        <v>18.690000000000001</v>
      </c>
      <c r="I26" s="4" t="s">
        <v>785</v>
      </c>
    </row>
    <row r="27" spans="1:9" x14ac:dyDescent="0.3">
      <c r="D27" s="4" t="s">
        <v>646</v>
      </c>
      <c r="E27" s="4">
        <v>48.91</v>
      </c>
      <c r="F27" s="4">
        <v>39.979999999999997</v>
      </c>
      <c r="G27" s="4">
        <v>25.2</v>
      </c>
      <c r="H27" s="4">
        <v>18.79</v>
      </c>
      <c r="I27" s="4" t="s">
        <v>786</v>
      </c>
    </row>
    <row r="28" spans="1:9" x14ac:dyDescent="0.3">
      <c r="D28" s="4" t="s">
        <v>648</v>
      </c>
      <c r="E28" s="4">
        <v>48.68</v>
      </c>
      <c r="F28" s="4">
        <v>38.58</v>
      </c>
      <c r="G28" s="4">
        <v>24.4</v>
      </c>
      <c r="H28" s="4">
        <v>19.329999999999998</v>
      </c>
      <c r="I28" s="4" t="s">
        <v>787</v>
      </c>
    </row>
    <row r="29" spans="1:9" x14ac:dyDescent="0.3">
      <c r="D29" s="4" t="s">
        <v>650</v>
      </c>
      <c r="E29" s="4">
        <v>49.76</v>
      </c>
      <c r="F29" s="4">
        <v>38.590000000000003</v>
      </c>
      <c r="G29" s="4">
        <v>24.2</v>
      </c>
      <c r="H29" s="4">
        <v>18.82</v>
      </c>
      <c r="I29" s="4" t="s">
        <v>788</v>
      </c>
    </row>
    <row r="30" spans="1:9" x14ac:dyDescent="0.3">
      <c r="D30" s="4" t="s">
        <v>652</v>
      </c>
      <c r="E30" s="4">
        <v>51.13</v>
      </c>
      <c r="F30" s="4">
        <v>41.19</v>
      </c>
      <c r="G30" s="10">
        <v>25.5</v>
      </c>
      <c r="H30" s="4">
        <v>19.45</v>
      </c>
      <c r="I30" s="4" t="s">
        <v>789</v>
      </c>
    </row>
    <row r="31" spans="1:9" x14ac:dyDescent="0.3">
      <c r="D31" s="4" t="s">
        <v>654</v>
      </c>
      <c r="E31" s="4">
        <v>47.91</v>
      </c>
      <c r="F31" s="4">
        <v>39.590000000000003</v>
      </c>
      <c r="G31" s="10">
        <v>24.6</v>
      </c>
      <c r="H31" s="4">
        <v>19.25</v>
      </c>
      <c r="I31" s="4" t="s">
        <v>134</v>
      </c>
    </row>
    <row r="32" spans="1:9" x14ac:dyDescent="0.3">
      <c r="D32" s="4" t="s">
        <v>656</v>
      </c>
      <c r="E32" s="4">
        <v>50.66</v>
      </c>
      <c r="F32" s="8">
        <v>40.299999999999997</v>
      </c>
      <c r="G32" s="4">
        <v>24.8</v>
      </c>
      <c r="H32" s="4">
        <v>20.02</v>
      </c>
      <c r="I32" s="4" t="s">
        <v>799</v>
      </c>
    </row>
    <row r="33" spans="4:9" x14ac:dyDescent="0.3">
      <c r="D33" s="4" t="s">
        <v>658</v>
      </c>
      <c r="E33" s="4">
        <v>49.87</v>
      </c>
      <c r="F33" s="4">
        <v>39.590000000000003</v>
      </c>
      <c r="G33" s="4">
        <v>24.9</v>
      </c>
      <c r="H33" s="4">
        <v>19.64</v>
      </c>
      <c r="I33" s="4" t="s">
        <v>800</v>
      </c>
    </row>
    <row r="34" spans="4:9" x14ac:dyDescent="0.3">
      <c r="D34" s="4" t="s">
        <v>660</v>
      </c>
      <c r="E34" s="4"/>
      <c r="F34" s="4"/>
      <c r="G34" s="4"/>
      <c r="H34" s="4"/>
      <c r="I34" s="4"/>
    </row>
    <row r="35" spans="4:9" x14ac:dyDescent="0.3">
      <c r="D35" s="4" t="s">
        <v>661</v>
      </c>
      <c r="E35" s="4"/>
      <c r="F35" s="4"/>
      <c r="G35" s="4"/>
      <c r="H35" s="4"/>
      <c r="I35" s="4"/>
    </row>
    <row r="36" spans="4:9" x14ac:dyDescent="0.3">
      <c r="D36" s="4" t="s">
        <v>662</v>
      </c>
      <c r="E36" s="4"/>
      <c r="F36" s="4"/>
      <c r="G36" s="4"/>
      <c r="H36" s="4"/>
      <c r="I36" s="4"/>
    </row>
    <row r="37" spans="4:9" x14ac:dyDescent="0.3">
      <c r="D37" s="4" t="s">
        <v>663</v>
      </c>
      <c r="E37" s="4"/>
      <c r="F37" s="4"/>
      <c r="G37" s="4"/>
      <c r="H37" s="4"/>
      <c r="I37" s="4"/>
    </row>
    <row r="38" spans="4:9" x14ac:dyDescent="0.3">
      <c r="D38" s="4" t="s">
        <v>664</v>
      </c>
      <c r="E38" s="4"/>
      <c r="F38" s="4"/>
      <c r="G38" s="4"/>
      <c r="H38" s="4"/>
      <c r="I38" s="4"/>
    </row>
    <row r="39" spans="4:9" x14ac:dyDescent="0.3">
      <c r="D39" s="4" t="s">
        <v>665</v>
      </c>
      <c r="E39" s="4"/>
      <c r="F39" s="4"/>
      <c r="G39" s="4"/>
      <c r="H39" s="4"/>
      <c r="I39" s="4"/>
    </row>
    <row r="40" spans="4:9" x14ac:dyDescent="0.3">
      <c r="D40" s="4" t="s">
        <v>666</v>
      </c>
      <c r="E40" s="4"/>
      <c r="F40" s="4"/>
      <c r="G40" s="4"/>
      <c r="H40" s="4"/>
      <c r="I40" s="4"/>
    </row>
    <row r="41" spans="4:9" x14ac:dyDescent="0.3">
      <c r="D41" s="4" t="s">
        <v>667</v>
      </c>
      <c r="E41" s="4"/>
      <c r="F41" s="4"/>
      <c r="G41" s="4"/>
      <c r="H41" s="4"/>
      <c r="I41" s="4"/>
    </row>
    <row r="42" spans="4:9" x14ac:dyDescent="0.3">
      <c r="D42" s="4" t="s">
        <v>668</v>
      </c>
      <c r="E42" s="4"/>
      <c r="F42" s="4"/>
      <c r="G42" s="4"/>
      <c r="H42" s="4"/>
      <c r="I42" s="4"/>
    </row>
    <row r="43" spans="4:9" x14ac:dyDescent="0.3">
      <c r="D43" s="4" t="s">
        <v>669</v>
      </c>
      <c r="E43" s="4"/>
      <c r="F43" s="4"/>
      <c r="G43" s="4"/>
      <c r="H43" s="4"/>
      <c r="I43" s="4"/>
    </row>
    <row r="44" spans="4:9" x14ac:dyDescent="0.3">
      <c r="D44" s="4" t="s">
        <v>670</v>
      </c>
      <c r="E44" s="4"/>
      <c r="F44" s="4"/>
      <c r="G44" s="4"/>
      <c r="H44" s="4"/>
      <c r="I44" s="4"/>
    </row>
    <row r="45" spans="4:9" x14ac:dyDescent="0.3">
      <c r="D45" s="4" t="s">
        <v>671</v>
      </c>
      <c r="E45" s="4"/>
      <c r="F45" s="4"/>
      <c r="G45" s="4"/>
      <c r="H45" s="4"/>
      <c r="I45" s="4"/>
    </row>
    <row r="46" spans="4:9" x14ac:dyDescent="0.3">
      <c r="D46" s="4" t="s">
        <v>672</v>
      </c>
      <c r="E46" s="4"/>
      <c r="F46" s="4"/>
      <c r="G46" s="4"/>
      <c r="H46" s="4"/>
      <c r="I46" s="4"/>
    </row>
    <row r="47" spans="4:9" x14ac:dyDescent="0.3">
      <c r="D47" s="4" t="s">
        <v>673</v>
      </c>
      <c r="E47" s="4"/>
      <c r="F47" s="4"/>
      <c r="G47" s="4"/>
      <c r="H47" s="4"/>
      <c r="I47" s="4"/>
    </row>
    <row r="48" spans="4:9" x14ac:dyDescent="0.3">
      <c r="D48" s="4" t="s">
        <v>674</v>
      </c>
      <c r="E48" s="12"/>
      <c r="F48" s="12"/>
      <c r="G48" s="12"/>
      <c r="H48" s="12"/>
      <c r="I48" s="4"/>
    </row>
    <row r="49" spans="4:9" x14ac:dyDescent="0.3">
      <c r="D49" s="4" t="s">
        <v>675</v>
      </c>
      <c r="E49" s="12"/>
      <c r="F49" s="12"/>
      <c r="G49" s="12"/>
      <c r="H49" s="12"/>
      <c r="I49" s="4"/>
    </row>
    <row r="50" spans="4:9" x14ac:dyDescent="0.3">
      <c r="D50" s="4" t="s">
        <v>676</v>
      </c>
      <c r="E50" s="12"/>
      <c r="F50" s="12"/>
      <c r="G50" s="12"/>
      <c r="H50" s="12"/>
      <c r="I50" s="4"/>
    </row>
    <row r="51" spans="4:9" x14ac:dyDescent="0.3">
      <c r="D51" s="4" t="s">
        <v>677</v>
      </c>
      <c r="E51" s="12"/>
      <c r="F51" s="12"/>
      <c r="G51" s="12"/>
      <c r="H51" s="12"/>
      <c r="I51" s="4"/>
    </row>
    <row r="52" spans="4:9" x14ac:dyDescent="0.3">
      <c r="D52" s="4" t="s">
        <v>678</v>
      </c>
      <c r="E52" s="12"/>
      <c r="F52" s="12"/>
      <c r="G52" s="12"/>
      <c r="H52" s="12"/>
      <c r="I52" s="4"/>
    </row>
    <row r="53" spans="4:9" x14ac:dyDescent="0.3">
      <c r="D53" s="4" t="s">
        <v>679</v>
      </c>
      <c r="E53" s="12"/>
      <c r="F53" s="12"/>
      <c r="G53" s="12"/>
      <c r="H53" s="12"/>
      <c r="I53" s="4"/>
    </row>
    <row r="54" spans="4:9" x14ac:dyDescent="0.3">
      <c r="D54" s="4" t="s">
        <v>680</v>
      </c>
      <c r="E54" s="12"/>
      <c r="F54" s="12"/>
      <c r="G54" s="12"/>
      <c r="H54" s="12"/>
      <c r="I54" s="4"/>
    </row>
    <row r="55" spans="4:9" x14ac:dyDescent="0.3">
      <c r="D55" s="4" t="s">
        <v>681</v>
      </c>
      <c r="E55" s="12"/>
      <c r="F55" s="12"/>
      <c r="G55" s="12"/>
      <c r="H55" s="12"/>
      <c r="I55" s="4"/>
    </row>
    <row r="56" spans="4:9" x14ac:dyDescent="0.3">
      <c r="D56" s="4" t="s">
        <v>682</v>
      </c>
      <c r="E56" s="12"/>
      <c r="F56" s="12"/>
      <c r="G56" s="12"/>
      <c r="H56" s="12"/>
      <c r="I56" s="4"/>
    </row>
    <row r="57" spans="4:9" x14ac:dyDescent="0.3">
      <c r="D57" s="4" t="s">
        <v>683</v>
      </c>
      <c r="E57" s="12"/>
      <c r="F57" s="12"/>
      <c r="G57" s="12"/>
      <c r="H57" s="12"/>
      <c r="I57" s="4"/>
    </row>
    <row r="58" spans="4:9" x14ac:dyDescent="0.3">
      <c r="D58" s="4" t="s">
        <v>684</v>
      </c>
      <c r="E58" s="12"/>
      <c r="F58" s="12"/>
      <c r="G58" s="12"/>
      <c r="H58" s="12"/>
      <c r="I58" s="4"/>
    </row>
    <row r="59" spans="4:9" x14ac:dyDescent="0.3">
      <c r="D59" s="4" t="s">
        <v>685</v>
      </c>
      <c r="E59" s="12"/>
      <c r="F59" s="12"/>
      <c r="G59" s="12"/>
      <c r="H59" s="12"/>
      <c r="I59" s="4"/>
    </row>
    <row r="60" spans="4:9" x14ac:dyDescent="0.3">
      <c r="D60" s="4" t="s">
        <v>686</v>
      </c>
      <c r="E60" s="12"/>
      <c r="F60" s="12"/>
      <c r="G60" s="12"/>
      <c r="H60" s="12"/>
      <c r="I60" s="4"/>
    </row>
    <row r="61" spans="4:9" x14ac:dyDescent="0.3">
      <c r="D61" s="4" t="s">
        <v>687</v>
      </c>
      <c r="E61" s="12"/>
      <c r="F61" s="12"/>
      <c r="G61" s="12"/>
      <c r="H61" s="12"/>
      <c r="I61" s="4"/>
    </row>
    <row r="62" spans="4:9" x14ac:dyDescent="0.3">
      <c r="D62" s="4" t="s">
        <v>688</v>
      </c>
      <c r="E62" s="12"/>
      <c r="F62" s="12"/>
      <c r="G62" s="12"/>
      <c r="H62" s="12"/>
      <c r="I62" s="4"/>
    </row>
    <row r="63" spans="4:9" x14ac:dyDescent="0.3">
      <c r="D63" s="4" t="s">
        <v>689</v>
      </c>
      <c r="E63" s="12"/>
      <c r="F63" s="12"/>
      <c r="G63" s="12"/>
      <c r="H63" s="12"/>
      <c r="I63" s="4"/>
    </row>
    <row r="64" spans="4:9" x14ac:dyDescent="0.3">
      <c r="D64" s="4" t="s">
        <v>690</v>
      </c>
      <c r="E64" s="12"/>
      <c r="F64" s="12"/>
      <c r="G64" s="12"/>
      <c r="H64" s="12"/>
      <c r="I64" s="4"/>
    </row>
    <row r="65" spans="4:9" x14ac:dyDescent="0.3">
      <c r="D65" s="4" t="s">
        <v>691</v>
      </c>
      <c r="E65" s="12"/>
      <c r="F65" s="12"/>
      <c r="G65" s="12"/>
      <c r="H65" s="12"/>
      <c r="I65" s="4"/>
    </row>
    <row r="66" spans="4:9" x14ac:dyDescent="0.3">
      <c r="D66" s="4" t="s">
        <v>692</v>
      </c>
      <c r="E66" s="12"/>
      <c r="F66" s="12"/>
      <c r="G66" s="12"/>
      <c r="H66" s="12"/>
      <c r="I66" s="4"/>
    </row>
    <row r="67" spans="4:9" x14ac:dyDescent="0.3">
      <c r="D67" s="4" t="s">
        <v>693</v>
      </c>
      <c r="E67" s="12"/>
      <c r="F67" s="12"/>
      <c r="G67" s="12"/>
      <c r="H67" s="12"/>
      <c r="I67" s="4"/>
    </row>
    <row r="68" spans="4:9" x14ac:dyDescent="0.3">
      <c r="D68" s="4" t="s">
        <v>694</v>
      </c>
      <c r="E68" s="12"/>
      <c r="F68" s="12"/>
      <c r="G68" s="12"/>
      <c r="H68" s="12"/>
      <c r="I68" s="4"/>
    </row>
    <row r="69" spans="4:9" x14ac:dyDescent="0.3">
      <c r="D69" s="4" t="s">
        <v>695</v>
      </c>
      <c r="E69" s="12"/>
      <c r="F69" s="12"/>
      <c r="G69" s="12"/>
      <c r="H69" s="12"/>
      <c r="I69" s="4"/>
    </row>
    <row r="70" spans="4:9" x14ac:dyDescent="0.3">
      <c r="D70" s="4" t="s">
        <v>696</v>
      </c>
      <c r="E70" s="12"/>
      <c r="F70" s="12"/>
      <c r="G70" s="12"/>
      <c r="H70" s="12"/>
      <c r="I70" s="4"/>
    </row>
    <row r="71" spans="4:9" x14ac:dyDescent="0.3">
      <c r="D71" s="4" t="s">
        <v>697</v>
      </c>
      <c r="E71" s="12"/>
      <c r="F71" s="12"/>
      <c r="G71" s="12"/>
      <c r="H71" s="12"/>
      <c r="I71" s="4"/>
    </row>
    <row r="72" spans="4:9" x14ac:dyDescent="0.3">
      <c r="D72" s="4" t="s">
        <v>698</v>
      </c>
      <c r="E72" s="12"/>
      <c r="F72" s="12"/>
      <c r="G72" s="12"/>
      <c r="H72" s="12"/>
      <c r="I72" s="4"/>
    </row>
    <row r="73" spans="4:9" x14ac:dyDescent="0.3">
      <c r="D73" s="4" t="s">
        <v>699</v>
      </c>
      <c r="E73" s="12"/>
      <c r="F73" s="12"/>
      <c r="G73" s="12"/>
      <c r="H73" s="12"/>
      <c r="I73" s="4"/>
    </row>
    <row r="74" spans="4:9" x14ac:dyDescent="0.3">
      <c r="D74" s="4" t="s">
        <v>700</v>
      </c>
      <c r="E74" s="12"/>
      <c r="F74" s="12"/>
      <c r="G74" s="12"/>
      <c r="H74" s="12"/>
      <c r="I74" s="4"/>
    </row>
    <row r="75" spans="4:9" x14ac:dyDescent="0.3">
      <c r="D75" s="4" t="s">
        <v>701</v>
      </c>
      <c r="E75" s="12"/>
      <c r="F75" s="12"/>
      <c r="G75" s="12"/>
      <c r="H75" s="12"/>
      <c r="I75" s="4"/>
    </row>
    <row r="76" spans="4:9" x14ac:dyDescent="0.3">
      <c r="D76" s="4" t="s">
        <v>702</v>
      </c>
      <c r="E76" s="12"/>
      <c r="F76" s="12"/>
      <c r="G76" s="12"/>
      <c r="H76" s="12"/>
      <c r="I76" s="4"/>
    </row>
    <row r="77" spans="4:9" x14ac:dyDescent="0.3">
      <c r="D77" s="4" t="s">
        <v>703</v>
      </c>
      <c r="E77" s="12"/>
      <c r="F77" s="12"/>
      <c r="G77" s="12"/>
      <c r="H77" s="12"/>
      <c r="I77" s="4"/>
    </row>
    <row r="78" spans="4:9" x14ac:dyDescent="0.3">
      <c r="D78" s="4" t="s">
        <v>704</v>
      </c>
      <c r="E78" s="12"/>
      <c r="F78" s="12"/>
      <c r="G78" s="12"/>
      <c r="H78" s="12"/>
      <c r="I78" s="4"/>
    </row>
    <row r="79" spans="4:9" x14ac:dyDescent="0.3">
      <c r="D79" s="4" t="s">
        <v>705</v>
      </c>
      <c r="E79" s="12"/>
      <c r="F79" s="12"/>
      <c r="G79" s="12"/>
      <c r="H79" s="12"/>
      <c r="I79" s="4"/>
    </row>
    <row r="80" spans="4:9" x14ac:dyDescent="0.3">
      <c r="D80" s="4" t="s">
        <v>706</v>
      </c>
      <c r="E80" s="12"/>
      <c r="F80" s="12"/>
      <c r="G80" s="12"/>
      <c r="H80" s="12"/>
      <c r="I80" s="4"/>
    </row>
    <row r="81" spans="4:9" x14ac:dyDescent="0.3">
      <c r="D81" s="4" t="s">
        <v>707</v>
      </c>
      <c r="E81" s="12"/>
      <c r="F81" s="12"/>
      <c r="G81" s="12"/>
      <c r="H81" s="12"/>
      <c r="I81" s="4"/>
    </row>
    <row r="82" spans="4:9" x14ac:dyDescent="0.3">
      <c r="D82" s="4" t="s">
        <v>708</v>
      </c>
      <c r="E82" s="12"/>
      <c r="F82" s="12"/>
      <c r="G82" s="12"/>
      <c r="H82" s="12"/>
      <c r="I82" s="4"/>
    </row>
    <row r="83" spans="4:9" x14ac:dyDescent="0.3">
      <c r="D83" s="4" t="s">
        <v>709</v>
      </c>
      <c r="E83" s="12"/>
      <c r="F83" s="12"/>
      <c r="G83" s="12"/>
      <c r="H83" s="12"/>
      <c r="I83" s="4"/>
    </row>
    <row r="84" spans="4:9" x14ac:dyDescent="0.3">
      <c r="D84" s="4" t="s">
        <v>710</v>
      </c>
      <c r="E84" s="12"/>
      <c r="F84" s="12"/>
      <c r="G84" s="12"/>
      <c r="H84" s="12"/>
      <c r="I84" s="4"/>
    </row>
    <row r="85" spans="4:9" x14ac:dyDescent="0.3">
      <c r="D85" s="4" t="s">
        <v>711</v>
      </c>
      <c r="E85" s="12"/>
      <c r="F85" s="12"/>
      <c r="G85" s="12"/>
      <c r="H85" s="12"/>
      <c r="I85" s="4"/>
    </row>
    <row r="86" spans="4:9" x14ac:dyDescent="0.3">
      <c r="D86" s="4" t="s">
        <v>712</v>
      </c>
      <c r="E86" s="12"/>
      <c r="F86" s="12"/>
      <c r="G86" s="12"/>
      <c r="H86" s="12"/>
      <c r="I86" s="4"/>
    </row>
    <row r="87" spans="4:9" x14ac:dyDescent="0.3">
      <c r="D87" s="4" t="s">
        <v>713</v>
      </c>
      <c r="E87" s="12"/>
      <c r="F87" s="12"/>
      <c r="G87" s="12"/>
      <c r="H87" s="12"/>
      <c r="I87" s="4"/>
    </row>
    <row r="88" spans="4:9" x14ac:dyDescent="0.3">
      <c r="D88" s="4" t="s">
        <v>714</v>
      </c>
      <c r="E88" s="12"/>
      <c r="F88" s="12"/>
      <c r="G88" s="12"/>
      <c r="H88" s="12"/>
      <c r="I88" s="4"/>
    </row>
    <row r="89" spans="4:9" x14ac:dyDescent="0.3">
      <c r="D89" s="4" t="s">
        <v>715</v>
      </c>
      <c r="E89" s="12"/>
      <c r="F89" s="12"/>
      <c r="G89" s="12"/>
      <c r="H89" s="12"/>
      <c r="I89" s="4"/>
    </row>
    <row r="90" spans="4:9" x14ac:dyDescent="0.3">
      <c r="D90" s="4" t="s">
        <v>716</v>
      </c>
      <c r="E90" s="12"/>
      <c r="F90" s="12"/>
      <c r="G90" s="12"/>
      <c r="H90" s="12"/>
      <c r="I90" s="4"/>
    </row>
    <row r="91" spans="4:9" x14ac:dyDescent="0.3">
      <c r="D91" s="4" t="s">
        <v>717</v>
      </c>
      <c r="E91" s="12"/>
      <c r="F91" s="12"/>
      <c r="G91" s="12"/>
      <c r="H91" s="12"/>
      <c r="I91" s="4"/>
    </row>
    <row r="92" spans="4:9" x14ac:dyDescent="0.3">
      <c r="D92" s="4" t="s">
        <v>718</v>
      </c>
      <c r="E92" s="12"/>
      <c r="F92" s="12"/>
      <c r="G92" s="12"/>
      <c r="H92" s="12"/>
      <c r="I92" s="4"/>
    </row>
    <row r="93" spans="4:9" x14ac:dyDescent="0.3">
      <c r="D93" s="4" t="s">
        <v>719</v>
      </c>
      <c r="E93" s="12"/>
      <c r="F93" s="12"/>
      <c r="G93" s="12"/>
      <c r="H93" s="12"/>
      <c r="I93" s="4"/>
    </row>
    <row r="94" spans="4:9" x14ac:dyDescent="0.3">
      <c r="D94" s="4" t="s">
        <v>720</v>
      </c>
      <c r="E94" s="12"/>
      <c r="F94" s="12"/>
      <c r="G94" s="12"/>
      <c r="H94" s="12"/>
      <c r="I94" s="4"/>
    </row>
    <row r="95" spans="4:9" x14ac:dyDescent="0.3">
      <c r="D95" s="4" t="s">
        <v>721</v>
      </c>
      <c r="E95" s="12"/>
      <c r="F95" s="12"/>
      <c r="G95" s="12"/>
      <c r="H95" s="12"/>
      <c r="I95" s="4"/>
    </row>
    <row r="96" spans="4:9" x14ac:dyDescent="0.3">
      <c r="D96" s="4" t="s">
        <v>722</v>
      </c>
      <c r="E96" s="12"/>
      <c r="F96" s="12"/>
      <c r="G96" s="12"/>
      <c r="H96" s="12"/>
      <c r="I96" s="4"/>
    </row>
    <row r="97" spans="4:9" x14ac:dyDescent="0.3">
      <c r="D97" s="4" t="s">
        <v>723</v>
      </c>
      <c r="E97" s="12"/>
      <c r="F97" s="12"/>
      <c r="G97" s="12"/>
      <c r="H97" s="12"/>
      <c r="I97" s="4"/>
    </row>
  </sheetData>
  <pageMargins left="0.7" right="0.7" top="0.75" bottom="0.75" header="0.3" footer="0.3"/>
  <pageSetup orientation="portrait" horizontalDpi="1200" verticalDpi="1200"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46630-A306-430E-9066-1175AA695C9D}">
  <sheetPr>
    <tabColor rgb="FF0070C0"/>
  </sheetPr>
  <dimension ref="A1:K108"/>
  <sheetViews>
    <sheetView workbookViewId="0">
      <selection activeCell="B16" sqref="B16"/>
    </sheetView>
  </sheetViews>
  <sheetFormatPr defaultRowHeight="14.4" x14ac:dyDescent="0.3"/>
  <cols>
    <col min="1" max="1" width="18.33203125" bestFit="1" customWidth="1"/>
    <col min="2" max="2" width="16.6640625" style="9" bestFit="1" customWidth="1"/>
    <col min="8" max="8" width="10.109375" bestFit="1" customWidth="1"/>
  </cols>
  <sheetData>
    <row r="1" spans="1:11" x14ac:dyDescent="0.3">
      <c r="A1" s="3" t="s">
        <v>0</v>
      </c>
      <c r="B1" s="9">
        <v>338</v>
      </c>
      <c r="C1" s="121"/>
      <c r="D1" s="4"/>
      <c r="E1" s="5" t="s">
        <v>576</v>
      </c>
      <c r="F1" s="5" t="s">
        <v>577</v>
      </c>
      <c r="G1" s="5" t="s">
        <v>578</v>
      </c>
      <c r="H1" s="5" t="s">
        <v>579</v>
      </c>
      <c r="I1" s="5" t="s">
        <v>580</v>
      </c>
      <c r="J1" s="121"/>
      <c r="K1" s="6" t="s">
        <v>581</v>
      </c>
    </row>
    <row r="2" spans="1:11" x14ac:dyDescent="0.3">
      <c r="A2" s="3" t="s">
        <v>4</v>
      </c>
      <c r="B2" s="185">
        <v>44657</v>
      </c>
      <c r="C2" s="121"/>
      <c r="D2" s="4" t="s">
        <v>582</v>
      </c>
      <c r="E2" s="8">
        <v>54.41</v>
      </c>
      <c r="F2" s="8">
        <v>40.61</v>
      </c>
      <c r="G2" s="48">
        <v>25.7</v>
      </c>
      <c r="H2" s="8">
        <v>20.46</v>
      </c>
      <c r="I2" s="4" t="s">
        <v>583</v>
      </c>
      <c r="J2" s="121"/>
      <c r="K2" s="6" t="s">
        <v>1270</v>
      </c>
    </row>
    <row r="3" spans="1:11" x14ac:dyDescent="0.3">
      <c r="A3" s="3" t="s">
        <v>5</v>
      </c>
      <c r="B3" s="9">
        <v>171</v>
      </c>
      <c r="C3" s="121"/>
      <c r="D3" s="4" t="s">
        <v>586</v>
      </c>
      <c r="E3" s="8">
        <v>52.81</v>
      </c>
      <c r="F3" s="8">
        <v>41.2</v>
      </c>
      <c r="G3" s="48">
        <v>26</v>
      </c>
      <c r="H3" s="8">
        <v>20.02</v>
      </c>
      <c r="I3" s="4" t="s">
        <v>587</v>
      </c>
      <c r="J3" s="121"/>
      <c r="K3" s="121"/>
    </row>
    <row r="4" spans="1:11" x14ac:dyDescent="0.3">
      <c r="A4" s="3" t="s">
        <v>588</v>
      </c>
      <c r="B4" s="108">
        <v>44712</v>
      </c>
      <c r="C4" s="121"/>
      <c r="D4" s="4" t="s">
        <v>590</v>
      </c>
      <c r="E4" s="8">
        <v>52.61</v>
      </c>
      <c r="F4" s="8">
        <v>42.11</v>
      </c>
      <c r="G4" s="48">
        <v>25.4</v>
      </c>
      <c r="H4" s="8">
        <v>19.89</v>
      </c>
      <c r="I4" s="4" t="s">
        <v>726</v>
      </c>
      <c r="J4" s="121"/>
      <c r="K4" s="121" t="s">
        <v>1271</v>
      </c>
    </row>
    <row r="5" spans="1:11" x14ac:dyDescent="0.3">
      <c r="A5" s="3"/>
      <c r="C5" s="3"/>
      <c r="D5" s="4" t="s">
        <v>594</v>
      </c>
      <c r="E5" s="8">
        <v>54.93</v>
      </c>
      <c r="F5" s="8">
        <v>41.83</v>
      </c>
      <c r="G5" s="48">
        <v>26.5</v>
      </c>
      <c r="H5" s="8">
        <v>20.72</v>
      </c>
      <c r="I5" s="4" t="s">
        <v>728</v>
      </c>
      <c r="J5" s="121"/>
    </row>
    <row r="6" spans="1:11" x14ac:dyDescent="0.3">
      <c r="A6" s="3" t="s">
        <v>29</v>
      </c>
      <c r="B6" s="9" t="s">
        <v>44</v>
      </c>
      <c r="C6" s="3"/>
      <c r="D6" s="4" t="s">
        <v>598</v>
      </c>
      <c r="E6" s="8">
        <v>53.15</v>
      </c>
      <c r="F6" s="8">
        <v>42.14</v>
      </c>
      <c r="G6" s="48">
        <v>25.7</v>
      </c>
      <c r="H6" s="8">
        <v>20.67</v>
      </c>
      <c r="I6" s="4" t="s">
        <v>730</v>
      </c>
      <c r="J6" s="121"/>
      <c r="K6" s="121" t="s">
        <v>1269</v>
      </c>
    </row>
    <row r="7" spans="1:11" x14ac:dyDescent="0.3">
      <c r="A7" s="3" t="s">
        <v>30</v>
      </c>
      <c r="B7" s="9">
        <v>60</v>
      </c>
      <c r="C7" s="3"/>
      <c r="D7" s="4" t="s">
        <v>601</v>
      </c>
      <c r="E7" s="8">
        <v>54.38</v>
      </c>
      <c r="F7" s="8">
        <v>42.47</v>
      </c>
      <c r="G7" s="48">
        <v>26</v>
      </c>
      <c r="H7" s="8">
        <v>21.11</v>
      </c>
      <c r="I7" s="4" t="s">
        <v>50</v>
      </c>
      <c r="J7" s="121"/>
      <c r="K7" s="121"/>
    </row>
    <row r="8" spans="1:11" x14ac:dyDescent="0.3">
      <c r="A8" s="3" t="s">
        <v>31</v>
      </c>
      <c r="B8" s="9">
        <v>1</v>
      </c>
      <c r="C8" s="3"/>
      <c r="D8" s="4" t="s">
        <v>604</v>
      </c>
      <c r="E8" s="8">
        <v>53.45</v>
      </c>
      <c r="F8" s="8">
        <v>42</v>
      </c>
      <c r="G8" s="48">
        <v>25.8</v>
      </c>
      <c r="H8" s="8">
        <v>20.32</v>
      </c>
      <c r="I8" s="4" t="s">
        <v>733</v>
      </c>
      <c r="J8" s="121"/>
      <c r="K8" s="121"/>
    </row>
    <row r="9" spans="1:11" x14ac:dyDescent="0.3">
      <c r="A9" s="3" t="s">
        <v>32</v>
      </c>
      <c r="B9" s="9">
        <v>20</v>
      </c>
      <c r="C9" s="3"/>
      <c r="D9" s="4" t="s">
        <v>607</v>
      </c>
      <c r="E9" s="8">
        <v>53.27</v>
      </c>
      <c r="F9" s="8">
        <v>41.29</v>
      </c>
      <c r="G9" s="48">
        <v>26.6</v>
      </c>
      <c r="H9" s="8">
        <v>19.02</v>
      </c>
      <c r="I9" s="4" t="s">
        <v>734</v>
      </c>
      <c r="J9" s="121"/>
      <c r="K9" s="121"/>
    </row>
    <row r="10" spans="1:11" x14ac:dyDescent="0.3">
      <c r="A10" s="3" t="s">
        <v>33</v>
      </c>
      <c r="B10" s="9">
        <v>81</v>
      </c>
      <c r="C10" s="3"/>
      <c r="D10" s="4" t="s">
        <v>609</v>
      </c>
      <c r="E10" s="8">
        <v>53.8</v>
      </c>
      <c r="F10" s="8">
        <v>41.77</v>
      </c>
      <c r="G10" s="48">
        <v>26.6</v>
      </c>
      <c r="H10" s="8">
        <v>20.84</v>
      </c>
      <c r="I10" s="4" t="s">
        <v>735</v>
      </c>
      <c r="J10" s="121"/>
      <c r="K10" s="121"/>
    </row>
    <row r="11" spans="1:11" x14ac:dyDescent="0.3">
      <c r="A11" s="3"/>
      <c r="C11" s="3"/>
      <c r="D11" s="4" t="s">
        <v>611</v>
      </c>
      <c r="E11" s="8">
        <v>52.55</v>
      </c>
      <c r="F11" s="8">
        <v>41.05</v>
      </c>
      <c r="G11" s="48">
        <v>26.2</v>
      </c>
      <c r="H11" s="8">
        <v>20.34</v>
      </c>
      <c r="I11" s="4" t="s">
        <v>737</v>
      </c>
      <c r="J11" s="121"/>
      <c r="K11" s="121"/>
    </row>
    <row r="12" spans="1:11" x14ac:dyDescent="0.3">
      <c r="A12" s="6" t="s">
        <v>911</v>
      </c>
      <c r="B12" s="9">
        <v>21309326</v>
      </c>
      <c r="C12" s="121"/>
      <c r="D12" s="4" t="s">
        <v>614</v>
      </c>
      <c r="E12" s="8">
        <v>53.53</v>
      </c>
      <c r="F12" s="8">
        <v>40.799999999999997</v>
      </c>
      <c r="G12" s="48">
        <v>26.7</v>
      </c>
      <c r="H12" s="8">
        <v>20.329999999999998</v>
      </c>
      <c r="I12" s="4" t="s">
        <v>739</v>
      </c>
      <c r="J12" s="121"/>
      <c r="K12" s="121"/>
    </row>
    <row r="13" spans="1:11" x14ac:dyDescent="0.3">
      <c r="A13" s="6" t="s">
        <v>617</v>
      </c>
      <c r="B13" s="186">
        <v>44657.904861111114</v>
      </c>
      <c r="C13" s="121"/>
      <c r="D13" s="4" t="s">
        <v>618</v>
      </c>
      <c r="E13" s="8">
        <v>52.53</v>
      </c>
      <c r="F13" s="8">
        <v>41.54</v>
      </c>
      <c r="G13" s="48">
        <v>25.5</v>
      </c>
      <c r="H13" s="8">
        <v>19.899999999999999</v>
      </c>
      <c r="I13" s="4" t="s">
        <v>740</v>
      </c>
      <c r="J13" s="121"/>
      <c r="K13" s="121"/>
    </row>
    <row r="14" spans="1:11" x14ac:dyDescent="0.3">
      <c r="A14" s="6" t="s">
        <v>620</v>
      </c>
      <c r="B14" s="186">
        <v>44713.211805555555</v>
      </c>
      <c r="C14" s="121"/>
      <c r="D14" s="4" t="s">
        <v>621</v>
      </c>
      <c r="E14" s="8">
        <v>53.45</v>
      </c>
      <c r="F14" s="8">
        <v>41.86</v>
      </c>
      <c r="G14" s="48">
        <v>25.3</v>
      </c>
      <c r="H14" s="8">
        <v>19.32</v>
      </c>
      <c r="I14" s="4" t="s">
        <v>741</v>
      </c>
      <c r="J14" s="121"/>
      <c r="K14" s="121"/>
    </row>
    <row r="15" spans="1:11" x14ac:dyDescent="0.3">
      <c r="A15" s="6"/>
      <c r="C15" s="121"/>
      <c r="D15" s="4" t="s">
        <v>623</v>
      </c>
      <c r="E15" s="8">
        <v>53.18</v>
      </c>
      <c r="F15" s="8">
        <v>41.36</v>
      </c>
      <c r="G15" s="48">
        <v>26.3</v>
      </c>
      <c r="H15" s="8">
        <v>20.46</v>
      </c>
      <c r="I15" s="4" t="s">
        <v>60</v>
      </c>
      <c r="J15" s="121"/>
      <c r="K15" s="121"/>
    </row>
    <row r="16" spans="1:11" x14ac:dyDescent="0.3">
      <c r="A16" s="121"/>
      <c r="C16" s="121"/>
      <c r="D16" s="4" t="s">
        <v>625</v>
      </c>
      <c r="E16" s="8">
        <v>53.61</v>
      </c>
      <c r="F16" s="8">
        <v>41.93</v>
      </c>
      <c r="G16" s="48">
        <v>26</v>
      </c>
      <c r="H16" s="8">
        <v>20.29</v>
      </c>
      <c r="I16" s="4" t="s">
        <v>743</v>
      </c>
      <c r="J16" s="121"/>
      <c r="K16" s="121"/>
    </row>
    <row r="17" spans="1:11" x14ac:dyDescent="0.3">
      <c r="A17" s="121"/>
      <c r="C17" s="121"/>
      <c r="D17" s="4" t="s">
        <v>627</v>
      </c>
      <c r="E17" s="8">
        <v>52.1</v>
      </c>
      <c r="F17" s="8">
        <v>41.75</v>
      </c>
      <c r="G17" s="48">
        <v>25.5</v>
      </c>
      <c r="H17" s="8">
        <v>20.28</v>
      </c>
      <c r="I17" s="4" t="s">
        <v>745</v>
      </c>
      <c r="J17" s="121"/>
      <c r="K17" s="121"/>
    </row>
    <row r="18" spans="1:11" x14ac:dyDescent="0.3">
      <c r="A18" s="121"/>
      <c r="C18" s="121"/>
      <c r="D18" s="4" t="s">
        <v>628</v>
      </c>
      <c r="E18" s="8">
        <v>54.15</v>
      </c>
      <c r="F18" s="8">
        <v>41.31</v>
      </c>
      <c r="G18" s="48">
        <v>25.8</v>
      </c>
      <c r="H18" s="8">
        <v>20.74</v>
      </c>
      <c r="I18" s="4" t="s">
        <v>591</v>
      </c>
      <c r="J18" s="121"/>
      <c r="K18" s="121"/>
    </row>
    <row r="19" spans="1:11" x14ac:dyDescent="0.3">
      <c r="A19" s="121"/>
      <c r="C19" s="121"/>
      <c r="D19" s="4" t="s">
        <v>630</v>
      </c>
      <c r="E19" s="8">
        <v>53.21</v>
      </c>
      <c r="F19" s="8">
        <v>41.46</v>
      </c>
      <c r="G19" s="48">
        <v>25.5</v>
      </c>
      <c r="H19" s="8">
        <v>20.73</v>
      </c>
      <c r="I19" s="4" t="s">
        <v>595</v>
      </c>
      <c r="J19" s="121"/>
      <c r="K19" s="121"/>
    </row>
    <row r="20" spans="1:11" x14ac:dyDescent="0.3">
      <c r="A20" s="121"/>
      <c r="C20" s="121"/>
      <c r="D20" s="4" t="s">
        <v>632</v>
      </c>
      <c r="E20" s="8">
        <v>52.23</v>
      </c>
      <c r="F20" s="8">
        <v>41.79</v>
      </c>
      <c r="G20" s="48">
        <v>26.6</v>
      </c>
      <c r="H20" s="8">
        <v>20.239999999999998</v>
      </c>
      <c r="I20" s="4" t="s">
        <v>599</v>
      </c>
      <c r="J20" s="121"/>
      <c r="K20" s="121"/>
    </row>
    <row r="21" spans="1:11" x14ac:dyDescent="0.3">
      <c r="A21" s="121"/>
      <c r="C21" s="121"/>
      <c r="D21" s="4" t="s">
        <v>634</v>
      </c>
      <c r="E21" s="8">
        <v>53.45</v>
      </c>
      <c r="F21" s="8">
        <v>40.450000000000003</v>
      </c>
      <c r="G21" s="48">
        <v>25.3</v>
      </c>
      <c r="H21" s="8">
        <v>20.52</v>
      </c>
      <c r="I21" s="4" t="s">
        <v>602</v>
      </c>
      <c r="J21" s="121"/>
      <c r="K21" s="121"/>
    </row>
    <row r="22" spans="1:11" x14ac:dyDescent="0.3">
      <c r="A22" s="121"/>
      <c r="C22" s="121"/>
      <c r="D22" s="4" t="s">
        <v>637</v>
      </c>
      <c r="E22" s="8">
        <v>52.99</v>
      </c>
      <c r="F22" s="8">
        <v>40.72</v>
      </c>
      <c r="G22" s="48">
        <v>25</v>
      </c>
      <c r="H22" s="8">
        <v>19.36</v>
      </c>
      <c r="I22" s="4" t="s">
        <v>605</v>
      </c>
      <c r="J22" s="121"/>
      <c r="K22" s="121"/>
    </row>
    <row r="23" spans="1:11" x14ac:dyDescent="0.3">
      <c r="A23" s="121"/>
      <c r="C23" s="121"/>
      <c r="D23" s="4" t="s">
        <v>639</v>
      </c>
      <c r="E23" s="8">
        <v>51.52</v>
      </c>
      <c r="F23" s="8">
        <v>40.96</v>
      </c>
      <c r="G23" s="49">
        <v>25.8</v>
      </c>
      <c r="H23" s="8">
        <v>19.25</v>
      </c>
      <c r="I23" s="4" t="s">
        <v>68</v>
      </c>
      <c r="J23" s="121"/>
      <c r="K23" s="121"/>
    </row>
    <row r="24" spans="1:11" x14ac:dyDescent="0.3">
      <c r="A24" s="121"/>
      <c r="C24" s="121"/>
      <c r="D24" s="4" t="s">
        <v>641</v>
      </c>
      <c r="E24" s="8">
        <v>53.62</v>
      </c>
      <c r="F24" s="8">
        <v>41.07</v>
      </c>
      <c r="G24" s="48">
        <v>25.4</v>
      </c>
      <c r="H24" s="8">
        <v>20.57</v>
      </c>
      <c r="I24" s="4" t="s">
        <v>610</v>
      </c>
      <c r="J24" s="121"/>
      <c r="K24" s="121"/>
    </row>
    <row r="25" spans="1:11" x14ac:dyDescent="0.3">
      <c r="A25" s="121"/>
      <c r="C25" s="121"/>
      <c r="D25" s="4" t="s">
        <v>643</v>
      </c>
      <c r="E25" s="8">
        <v>53.83</v>
      </c>
      <c r="F25" s="8">
        <v>42.19</v>
      </c>
      <c r="G25" s="48">
        <v>26.5</v>
      </c>
      <c r="H25" s="8">
        <v>20.14</v>
      </c>
      <c r="I25" s="4" t="s">
        <v>612</v>
      </c>
      <c r="J25" s="121"/>
      <c r="K25" s="121"/>
    </row>
    <row r="26" spans="1:11" x14ac:dyDescent="0.3">
      <c r="A26" s="121"/>
      <c r="C26" s="121"/>
      <c r="D26" s="4" t="s">
        <v>645</v>
      </c>
      <c r="E26" s="8">
        <v>53</v>
      </c>
      <c r="F26" s="8">
        <v>40.869999999999997</v>
      </c>
      <c r="G26" s="48">
        <v>24.8</v>
      </c>
      <c r="H26" s="47">
        <v>20.09</v>
      </c>
      <c r="I26" s="4" t="s">
        <v>615</v>
      </c>
      <c r="J26" s="121"/>
      <c r="K26" s="121"/>
    </row>
    <row r="27" spans="1:11" x14ac:dyDescent="0.3">
      <c r="A27" s="121"/>
      <c r="C27" s="121"/>
      <c r="D27" s="4" t="s">
        <v>646</v>
      </c>
      <c r="E27" s="8">
        <v>52.12</v>
      </c>
      <c r="F27" s="8">
        <v>41.14</v>
      </c>
      <c r="G27" s="48">
        <v>27</v>
      </c>
      <c r="H27" s="8">
        <v>19.850000000000001</v>
      </c>
      <c r="I27" s="4" t="s">
        <v>619</v>
      </c>
      <c r="J27" s="121"/>
      <c r="K27" s="121"/>
    </row>
    <row r="28" spans="1:11" x14ac:dyDescent="0.3">
      <c r="A28" s="121"/>
      <c r="C28" s="121"/>
      <c r="D28" s="4" t="s">
        <v>648</v>
      </c>
      <c r="E28" s="8">
        <v>53.26</v>
      </c>
      <c r="F28" s="8">
        <v>41.49</v>
      </c>
      <c r="G28" s="48">
        <v>25</v>
      </c>
      <c r="H28" s="8">
        <v>20.43</v>
      </c>
      <c r="I28" s="4" t="s">
        <v>622</v>
      </c>
      <c r="J28" s="121"/>
      <c r="K28" s="121"/>
    </row>
    <row r="29" spans="1:11" x14ac:dyDescent="0.3">
      <c r="A29" s="121"/>
      <c r="C29" s="121"/>
      <c r="D29" s="4" t="s">
        <v>650</v>
      </c>
      <c r="E29" s="8">
        <v>53.7</v>
      </c>
      <c r="F29" s="8">
        <v>40.97</v>
      </c>
      <c r="G29" s="48">
        <v>25.5</v>
      </c>
      <c r="H29" s="8">
        <v>20.51</v>
      </c>
      <c r="I29" s="4" t="s">
        <v>624</v>
      </c>
      <c r="J29" s="121"/>
      <c r="K29" s="121"/>
    </row>
    <row r="30" spans="1:11" x14ac:dyDescent="0.3">
      <c r="A30" s="121"/>
      <c r="C30" s="121"/>
      <c r="D30" s="4" t="s">
        <v>652</v>
      </c>
      <c r="E30" s="8">
        <v>52.36</v>
      </c>
      <c r="F30" s="8">
        <v>40.4</v>
      </c>
      <c r="G30" s="48">
        <v>25.9</v>
      </c>
      <c r="H30" s="8">
        <v>20.78</v>
      </c>
      <c r="I30" s="4" t="s">
        <v>626</v>
      </c>
      <c r="J30" s="121"/>
      <c r="K30" s="121"/>
    </row>
    <row r="31" spans="1:11" x14ac:dyDescent="0.3">
      <c r="A31" s="121"/>
      <c r="C31" s="121"/>
      <c r="D31" s="4" t="s">
        <v>654</v>
      </c>
      <c r="E31" s="8">
        <v>52.44</v>
      </c>
      <c r="F31" s="8">
        <v>40.200000000000003</v>
      </c>
      <c r="G31" s="48">
        <v>25.5</v>
      </c>
      <c r="H31" s="8">
        <v>20.010000000000002</v>
      </c>
      <c r="I31" s="4" t="s">
        <v>75</v>
      </c>
      <c r="J31" s="121"/>
      <c r="K31" s="121"/>
    </row>
    <row r="32" spans="1:11" x14ac:dyDescent="0.3">
      <c r="A32" s="121"/>
      <c r="C32" s="121"/>
      <c r="D32" s="4" t="s">
        <v>656</v>
      </c>
      <c r="E32" s="8">
        <v>52.98</v>
      </c>
      <c r="F32" s="8">
        <v>40.729999999999997</v>
      </c>
      <c r="G32" s="48">
        <v>25.3</v>
      </c>
      <c r="H32" s="8">
        <v>19.510000000000002</v>
      </c>
      <c r="I32" s="4" t="s">
        <v>629</v>
      </c>
      <c r="J32" s="121"/>
      <c r="K32" s="121"/>
    </row>
    <row r="33" spans="1:11" x14ac:dyDescent="0.3">
      <c r="A33" s="121"/>
      <c r="C33" s="121"/>
      <c r="D33" s="4" t="s">
        <v>658</v>
      </c>
      <c r="E33" s="8">
        <v>52.73</v>
      </c>
      <c r="F33" s="8">
        <v>39.44</v>
      </c>
      <c r="G33" s="48">
        <v>25.3</v>
      </c>
      <c r="H33" s="8">
        <v>19.79</v>
      </c>
      <c r="I33" s="4" t="s">
        <v>631</v>
      </c>
      <c r="J33" s="121"/>
      <c r="K33" s="121"/>
    </row>
    <row r="34" spans="1:11" x14ac:dyDescent="0.3">
      <c r="A34" s="121"/>
      <c r="C34" s="121"/>
      <c r="D34" s="4" t="s">
        <v>660</v>
      </c>
      <c r="E34" s="39">
        <v>51.24</v>
      </c>
      <c r="F34" s="39">
        <v>41.86</v>
      </c>
      <c r="G34" s="50">
        <v>25.9</v>
      </c>
      <c r="H34" s="39">
        <v>19.47</v>
      </c>
      <c r="I34" s="4" t="s">
        <v>633</v>
      </c>
      <c r="J34" s="121"/>
      <c r="K34" s="121"/>
    </row>
    <row r="35" spans="1:11" x14ac:dyDescent="0.3">
      <c r="A35" s="121"/>
      <c r="C35" s="121"/>
      <c r="D35" s="4" t="s">
        <v>661</v>
      </c>
      <c r="E35" s="39">
        <v>54.09</v>
      </c>
      <c r="F35" s="39">
        <v>41.94</v>
      </c>
      <c r="G35" s="50">
        <v>26.8</v>
      </c>
      <c r="H35" s="39">
        <v>19.32</v>
      </c>
      <c r="I35" s="4" t="s">
        <v>748</v>
      </c>
      <c r="J35" s="121"/>
      <c r="K35" s="121"/>
    </row>
    <row r="36" spans="1:11" x14ac:dyDescent="0.3">
      <c r="A36" s="121"/>
      <c r="C36" s="121"/>
      <c r="D36" s="4" t="s">
        <v>662</v>
      </c>
      <c r="E36" s="39">
        <v>51.73</v>
      </c>
      <c r="F36" s="39">
        <v>40.229999999999997</v>
      </c>
      <c r="G36" s="50">
        <v>24.9</v>
      </c>
      <c r="H36" s="39">
        <v>19.39</v>
      </c>
      <c r="I36" s="4" t="s">
        <v>749</v>
      </c>
      <c r="J36" s="121"/>
      <c r="K36" s="121"/>
    </row>
    <row r="37" spans="1:11" x14ac:dyDescent="0.3">
      <c r="A37" s="121"/>
      <c r="C37" s="121"/>
      <c r="D37" s="4" t="s">
        <v>663</v>
      </c>
      <c r="E37" s="39">
        <v>53.56</v>
      </c>
      <c r="F37" s="39">
        <v>40.200000000000003</v>
      </c>
      <c r="G37" s="50">
        <v>25</v>
      </c>
      <c r="H37" s="39">
        <v>19.04</v>
      </c>
      <c r="I37" s="4" t="s">
        <v>750</v>
      </c>
      <c r="J37" s="121"/>
      <c r="K37" s="121"/>
    </row>
    <row r="38" spans="1:11" x14ac:dyDescent="0.3">
      <c r="A38" s="121"/>
      <c r="C38" s="121"/>
      <c r="D38" s="4" t="s">
        <v>664</v>
      </c>
      <c r="E38" s="39">
        <v>52.81</v>
      </c>
      <c r="F38" s="39">
        <v>40.98</v>
      </c>
      <c r="G38" s="50">
        <v>26</v>
      </c>
      <c r="H38" s="39">
        <v>19.45</v>
      </c>
      <c r="I38" s="4" t="s">
        <v>751</v>
      </c>
      <c r="J38" s="121"/>
      <c r="K38" s="121"/>
    </row>
    <row r="39" spans="1:11" x14ac:dyDescent="0.3">
      <c r="A39" s="121"/>
      <c r="C39" s="121"/>
      <c r="D39" s="4" t="s">
        <v>665</v>
      </c>
      <c r="E39" s="39">
        <v>52.62</v>
      </c>
      <c r="F39" s="39">
        <v>40.18</v>
      </c>
      <c r="G39" s="50">
        <v>25</v>
      </c>
      <c r="H39" s="39">
        <v>19.77</v>
      </c>
      <c r="I39" s="4" t="s">
        <v>80</v>
      </c>
      <c r="J39" s="121"/>
      <c r="K39" s="121"/>
    </row>
    <row r="40" spans="1:11" x14ac:dyDescent="0.3">
      <c r="A40" s="121"/>
      <c r="C40" s="121"/>
      <c r="D40" s="4" t="s">
        <v>666</v>
      </c>
      <c r="E40" s="39">
        <v>52.11</v>
      </c>
      <c r="F40" s="39">
        <v>40.78</v>
      </c>
      <c r="G40" s="50">
        <v>25.3</v>
      </c>
      <c r="H40" s="39">
        <v>20.16</v>
      </c>
      <c r="I40" s="4" t="s">
        <v>752</v>
      </c>
      <c r="J40" s="121"/>
      <c r="K40" s="121"/>
    </row>
    <row r="41" spans="1:11" x14ac:dyDescent="0.3">
      <c r="A41" s="121"/>
      <c r="C41" s="121"/>
      <c r="D41" s="4" t="s">
        <v>667</v>
      </c>
      <c r="E41" s="39">
        <v>53.1</v>
      </c>
      <c r="F41" s="39">
        <v>41.53</v>
      </c>
      <c r="G41" s="50">
        <v>26</v>
      </c>
      <c r="H41" s="39">
        <v>19.5</v>
      </c>
      <c r="I41" s="4" t="s">
        <v>753</v>
      </c>
      <c r="J41" s="121"/>
      <c r="K41" s="121"/>
    </row>
    <row r="42" spans="1:11" x14ac:dyDescent="0.3">
      <c r="A42" s="121"/>
      <c r="C42" s="121"/>
      <c r="D42" s="4" t="s">
        <v>668</v>
      </c>
      <c r="E42" s="39"/>
      <c r="F42" s="39"/>
      <c r="G42" s="50"/>
      <c r="H42" s="39"/>
      <c r="I42" s="4"/>
      <c r="J42" s="121"/>
      <c r="K42" s="121"/>
    </row>
    <row r="43" spans="1:11" x14ac:dyDescent="0.3">
      <c r="A43" s="121"/>
      <c r="C43" s="121"/>
      <c r="D43" s="4" t="s">
        <v>669</v>
      </c>
      <c r="E43" s="39"/>
      <c r="F43" s="39"/>
      <c r="G43" s="50"/>
      <c r="H43" s="39"/>
      <c r="I43" s="4"/>
      <c r="J43" s="121"/>
      <c r="K43" s="121"/>
    </row>
    <row r="44" spans="1:11" x14ac:dyDescent="0.3">
      <c r="A44" s="121"/>
      <c r="C44" s="121"/>
      <c r="D44" s="4" t="s">
        <v>670</v>
      </c>
      <c r="E44" s="39"/>
      <c r="F44" s="39"/>
      <c r="G44" s="50"/>
      <c r="H44" s="39"/>
      <c r="I44" s="4"/>
      <c r="J44" s="121"/>
      <c r="K44" s="121"/>
    </row>
    <row r="45" spans="1:11" x14ac:dyDescent="0.3">
      <c r="A45" s="121"/>
      <c r="C45" s="121"/>
      <c r="D45" s="4" t="s">
        <v>671</v>
      </c>
      <c r="E45" s="39"/>
      <c r="F45" s="39"/>
      <c r="G45" s="50"/>
      <c r="H45" s="39"/>
      <c r="I45" s="4"/>
      <c r="J45" s="121"/>
      <c r="K45" s="121"/>
    </row>
    <row r="46" spans="1:11" x14ac:dyDescent="0.3">
      <c r="A46" s="121"/>
      <c r="C46" s="121"/>
      <c r="D46" s="4" t="s">
        <v>672</v>
      </c>
      <c r="E46" s="39"/>
      <c r="F46" s="39"/>
      <c r="G46" s="50"/>
      <c r="H46" s="39"/>
      <c r="I46" s="4"/>
      <c r="J46" s="121"/>
      <c r="K46" s="121"/>
    </row>
    <row r="47" spans="1:11" x14ac:dyDescent="0.3">
      <c r="A47" s="121"/>
      <c r="C47" s="121"/>
      <c r="D47" s="4" t="s">
        <v>673</v>
      </c>
      <c r="E47" s="39"/>
      <c r="F47" s="39"/>
      <c r="G47" s="50"/>
      <c r="H47" s="39"/>
      <c r="I47" s="4"/>
      <c r="J47" s="121"/>
      <c r="K47" s="121"/>
    </row>
    <row r="48" spans="1:11" x14ac:dyDescent="0.3">
      <c r="A48" s="121"/>
      <c r="C48" s="121"/>
      <c r="D48" s="4" t="s">
        <v>674</v>
      </c>
      <c r="E48" s="39"/>
      <c r="F48" s="39"/>
      <c r="G48" s="50"/>
      <c r="H48" s="39"/>
      <c r="I48" s="4"/>
      <c r="J48" s="121"/>
      <c r="K48" s="121"/>
    </row>
    <row r="49" spans="1:11" x14ac:dyDescent="0.3">
      <c r="A49" s="121"/>
      <c r="C49" s="121"/>
      <c r="D49" s="4" t="s">
        <v>675</v>
      </c>
      <c r="E49" s="39"/>
      <c r="F49" s="39"/>
      <c r="G49" s="50"/>
      <c r="H49" s="39"/>
      <c r="I49" s="4"/>
      <c r="J49" s="121"/>
      <c r="K49" s="121"/>
    </row>
    <row r="50" spans="1:11" x14ac:dyDescent="0.3">
      <c r="A50" s="121"/>
      <c r="C50" s="121"/>
      <c r="D50" s="4" t="s">
        <v>676</v>
      </c>
      <c r="E50" s="39"/>
      <c r="F50" s="39"/>
      <c r="G50" s="50"/>
      <c r="H50" s="39"/>
      <c r="I50" s="4"/>
      <c r="J50" s="121"/>
      <c r="K50" s="121"/>
    </row>
    <row r="51" spans="1:11" x14ac:dyDescent="0.3">
      <c r="A51" s="121"/>
      <c r="C51" s="121"/>
      <c r="D51" s="4" t="s">
        <v>677</v>
      </c>
      <c r="E51" s="39"/>
      <c r="F51" s="39"/>
      <c r="G51" s="50"/>
      <c r="H51" s="39"/>
      <c r="I51" s="4"/>
      <c r="J51" s="121"/>
      <c r="K51" s="121"/>
    </row>
    <row r="52" spans="1:11" x14ac:dyDescent="0.3">
      <c r="A52" s="121"/>
      <c r="C52" s="121"/>
      <c r="D52" s="4" t="s">
        <v>678</v>
      </c>
      <c r="E52" s="39"/>
      <c r="F52" s="39"/>
      <c r="G52" s="50"/>
      <c r="H52" s="39"/>
      <c r="I52" s="4"/>
      <c r="J52" s="121"/>
      <c r="K52" s="121"/>
    </row>
    <row r="53" spans="1:11" x14ac:dyDescent="0.3">
      <c r="A53" s="121"/>
      <c r="C53" s="121"/>
      <c r="D53" s="4" t="s">
        <v>679</v>
      </c>
      <c r="E53" s="39"/>
      <c r="F53" s="56"/>
      <c r="G53" s="50"/>
      <c r="H53" s="39"/>
      <c r="I53" s="4"/>
      <c r="J53" s="121"/>
      <c r="K53" s="121"/>
    </row>
    <row r="54" spans="1:11" x14ac:dyDescent="0.3">
      <c r="A54" s="121"/>
      <c r="C54" s="121"/>
      <c r="D54" s="4" t="s">
        <v>680</v>
      </c>
      <c r="E54" s="39"/>
      <c r="F54" s="39"/>
      <c r="G54" s="50"/>
      <c r="H54" s="39"/>
      <c r="I54" s="4"/>
      <c r="J54" s="121"/>
      <c r="K54" s="121"/>
    </row>
    <row r="55" spans="1:11" x14ac:dyDescent="0.3">
      <c r="A55" s="121"/>
      <c r="C55" s="121"/>
      <c r="D55" s="4" t="s">
        <v>681</v>
      </c>
      <c r="E55" s="39"/>
      <c r="F55" s="39"/>
      <c r="G55" s="50"/>
      <c r="H55" s="39"/>
      <c r="I55" s="4"/>
      <c r="J55" s="121"/>
      <c r="K55" s="121"/>
    </row>
    <row r="56" spans="1:11" x14ac:dyDescent="0.3">
      <c r="A56" s="121"/>
      <c r="C56" s="121"/>
      <c r="D56" s="4" t="s">
        <v>682</v>
      </c>
      <c r="E56" s="39"/>
      <c r="F56" s="39"/>
      <c r="G56" s="50"/>
      <c r="H56" s="39"/>
      <c r="I56" s="4"/>
      <c r="J56" s="121"/>
      <c r="K56" s="121"/>
    </row>
    <row r="57" spans="1:11" x14ac:dyDescent="0.3">
      <c r="A57" s="121"/>
      <c r="C57" s="121"/>
      <c r="D57" s="4" t="s">
        <v>683</v>
      </c>
      <c r="E57" s="39"/>
      <c r="F57" s="39"/>
      <c r="G57" s="50"/>
      <c r="H57" s="39"/>
      <c r="I57" s="4"/>
      <c r="J57" s="121"/>
      <c r="K57" s="121"/>
    </row>
    <row r="58" spans="1:11" x14ac:dyDescent="0.3">
      <c r="A58" s="121"/>
      <c r="C58" s="121"/>
      <c r="D58" s="4" t="s">
        <v>684</v>
      </c>
      <c r="E58" s="39"/>
      <c r="F58" s="39"/>
      <c r="G58" s="50"/>
      <c r="H58" s="39"/>
      <c r="I58" s="4"/>
      <c r="J58" s="121"/>
      <c r="K58" s="121"/>
    </row>
    <row r="59" spans="1:11" x14ac:dyDescent="0.3">
      <c r="A59" s="121"/>
      <c r="C59" s="121"/>
      <c r="D59" s="4" t="s">
        <v>685</v>
      </c>
      <c r="E59" s="39"/>
      <c r="F59" s="39"/>
      <c r="G59" s="50"/>
      <c r="H59" s="39"/>
      <c r="I59" s="4"/>
      <c r="J59" s="121"/>
      <c r="K59" s="121"/>
    </row>
    <row r="60" spans="1:11" x14ac:dyDescent="0.3">
      <c r="A60" s="121"/>
      <c r="C60" s="121"/>
      <c r="D60" s="4" t="s">
        <v>686</v>
      </c>
      <c r="E60" s="39"/>
      <c r="F60" s="39"/>
      <c r="G60" s="50"/>
      <c r="H60" s="39"/>
      <c r="I60" s="4"/>
      <c r="J60" s="121"/>
      <c r="K60" s="121"/>
    </row>
    <row r="61" spans="1:11" x14ac:dyDescent="0.3">
      <c r="A61" s="121"/>
      <c r="C61" s="121"/>
      <c r="D61" s="4" t="s">
        <v>687</v>
      </c>
      <c r="E61" s="39"/>
      <c r="F61" s="39"/>
      <c r="G61" s="50"/>
      <c r="H61" s="39"/>
      <c r="I61" s="4"/>
      <c r="J61" s="121"/>
      <c r="K61" s="121"/>
    </row>
    <row r="62" spans="1:11" x14ac:dyDescent="0.3">
      <c r="A62" s="121"/>
      <c r="C62" s="121"/>
      <c r="D62" s="4" t="s">
        <v>688</v>
      </c>
      <c r="E62" s="39"/>
      <c r="F62" s="39"/>
      <c r="G62" s="50"/>
      <c r="H62" s="39"/>
      <c r="I62" s="4"/>
      <c r="J62" s="121"/>
      <c r="K62" s="121"/>
    </row>
    <row r="63" spans="1:11" x14ac:dyDescent="0.3">
      <c r="A63" s="121"/>
      <c r="C63" s="121"/>
      <c r="D63" s="4" t="s">
        <v>689</v>
      </c>
      <c r="E63" s="39"/>
      <c r="F63" s="39"/>
      <c r="G63" s="50"/>
      <c r="H63" s="39"/>
      <c r="I63" s="4"/>
      <c r="J63" s="121"/>
      <c r="K63" s="121"/>
    </row>
    <row r="64" spans="1:11" x14ac:dyDescent="0.3">
      <c r="A64" s="121"/>
      <c r="C64" s="121"/>
      <c r="D64" s="4" t="s">
        <v>690</v>
      </c>
      <c r="E64" s="39"/>
      <c r="F64" s="39"/>
      <c r="G64" s="50"/>
      <c r="H64" s="39"/>
      <c r="I64" s="4"/>
      <c r="J64" s="121"/>
      <c r="K64" s="121"/>
    </row>
    <row r="65" spans="1:11" x14ac:dyDescent="0.3">
      <c r="A65" s="121"/>
      <c r="C65" s="121"/>
      <c r="D65" s="4" t="s">
        <v>691</v>
      </c>
      <c r="E65" s="39"/>
      <c r="F65" s="39"/>
      <c r="G65" s="50"/>
      <c r="H65" s="39"/>
      <c r="I65" s="4"/>
      <c r="J65" s="121"/>
      <c r="K65" s="121"/>
    </row>
    <row r="66" spans="1:11" x14ac:dyDescent="0.3">
      <c r="A66" s="121"/>
      <c r="C66" s="121"/>
      <c r="D66" s="4" t="s">
        <v>692</v>
      </c>
      <c r="E66" s="39"/>
      <c r="F66" s="39"/>
      <c r="G66" s="50"/>
      <c r="H66" s="39"/>
      <c r="I66" s="4"/>
      <c r="J66" s="121"/>
      <c r="K66" s="121"/>
    </row>
    <row r="67" spans="1:11" x14ac:dyDescent="0.3">
      <c r="A67" s="121"/>
      <c r="C67" s="121"/>
      <c r="D67" s="4" t="s">
        <v>693</v>
      </c>
      <c r="E67" s="39"/>
      <c r="F67" s="39"/>
      <c r="G67" s="50"/>
      <c r="H67" s="39"/>
      <c r="I67" s="4"/>
      <c r="J67" s="121"/>
      <c r="K67" s="121"/>
    </row>
    <row r="68" spans="1:11" x14ac:dyDescent="0.3">
      <c r="A68" s="121"/>
      <c r="C68" s="121"/>
      <c r="D68" s="4" t="s">
        <v>694</v>
      </c>
      <c r="E68" s="39"/>
      <c r="F68" s="39"/>
      <c r="G68" s="50"/>
      <c r="H68" s="39"/>
      <c r="I68" s="4"/>
      <c r="J68" s="121"/>
      <c r="K68" s="121"/>
    </row>
    <row r="69" spans="1:11" x14ac:dyDescent="0.3">
      <c r="A69" s="121"/>
      <c r="C69" s="121"/>
      <c r="D69" s="4" t="s">
        <v>695</v>
      </c>
      <c r="E69" s="39"/>
      <c r="F69" s="39"/>
      <c r="G69" s="50"/>
      <c r="H69" s="39"/>
      <c r="I69" s="4"/>
      <c r="J69" s="121"/>
      <c r="K69" s="121"/>
    </row>
    <row r="70" spans="1:11" x14ac:dyDescent="0.3">
      <c r="A70" s="121"/>
      <c r="C70" s="121"/>
      <c r="D70" s="4" t="s">
        <v>696</v>
      </c>
      <c r="E70" s="39"/>
      <c r="F70" s="39"/>
      <c r="G70" s="50"/>
      <c r="H70" s="39"/>
      <c r="I70" s="4"/>
      <c r="J70" s="121"/>
      <c r="K70" s="121"/>
    </row>
    <row r="71" spans="1:11" x14ac:dyDescent="0.3">
      <c r="A71" s="121"/>
      <c r="C71" s="121"/>
      <c r="D71" s="4" t="s">
        <v>697</v>
      </c>
      <c r="E71" s="39"/>
      <c r="F71" s="39"/>
      <c r="G71" s="50"/>
      <c r="H71" s="39"/>
      <c r="I71" s="4"/>
      <c r="J71" s="121"/>
      <c r="K71" s="121"/>
    </row>
    <row r="72" spans="1:11" x14ac:dyDescent="0.3">
      <c r="A72" s="121"/>
      <c r="C72" s="121"/>
      <c r="D72" s="4" t="s">
        <v>698</v>
      </c>
      <c r="E72" s="39"/>
      <c r="F72" s="39"/>
      <c r="G72" s="50"/>
      <c r="H72" s="39"/>
      <c r="I72" s="4"/>
      <c r="J72" s="121"/>
      <c r="K72" s="121"/>
    </row>
    <row r="73" spans="1:11" x14ac:dyDescent="0.3">
      <c r="A73" s="121"/>
      <c r="C73" s="121"/>
      <c r="D73" s="4" t="s">
        <v>699</v>
      </c>
      <c r="E73" s="39"/>
      <c r="F73" s="39"/>
      <c r="G73" s="50"/>
      <c r="H73" s="39"/>
      <c r="I73" s="4"/>
      <c r="J73" s="121"/>
      <c r="K73" s="121"/>
    </row>
    <row r="74" spans="1:11" x14ac:dyDescent="0.3">
      <c r="A74" s="121"/>
      <c r="C74" s="121"/>
      <c r="D74" s="4" t="s">
        <v>700</v>
      </c>
      <c r="E74" s="39"/>
      <c r="F74" s="39"/>
      <c r="G74" s="50"/>
      <c r="H74" s="39"/>
      <c r="I74" s="4"/>
      <c r="J74" s="121"/>
      <c r="K74" s="121"/>
    </row>
    <row r="75" spans="1:11" x14ac:dyDescent="0.3">
      <c r="A75" s="121"/>
      <c r="C75" s="121"/>
      <c r="D75" s="4" t="s">
        <v>701</v>
      </c>
      <c r="E75" s="39"/>
      <c r="F75" s="39"/>
      <c r="G75" s="50"/>
      <c r="H75" s="39"/>
      <c r="I75" s="4"/>
      <c r="J75" s="121"/>
      <c r="K75" s="121"/>
    </row>
    <row r="76" spans="1:11" x14ac:dyDescent="0.3">
      <c r="A76" s="121"/>
      <c r="C76" s="121"/>
      <c r="D76" s="4" t="s">
        <v>702</v>
      </c>
      <c r="E76" s="39"/>
      <c r="F76" s="39"/>
      <c r="G76" s="50"/>
      <c r="H76" s="39"/>
      <c r="I76" s="4"/>
      <c r="J76" s="121"/>
      <c r="K76" s="121"/>
    </row>
    <row r="77" spans="1:11" x14ac:dyDescent="0.3">
      <c r="A77" s="121"/>
      <c r="C77" s="121"/>
      <c r="D77" s="4" t="s">
        <v>703</v>
      </c>
      <c r="E77" s="39"/>
      <c r="F77" s="39"/>
      <c r="G77" s="50"/>
      <c r="H77" s="39"/>
      <c r="I77" s="4"/>
      <c r="J77" s="121"/>
      <c r="K77" s="121"/>
    </row>
    <row r="78" spans="1:11" x14ac:dyDescent="0.3">
      <c r="A78" s="121"/>
      <c r="C78" s="121"/>
      <c r="D78" s="4" t="s">
        <v>704</v>
      </c>
      <c r="E78" s="39"/>
      <c r="F78" s="39"/>
      <c r="G78" s="50"/>
      <c r="H78" s="39"/>
      <c r="I78" s="4"/>
      <c r="J78" s="121"/>
      <c r="K78" s="121"/>
    </row>
    <row r="79" spans="1:11" x14ac:dyDescent="0.3">
      <c r="A79" s="121"/>
      <c r="C79" s="121"/>
      <c r="D79" s="4" t="s">
        <v>705</v>
      </c>
      <c r="E79" s="39"/>
      <c r="F79" s="39"/>
      <c r="G79" s="50"/>
      <c r="H79" s="39"/>
      <c r="I79" s="4"/>
      <c r="J79" s="121"/>
      <c r="K79" s="121"/>
    </row>
    <row r="80" spans="1:11" x14ac:dyDescent="0.3">
      <c r="A80" s="121"/>
      <c r="C80" s="121"/>
      <c r="D80" s="4" t="s">
        <v>706</v>
      </c>
      <c r="E80" s="39"/>
      <c r="F80" s="39"/>
      <c r="G80" s="50"/>
      <c r="H80" s="39"/>
      <c r="I80" s="4"/>
      <c r="J80" s="121"/>
      <c r="K80" s="121"/>
    </row>
    <row r="81" spans="1:11" x14ac:dyDescent="0.3">
      <c r="A81" s="121"/>
      <c r="C81" s="121"/>
      <c r="D81" s="4" t="s">
        <v>707</v>
      </c>
      <c r="E81" s="39"/>
      <c r="F81" s="39"/>
      <c r="G81" s="50"/>
      <c r="H81" s="39"/>
      <c r="I81" s="4"/>
      <c r="J81" s="121"/>
      <c r="K81" s="121"/>
    </row>
    <row r="82" spans="1:11" x14ac:dyDescent="0.3">
      <c r="A82" s="121"/>
      <c r="C82" s="121"/>
      <c r="D82" s="4" t="s">
        <v>708</v>
      </c>
      <c r="E82" s="39"/>
      <c r="F82" s="39"/>
      <c r="G82" s="50"/>
      <c r="H82" s="39"/>
      <c r="I82" s="4"/>
      <c r="J82" s="121"/>
      <c r="K82" s="121"/>
    </row>
    <row r="83" spans="1:11" x14ac:dyDescent="0.3">
      <c r="A83" s="121"/>
      <c r="C83" s="121"/>
      <c r="D83" s="4" t="s">
        <v>709</v>
      </c>
      <c r="E83" s="39"/>
      <c r="F83" s="39"/>
      <c r="G83" s="50"/>
      <c r="H83" s="39"/>
      <c r="I83" s="4"/>
      <c r="J83" s="121"/>
      <c r="K83" s="121"/>
    </row>
    <row r="84" spans="1:11" x14ac:dyDescent="0.3">
      <c r="A84" s="121"/>
      <c r="C84" s="121"/>
      <c r="D84" s="4" t="s">
        <v>710</v>
      </c>
      <c r="E84" s="39"/>
      <c r="F84" s="39"/>
      <c r="G84" s="50"/>
      <c r="H84" s="39"/>
      <c r="I84" s="4"/>
      <c r="J84" s="121"/>
      <c r="K84" s="121"/>
    </row>
    <row r="85" spans="1:11" x14ac:dyDescent="0.3">
      <c r="A85" s="121"/>
      <c r="C85" s="121"/>
      <c r="D85" s="4" t="s">
        <v>711</v>
      </c>
      <c r="E85" s="39"/>
      <c r="F85" s="39"/>
      <c r="G85" s="50"/>
      <c r="H85" s="39"/>
      <c r="I85" s="4"/>
      <c r="J85" s="121"/>
      <c r="K85" s="121"/>
    </row>
    <row r="86" spans="1:11" x14ac:dyDescent="0.3">
      <c r="A86" s="121"/>
      <c r="C86" s="121"/>
      <c r="D86" s="4" t="s">
        <v>712</v>
      </c>
      <c r="E86" s="39"/>
      <c r="F86" s="39"/>
      <c r="G86" s="50"/>
      <c r="H86" s="39"/>
      <c r="I86" s="4"/>
      <c r="J86" s="121"/>
      <c r="K86" s="121"/>
    </row>
    <row r="87" spans="1:11" x14ac:dyDescent="0.3">
      <c r="A87" s="121"/>
      <c r="C87" s="121"/>
      <c r="D87" s="4" t="s">
        <v>713</v>
      </c>
      <c r="E87" s="39"/>
      <c r="F87" s="39"/>
      <c r="G87" s="50"/>
      <c r="H87" s="39"/>
      <c r="I87" s="4"/>
      <c r="J87" s="121"/>
      <c r="K87" s="121"/>
    </row>
    <row r="88" spans="1:11" x14ac:dyDescent="0.3">
      <c r="A88" s="121"/>
      <c r="C88" s="121"/>
      <c r="D88" s="4" t="s">
        <v>714</v>
      </c>
      <c r="E88" s="39"/>
      <c r="F88" s="39"/>
      <c r="G88" s="50"/>
      <c r="H88" s="39"/>
      <c r="I88" s="4"/>
      <c r="J88" s="121"/>
      <c r="K88" s="121"/>
    </row>
    <row r="89" spans="1:11" x14ac:dyDescent="0.3">
      <c r="A89" s="121"/>
      <c r="C89" s="121"/>
      <c r="D89" s="4" t="s">
        <v>715</v>
      </c>
      <c r="E89" s="39"/>
      <c r="F89" s="39"/>
      <c r="G89" s="50"/>
      <c r="H89" s="39"/>
      <c r="I89" s="4"/>
      <c r="J89" s="121"/>
      <c r="K89" s="121"/>
    </row>
    <row r="90" spans="1:11" x14ac:dyDescent="0.3">
      <c r="A90" s="121"/>
      <c r="C90" s="121"/>
      <c r="D90" s="4" t="s">
        <v>716</v>
      </c>
      <c r="E90" s="39"/>
      <c r="F90" s="39"/>
      <c r="G90" s="50"/>
      <c r="H90" s="39"/>
      <c r="I90" s="4"/>
      <c r="J90" s="121"/>
      <c r="K90" s="121"/>
    </row>
    <row r="91" spans="1:11" x14ac:dyDescent="0.3">
      <c r="A91" s="121"/>
      <c r="C91" s="121"/>
      <c r="D91" s="4" t="s">
        <v>717</v>
      </c>
      <c r="E91" s="39"/>
      <c r="F91" s="39"/>
      <c r="G91" s="50"/>
      <c r="H91" s="39"/>
      <c r="I91" s="4"/>
      <c r="J91" s="121"/>
      <c r="K91" s="121"/>
    </row>
    <row r="92" spans="1:11" x14ac:dyDescent="0.3">
      <c r="A92" s="121"/>
      <c r="C92" s="121"/>
      <c r="D92" s="4" t="s">
        <v>718</v>
      </c>
      <c r="E92" s="39"/>
      <c r="F92" s="39"/>
      <c r="G92" s="50"/>
      <c r="H92" s="39"/>
      <c r="I92" s="4"/>
      <c r="J92" s="121"/>
      <c r="K92" s="121"/>
    </row>
    <row r="93" spans="1:11" x14ac:dyDescent="0.3">
      <c r="A93" s="121"/>
      <c r="C93" s="121"/>
      <c r="D93" s="4" t="s">
        <v>719</v>
      </c>
      <c r="E93" s="39"/>
      <c r="F93" s="39"/>
      <c r="G93" s="50"/>
      <c r="H93" s="39"/>
      <c r="I93" s="4"/>
      <c r="J93" s="121"/>
      <c r="K93" s="121"/>
    </row>
    <row r="94" spans="1:11" x14ac:dyDescent="0.3">
      <c r="A94" s="121"/>
      <c r="C94" s="121"/>
      <c r="D94" s="4" t="s">
        <v>720</v>
      </c>
      <c r="E94" s="39"/>
      <c r="F94" s="39"/>
      <c r="G94" s="50"/>
      <c r="H94" s="39"/>
      <c r="I94" s="4"/>
      <c r="J94" s="121"/>
      <c r="K94" s="121"/>
    </row>
    <row r="95" spans="1:11" x14ac:dyDescent="0.3">
      <c r="A95" s="121"/>
      <c r="C95" s="121"/>
      <c r="D95" s="4" t="s">
        <v>721</v>
      </c>
      <c r="E95" s="39"/>
      <c r="F95" s="39"/>
      <c r="G95" s="50"/>
      <c r="H95" s="39"/>
      <c r="I95" s="4"/>
      <c r="J95" s="121"/>
      <c r="K95" s="121"/>
    </row>
    <row r="96" spans="1:11" x14ac:dyDescent="0.3">
      <c r="A96" s="121"/>
      <c r="C96" s="121"/>
      <c r="D96" s="4" t="s">
        <v>722</v>
      </c>
      <c r="E96" s="39"/>
      <c r="F96" s="39"/>
      <c r="G96" s="50"/>
      <c r="H96" s="39"/>
      <c r="I96" s="4"/>
      <c r="J96" s="121"/>
      <c r="K96" s="121"/>
    </row>
    <row r="97" spans="1:11" x14ac:dyDescent="0.3">
      <c r="A97" s="121"/>
      <c r="C97" s="121"/>
      <c r="D97" s="4" t="s">
        <v>723</v>
      </c>
      <c r="E97" s="39"/>
      <c r="F97" s="39"/>
      <c r="G97" s="50"/>
      <c r="H97" s="39"/>
      <c r="I97" s="4"/>
      <c r="J97" s="121"/>
      <c r="K97" s="121"/>
    </row>
    <row r="98" spans="1:11" x14ac:dyDescent="0.3">
      <c r="A98" s="121"/>
      <c r="C98" s="121"/>
      <c r="D98" s="121"/>
      <c r="E98" s="121"/>
      <c r="F98" s="121"/>
      <c r="G98" s="121"/>
      <c r="H98" s="121"/>
      <c r="I98" s="121"/>
      <c r="J98" s="121"/>
      <c r="K98" s="121"/>
    </row>
    <row r="99" spans="1:11" x14ac:dyDescent="0.3">
      <c r="A99" s="121"/>
      <c r="C99" s="121"/>
      <c r="D99" s="121"/>
      <c r="E99" s="121"/>
      <c r="F99" s="121"/>
      <c r="G99" s="121"/>
      <c r="H99" s="121"/>
      <c r="I99" s="121"/>
      <c r="J99" s="121"/>
      <c r="K99" s="121"/>
    </row>
    <row r="100" spans="1:11" x14ac:dyDescent="0.3">
      <c r="A100" s="121"/>
      <c r="C100" s="121"/>
      <c r="D100" s="121"/>
      <c r="E100" s="121"/>
      <c r="F100" s="121"/>
      <c r="G100" s="121"/>
      <c r="H100" s="121"/>
      <c r="I100" s="121"/>
      <c r="J100" s="121"/>
      <c r="K100" s="121"/>
    </row>
    <row r="101" spans="1:11" x14ac:dyDescent="0.3">
      <c r="A101" s="121"/>
      <c r="C101" s="121"/>
      <c r="D101" s="121"/>
      <c r="E101" s="121"/>
      <c r="F101" s="121"/>
      <c r="G101" s="121"/>
      <c r="H101" s="121"/>
      <c r="I101" s="121"/>
      <c r="J101" s="121"/>
      <c r="K101" s="121"/>
    </row>
    <row r="102" spans="1:11" x14ac:dyDescent="0.3">
      <c r="A102" s="121"/>
      <c r="C102" s="121"/>
      <c r="D102" s="121"/>
      <c r="E102" s="121"/>
      <c r="F102" s="121"/>
      <c r="G102" s="121"/>
      <c r="H102" s="121"/>
      <c r="I102" s="121"/>
      <c r="J102" s="121"/>
      <c r="K102" s="121"/>
    </row>
    <row r="103" spans="1:11" x14ac:dyDescent="0.3">
      <c r="A103" s="121"/>
      <c r="C103" s="121"/>
      <c r="D103" s="121"/>
      <c r="E103" s="121"/>
      <c r="F103" s="121"/>
      <c r="G103" s="121"/>
      <c r="H103" s="121"/>
      <c r="I103" s="121"/>
      <c r="J103" s="121"/>
      <c r="K103" s="121"/>
    </row>
    <row r="104" spans="1:11" x14ac:dyDescent="0.3">
      <c r="A104" s="121"/>
      <c r="C104" s="121"/>
      <c r="D104" s="121"/>
      <c r="E104" s="121"/>
      <c r="F104" s="121"/>
      <c r="G104" s="121"/>
      <c r="H104" s="121"/>
      <c r="I104" s="121"/>
      <c r="J104" s="121"/>
      <c r="K104" s="121"/>
    </row>
    <row r="105" spans="1:11" x14ac:dyDescent="0.3">
      <c r="A105" s="121"/>
      <c r="C105" s="121"/>
      <c r="D105" s="121"/>
      <c r="E105" s="121"/>
      <c r="F105" s="121"/>
      <c r="G105" s="121"/>
      <c r="H105" s="121"/>
      <c r="I105" s="121"/>
      <c r="J105" s="121"/>
      <c r="K105" s="121"/>
    </row>
    <row r="106" spans="1:11" x14ac:dyDescent="0.3">
      <c r="A106" s="121"/>
      <c r="C106" s="121"/>
      <c r="D106" s="121"/>
      <c r="E106" s="121"/>
      <c r="F106" s="121"/>
      <c r="G106" s="121"/>
      <c r="H106" s="121"/>
      <c r="I106" s="121"/>
      <c r="J106" s="121"/>
      <c r="K106" s="121"/>
    </row>
    <row r="107" spans="1:11" x14ac:dyDescent="0.3">
      <c r="A107" s="121"/>
      <c r="C107" s="121"/>
      <c r="D107" s="121"/>
      <c r="E107" s="121"/>
      <c r="F107" s="121"/>
      <c r="G107" s="121"/>
      <c r="H107" s="121"/>
      <c r="I107" s="121"/>
      <c r="J107" s="121"/>
      <c r="K107" s="121"/>
    </row>
    <row r="108" spans="1:11" x14ac:dyDescent="0.3">
      <c r="A108" s="121"/>
      <c r="C108" s="121"/>
      <c r="D108" s="121"/>
      <c r="E108" s="121"/>
      <c r="F108" s="121"/>
      <c r="G108" s="121"/>
      <c r="H108" s="121"/>
      <c r="I108" s="121"/>
      <c r="J108" s="121"/>
      <c r="K108" s="121"/>
    </row>
  </sheetData>
  <pageMargins left="0.511811024" right="0.511811024" top="0.78740157499999996" bottom="0.78740157499999996" header="0.31496062000000002" footer="0.31496062000000002"/>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E8964-8417-4557-9054-563E80DABF03}">
  <sheetPr>
    <tabColor rgb="FF0070C0"/>
  </sheetPr>
  <dimension ref="A1:K107"/>
  <sheetViews>
    <sheetView workbookViewId="0">
      <selection activeCell="A12" sqref="A12"/>
    </sheetView>
  </sheetViews>
  <sheetFormatPr defaultRowHeight="14.4" x14ac:dyDescent="0.3"/>
  <cols>
    <col min="1" max="1" width="18.33203125" bestFit="1" customWidth="1"/>
    <col min="2" max="2" width="17.109375" style="32" customWidth="1"/>
  </cols>
  <sheetData>
    <row r="1" spans="1:11" x14ac:dyDescent="0.3">
      <c r="A1" s="142" t="s">
        <v>0</v>
      </c>
      <c r="B1" s="159">
        <v>342</v>
      </c>
      <c r="C1" s="143"/>
      <c r="D1" s="144" t="s">
        <v>1179</v>
      </c>
      <c r="E1" s="145" t="s">
        <v>576</v>
      </c>
      <c r="F1" s="145" t="s">
        <v>577</v>
      </c>
      <c r="G1" s="145" t="s">
        <v>578</v>
      </c>
      <c r="H1" s="145" t="s">
        <v>579</v>
      </c>
      <c r="I1" s="145" t="s">
        <v>580</v>
      </c>
      <c r="J1" s="143"/>
      <c r="K1" s="146" t="s">
        <v>581</v>
      </c>
    </row>
    <row r="2" spans="1:11" x14ac:dyDescent="0.3">
      <c r="A2" s="142" t="s">
        <v>4</v>
      </c>
      <c r="B2" s="179">
        <v>44657</v>
      </c>
      <c r="C2" s="143"/>
      <c r="D2" s="147" t="s">
        <v>582</v>
      </c>
      <c r="E2" s="161">
        <v>52.48</v>
      </c>
      <c r="F2" s="161">
        <v>42.4</v>
      </c>
      <c r="G2" s="163">
        <v>24.9</v>
      </c>
      <c r="H2" s="161">
        <v>20.3</v>
      </c>
      <c r="I2" s="148" t="s">
        <v>583</v>
      </c>
      <c r="J2" s="143"/>
      <c r="K2" s="146" t="s">
        <v>1105</v>
      </c>
    </row>
    <row r="3" spans="1:11" x14ac:dyDescent="0.3">
      <c r="A3" s="142" t="s">
        <v>5</v>
      </c>
      <c r="B3" s="159">
        <v>172</v>
      </c>
      <c r="C3" s="143"/>
      <c r="D3" s="147" t="s">
        <v>586</v>
      </c>
      <c r="E3" s="161">
        <v>52.83</v>
      </c>
      <c r="F3" s="161">
        <v>42.61</v>
      </c>
      <c r="G3" s="163">
        <v>24.7</v>
      </c>
      <c r="H3" s="161">
        <v>20</v>
      </c>
      <c r="I3" s="148" t="s">
        <v>587</v>
      </c>
      <c r="J3" s="143"/>
      <c r="K3" s="143"/>
    </row>
    <row r="4" spans="1:11" x14ac:dyDescent="0.3">
      <c r="A4" s="142" t="s">
        <v>588</v>
      </c>
      <c r="B4" s="180">
        <v>44712</v>
      </c>
      <c r="C4" s="143"/>
      <c r="D4" s="147" t="s">
        <v>590</v>
      </c>
      <c r="E4" s="161">
        <v>54.2</v>
      </c>
      <c r="F4" s="161">
        <v>42.66</v>
      </c>
      <c r="G4" s="163">
        <v>25.4</v>
      </c>
      <c r="H4" s="161">
        <v>20.48</v>
      </c>
      <c r="I4" s="148" t="s">
        <v>726</v>
      </c>
      <c r="J4" s="143"/>
      <c r="K4" s="143"/>
    </row>
    <row r="5" spans="1:11" x14ac:dyDescent="0.3">
      <c r="A5" s="142"/>
      <c r="B5" s="159"/>
      <c r="C5" s="142"/>
      <c r="D5" s="147" t="s">
        <v>594</v>
      </c>
      <c r="E5" s="161">
        <v>51.95</v>
      </c>
      <c r="F5" s="161">
        <v>40.49</v>
      </c>
      <c r="G5" s="163">
        <v>25.2</v>
      </c>
      <c r="H5" s="161">
        <v>21.22</v>
      </c>
      <c r="I5" s="148" t="s">
        <v>728</v>
      </c>
      <c r="J5" s="143"/>
      <c r="K5" s="143" t="s">
        <v>1239</v>
      </c>
    </row>
    <row r="6" spans="1:11" x14ac:dyDescent="0.3">
      <c r="A6" s="142" t="s">
        <v>29</v>
      </c>
      <c r="B6" s="153" t="s">
        <v>44</v>
      </c>
      <c r="C6" s="142"/>
      <c r="D6" s="147" t="s">
        <v>598</v>
      </c>
      <c r="E6" s="161">
        <v>54.32</v>
      </c>
      <c r="F6" s="161">
        <v>42.36</v>
      </c>
      <c r="G6" s="163">
        <v>26</v>
      </c>
      <c r="H6" s="161">
        <v>20.98</v>
      </c>
      <c r="I6" s="148" t="s">
        <v>730</v>
      </c>
      <c r="J6" s="143"/>
      <c r="K6" s="143" t="s">
        <v>1240</v>
      </c>
    </row>
    <row r="7" spans="1:11" x14ac:dyDescent="0.3">
      <c r="A7" s="142" t="s">
        <v>30</v>
      </c>
      <c r="B7" s="153">
        <v>97</v>
      </c>
      <c r="C7" s="142"/>
      <c r="D7" s="147" t="s">
        <v>601</v>
      </c>
      <c r="E7" s="161">
        <v>53</v>
      </c>
      <c r="F7" s="161">
        <v>41.6</v>
      </c>
      <c r="G7" s="163">
        <v>25.4</v>
      </c>
      <c r="H7" s="161">
        <v>21.38</v>
      </c>
      <c r="I7" s="148" t="s">
        <v>50</v>
      </c>
      <c r="J7" s="143"/>
      <c r="K7" s="143" t="s">
        <v>1241</v>
      </c>
    </row>
    <row r="8" spans="1:11" x14ac:dyDescent="0.3">
      <c r="A8" s="142" t="s">
        <v>31</v>
      </c>
      <c r="B8" s="153">
        <v>0</v>
      </c>
      <c r="C8" s="142"/>
      <c r="D8" s="147" t="s">
        <v>604</v>
      </c>
      <c r="E8" s="161">
        <v>54.77</v>
      </c>
      <c r="F8" s="161">
        <v>41.36</v>
      </c>
      <c r="G8" s="163">
        <v>26.6</v>
      </c>
      <c r="H8" s="161">
        <v>21.2</v>
      </c>
      <c r="I8" s="148" t="s">
        <v>733</v>
      </c>
      <c r="J8" s="143"/>
      <c r="K8" s="143"/>
    </row>
    <row r="9" spans="1:11" x14ac:dyDescent="0.3">
      <c r="A9" s="142" t="s">
        <v>32</v>
      </c>
      <c r="B9" s="153">
        <v>11</v>
      </c>
      <c r="C9" s="142"/>
      <c r="D9" s="147" t="s">
        <v>607</v>
      </c>
      <c r="E9" s="161">
        <v>52.29</v>
      </c>
      <c r="F9" s="161">
        <v>40.89</v>
      </c>
      <c r="G9" s="163">
        <v>24.4</v>
      </c>
      <c r="H9" s="161">
        <v>20.93</v>
      </c>
      <c r="I9" s="148" t="s">
        <v>734</v>
      </c>
      <c r="J9" s="143"/>
      <c r="K9" s="143" t="s">
        <v>1242</v>
      </c>
    </row>
    <row r="10" spans="1:11" x14ac:dyDescent="0.3">
      <c r="A10" s="142" t="s">
        <v>33</v>
      </c>
      <c r="B10" s="153">
        <v>108</v>
      </c>
      <c r="C10" s="142"/>
      <c r="D10" s="147" t="s">
        <v>609</v>
      </c>
      <c r="E10" s="161">
        <v>54.18</v>
      </c>
      <c r="F10" s="161">
        <v>42.23</v>
      </c>
      <c r="G10" s="163">
        <v>25.4</v>
      </c>
      <c r="H10" s="161">
        <v>19.71</v>
      </c>
      <c r="I10" s="148" t="s">
        <v>735</v>
      </c>
      <c r="J10" s="143"/>
      <c r="K10" s="143" t="s">
        <v>1243</v>
      </c>
    </row>
    <row r="11" spans="1:11" x14ac:dyDescent="0.3">
      <c r="A11" s="142"/>
      <c r="B11" s="153"/>
      <c r="C11" s="142"/>
      <c r="D11" s="147" t="s">
        <v>611</v>
      </c>
      <c r="E11" s="161">
        <v>51.95</v>
      </c>
      <c r="F11" s="161">
        <v>40.450000000000003</v>
      </c>
      <c r="G11" s="163">
        <v>25.2</v>
      </c>
      <c r="H11" s="161">
        <v>20.36</v>
      </c>
      <c r="I11" s="148" t="s">
        <v>737</v>
      </c>
      <c r="J11" s="143"/>
      <c r="K11" s="143"/>
    </row>
    <row r="12" spans="1:11" x14ac:dyDescent="0.3">
      <c r="A12" s="146" t="s">
        <v>911</v>
      </c>
      <c r="B12" s="176">
        <v>21309343</v>
      </c>
      <c r="C12" s="143"/>
      <c r="D12" s="147" t="s">
        <v>614</v>
      </c>
      <c r="E12" s="161">
        <v>51.79</v>
      </c>
      <c r="F12" s="161">
        <v>42.2</v>
      </c>
      <c r="G12" s="163">
        <v>26.8</v>
      </c>
      <c r="H12" s="161">
        <v>20.34</v>
      </c>
      <c r="I12" s="148" t="s">
        <v>739</v>
      </c>
      <c r="J12" s="143"/>
      <c r="K12" s="143"/>
    </row>
    <row r="13" spans="1:11" x14ac:dyDescent="0.3">
      <c r="A13" s="146" t="s">
        <v>617</v>
      </c>
      <c r="B13" s="176" t="s">
        <v>1244</v>
      </c>
      <c r="C13" s="143"/>
      <c r="D13" s="147" t="s">
        <v>618</v>
      </c>
      <c r="E13" s="161">
        <v>54.56</v>
      </c>
      <c r="F13" s="161">
        <v>42.97</v>
      </c>
      <c r="G13" s="163">
        <v>25.9</v>
      </c>
      <c r="H13" s="161">
        <v>21.21</v>
      </c>
      <c r="I13" s="148" t="s">
        <v>740</v>
      </c>
      <c r="J13" s="143"/>
      <c r="K13" s="143"/>
    </row>
    <row r="14" spans="1:11" x14ac:dyDescent="0.3">
      <c r="A14" s="146" t="s">
        <v>620</v>
      </c>
      <c r="B14" s="177">
        <v>44713.23541666667</v>
      </c>
      <c r="C14" s="143"/>
      <c r="D14" s="147" t="s">
        <v>621</v>
      </c>
      <c r="E14" s="161">
        <v>53.87</v>
      </c>
      <c r="F14" s="161">
        <v>42.15</v>
      </c>
      <c r="G14" s="163">
        <v>25.9</v>
      </c>
      <c r="H14" s="161">
        <v>21.11</v>
      </c>
      <c r="I14" s="148" t="s">
        <v>741</v>
      </c>
      <c r="J14" s="143"/>
      <c r="K14" s="143"/>
    </row>
    <row r="15" spans="1:11" x14ac:dyDescent="0.3">
      <c r="A15" s="146"/>
      <c r="B15" s="178"/>
      <c r="C15" s="143"/>
      <c r="D15" s="147" t="s">
        <v>623</v>
      </c>
      <c r="E15" s="161">
        <v>52.86</v>
      </c>
      <c r="F15" s="161">
        <v>42.16</v>
      </c>
      <c r="G15" s="163">
        <v>25.7</v>
      </c>
      <c r="H15" s="161">
        <v>21.07</v>
      </c>
      <c r="I15" s="148" t="s">
        <v>60</v>
      </c>
      <c r="J15" s="143"/>
      <c r="K15" s="143"/>
    </row>
    <row r="16" spans="1:11" x14ac:dyDescent="0.3">
      <c r="A16" s="143"/>
      <c r="B16" s="178"/>
      <c r="C16" s="143"/>
      <c r="D16" s="147" t="s">
        <v>625</v>
      </c>
      <c r="E16" s="161">
        <v>53.4</v>
      </c>
      <c r="F16" s="161">
        <v>41.43</v>
      </c>
      <c r="G16" s="163">
        <v>26</v>
      </c>
      <c r="H16" s="161">
        <v>20.8</v>
      </c>
      <c r="I16" s="148" t="s">
        <v>743</v>
      </c>
      <c r="J16" s="143"/>
      <c r="K16" s="143"/>
    </row>
    <row r="17" spans="1:11" x14ac:dyDescent="0.3">
      <c r="A17" s="143"/>
      <c r="B17" s="178"/>
      <c r="C17" s="143"/>
      <c r="D17" s="147" t="s">
        <v>627</v>
      </c>
      <c r="E17" s="161">
        <v>52.66</v>
      </c>
      <c r="F17" s="161">
        <v>40.97</v>
      </c>
      <c r="G17" s="163">
        <v>25.2</v>
      </c>
      <c r="H17" s="161">
        <v>20.8</v>
      </c>
      <c r="I17" s="148" t="s">
        <v>745</v>
      </c>
      <c r="J17" s="143"/>
      <c r="K17" s="143"/>
    </row>
    <row r="18" spans="1:11" x14ac:dyDescent="0.3">
      <c r="A18" s="143"/>
      <c r="B18" s="178"/>
      <c r="C18" s="143"/>
      <c r="D18" s="147" t="s">
        <v>628</v>
      </c>
      <c r="E18" s="161">
        <v>51.21</v>
      </c>
      <c r="F18" s="161">
        <v>40.020000000000003</v>
      </c>
      <c r="G18" s="163">
        <v>23.8</v>
      </c>
      <c r="H18" s="161">
        <v>19.899999999999999</v>
      </c>
      <c r="I18" s="148" t="s">
        <v>591</v>
      </c>
      <c r="J18" s="143"/>
      <c r="K18" s="143"/>
    </row>
    <row r="19" spans="1:11" x14ac:dyDescent="0.3">
      <c r="A19" s="143"/>
      <c r="B19" s="178"/>
      <c r="C19" s="143"/>
      <c r="D19" s="147" t="s">
        <v>630</v>
      </c>
      <c r="E19" s="161">
        <v>54.49</v>
      </c>
      <c r="F19" s="161">
        <v>41.87</v>
      </c>
      <c r="G19" s="163">
        <v>26</v>
      </c>
      <c r="H19" s="161">
        <v>21.42</v>
      </c>
      <c r="I19" s="148" t="s">
        <v>595</v>
      </c>
      <c r="J19" s="143"/>
      <c r="K19" s="143"/>
    </row>
    <row r="20" spans="1:11" x14ac:dyDescent="0.3">
      <c r="A20" s="143"/>
      <c r="B20" s="178"/>
      <c r="C20" s="143"/>
      <c r="D20" s="147" t="s">
        <v>632</v>
      </c>
      <c r="E20" s="161">
        <v>53.13</v>
      </c>
      <c r="F20" s="161">
        <v>41.62</v>
      </c>
      <c r="G20" s="163">
        <v>25</v>
      </c>
      <c r="H20" s="161">
        <v>20.04</v>
      </c>
      <c r="I20" s="148" t="s">
        <v>599</v>
      </c>
      <c r="J20" s="143"/>
      <c r="K20" s="143"/>
    </row>
    <row r="21" spans="1:11" x14ac:dyDescent="0.3">
      <c r="A21" s="143"/>
      <c r="B21" s="178"/>
      <c r="C21" s="143"/>
      <c r="D21" s="147" t="s">
        <v>634</v>
      </c>
      <c r="E21" s="161">
        <v>53.68</v>
      </c>
      <c r="F21" s="161">
        <v>41.08</v>
      </c>
      <c r="G21" s="163">
        <v>25.5</v>
      </c>
      <c r="H21" s="161">
        <v>20.82</v>
      </c>
      <c r="I21" s="148" t="s">
        <v>602</v>
      </c>
      <c r="J21" s="143"/>
      <c r="K21" s="143"/>
    </row>
    <row r="22" spans="1:11" x14ac:dyDescent="0.3">
      <c r="A22" s="143"/>
      <c r="B22" s="178"/>
      <c r="C22" s="143"/>
      <c r="D22" s="147" t="s">
        <v>637</v>
      </c>
      <c r="E22" s="161">
        <v>52.76</v>
      </c>
      <c r="F22" s="161">
        <v>40.96</v>
      </c>
      <c r="G22" s="163">
        <v>24.8</v>
      </c>
      <c r="H22" s="161">
        <v>20.239999999999998</v>
      </c>
      <c r="I22" s="148" t="s">
        <v>605</v>
      </c>
      <c r="J22" s="143"/>
      <c r="K22" s="143"/>
    </row>
    <row r="23" spans="1:11" x14ac:dyDescent="0.3">
      <c r="A23" s="143"/>
      <c r="B23" s="178"/>
      <c r="C23" s="143"/>
      <c r="D23" s="147" t="s">
        <v>639</v>
      </c>
      <c r="E23" s="161">
        <v>51.74</v>
      </c>
      <c r="F23" s="161">
        <v>40.89</v>
      </c>
      <c r="G23" s="163">
        <v>24.6</v>
      </c>
      <c r="H23" s="161">
        <v>20.010000000000002</v>
      </c>
      <c r="I23" s="148" t="s">
        <v>68</v>
      </c>
      <c r="J23" s="143"/>
      <c r="K23" s="143"/>
    </row>
    <row r="24" spans="1:11" x14ac:dyDescent="0.3">
      <c r="A24" s="143"/>
      <c r="B24" s="178"/>
      <c r="C24" s="143"/>
      <c r="D24" s="147" t="s">
        <v>641</v>
      </c>
      <c r="E24" s="161">
        <v>55.61</v>
      </c>
      <c r="F24" s="161">
        <v>43.52</v>
      </c>
      <c r="G24" s="163">
        <v>26.6</v>
      </c>
      <c r="H24" s="161">
        <v>20.93</v>
      </c>
      <c r="I24" s="148" t="s">
        <v>610</v>
      </c>
      <c r="J24" s="143"/>
      <c r="K24" s="143"/>
    </row>
    <row r="25" spans="1:11" x14ac:dyDescent="0.3">
      <c r="A25" s="143"/>
      <c r="B25" s="178"/>
      <c r="C25" s="143"/>
      <c r="D25" s="147" t="s">
        <v>643</v>
      </c>
      <c r="E25" s="161">
        <v>52.67</v>
      </c>
      <c r="F25" s="161">
        <v>40.51</v>
      </c>
      <c r="G25" s="163">
        <v>24.7</v>
      </c>
      <c r="H25" s="161">
        <v>20.7</v>
      </c>
      <c r="I25" s="148" t="s">
        <v>612</v>
      </c>
      <c r="J25" s="143"/>
      <c r="K25" s="143"/>
    </row>
    <row r="26" spans="1:11" x14ac:dyDescent="0.3">
      <c r="A26" s="143"/>
      <c r="B26" s="178"/>
      <c r="C26" s="143"/>
      <c r="D26" s="147" t="s">
        <v>645</v>
      </c>
      <c r="E26" s="161">
        <v>53.03</v>
      </c>
      <c r="F26" s="161">
        <v>42.36</v>
      </c>
      <c r="G26" s="163">
        <v>26.5</v>
      </c>
      <c r="H26" s="161">
        <v>21.1</v>
      </c>
      <c r="I26" s="148" t="s">
        <v>615</v>
      </c>
      <c r="J26" s="143"/>
      <c r="K26" s="143"/>
    </row>
    <row r="27" spans="1:11" x14ac:dyDescent="0.3">
      <c r="A27" s="143"/>
      <c r="B27" s="178"/>
      <c r="C27" s="143"/>
      <c r="D27" s="147" t="s">
        <v>646</v>
      </c>
      <c r="E27" s="162">
        <v>52.08</v>
      </c>
      <c r="F27" s="161">
        <v>41.86</v>
      </c>
      <c r="G27" s="163">
        <v>25.2</v>
      </c>
      <c r="H27" s="161">
        <v>20.9</v>
      </c>
      <c r="I27" s="148" t="s">
        <v>619</v>
      </c>
      <c r="J27" s="143"/>
      <c r="K27" s="143"/>
    </row>
    <row r="28" spans="1:11" x14ac:dyDescent="0.3">
      <c r="A28" s="143"/>
      <c r="B28" s="178"/>
      <c r="C28" s="143"/>
      <c r="D28" s="147" t="s">
        <v>648</v>
      </c>
      <c r="E28" s="161">
        <v>53.27</v>
      </c>
      <c r="F28" s="161">
        <v>40.26</v>
      </c>
      <c r="G28" s="163">
        <v>25.8</v>
      </c>
      <c r="H28" s="161">
        <v>20.64</v>
      </c>
      <c r="I28" s="148" t="s">
        <v>622</v>
      </c>
      <c r="J28" s="143"/>
      <c r="K28" s="143"/>
    </row>
    <row r="29" spans="1:11" x14ac:dyDescent="0.3">
      <c r="A29" s="143"/>
      <c r="B29" s="178"/>
      <c r="C29" s="143"/>
      <c r="D29" s="147" t="s">
        <v>650</v>
      </c>
      <c r="E29" s="161">
        <v>53.19</v>
      </c>
      <c r="F29" s="161">
        <v>40.89</v>
      </c>
      <c r="G29" s="163">
        <v>25</v>
      </c>
      <c r="H29" s="161">
        <v>20.54</v>
      </c>
      <c r="I29" s="148" t="s">
        <v>624</v>
      </c>
      <c r="J29" s="143"/>
      <c r="K29" s="143"/>
    </row>
    <row r="30" spans="1:11" x14ac:dyDescent="0.3">
      <c r="A30" s="143"/>
      <c r="B30" s="178"/>
      <c r="C30" s="143"/>
      <c r="D30" s="147" t="s">
        <v>652</v>
      </c>
      <c r="E30" s="161">
        <v>52.2</v>
      </c>
      <c r="F30" s="161">
        <v>41.34</v>
      </c>
      <c r="G30" s="163">
        <v>26.7</v>
      </c>
      <c r="H30" s="161">
        <v>20.74</v>
      </c>
      <c r="I30" s="148" t="s">
        <v>626</v>
      </c>
      <c r="J30" s="143"/>
      <c r="K30" s="143"/>
    </row>
    <row r="31" spans="1:11" x14ac:dyDescent="0.3">
      <c r="A31" s="143"/>
      <c r="B31" s="178"/>
      <c r="C31" s="143"/>
      <c r="D31" s="147" t="s">
        <v>654</v>
      </c>
      <c r="E31" s="161">
        <v>53.06</v>
      </c>
      <c r="F31" s="161">
        <v>42.47</v>
      </c>
      <c r="G31" s="163">
        <v>25.7</v>
      </c>
      <c r="H31" s="161">
        <v>20.39</v>
      </c>
      <c r="I31" s="148" t="s">
        <v>75</v>
      </c>
      <c r="J31" s="143"/>
      <c r="K31" s="143"/>
    </row>
    <row r="32" spans="1:11" x14ac:dyDescent="0.3">
      <c r="A32" s="143"/>
      <c r="B32" s="178"/>
      <c r="C32" s="143"/>
      <c r="D32" s="147" t="s">
        <v>656</v>
      </c>
      <c r="E32" s="161">
        <v>53.6</v>
      </c>
      <c r="F32" s="161">
        <v>41.35</v>
      </c>
      <c r="G32" s="163">
        <v>26</v>
      </c>
      <c r="H32" s="161">
        <v>20.18</v>
      </c>
      <c r="I32" s="148" t="s">
        <v>629</v>
      </c>
      <c r="J32" s="143"/>
      <c r="K32" s="143"/>
    </row>
    <row r="33" spans="1:11" x14ac:dyDescent="0.3">
      <c r="A33" s="143"/>
      <c r="B33" s="178"/>
      <c r="C33" s="143"/>
      <c r="D33" s="147" t="s">
        <v>658</v>
      </c>
      <c r="E33" s="161">
        <v>53</v>
      </c>
      <c r="F33" s="161">
        <v>41.94</v>
      </c>
      <c r="G33" s="163">
        <v>25.8</v>
      </c>
      <c r="H33" s="161">
        <v>20.58</v>
      </c>
      <c r="I33" s="148" t="s">
        <v>631</v>
      </c>
      <c r="J33" s="143"/>
      <c r="K33" s="143"/>
    </row>
    <row r="34" spans="1:11" x14ac:dyDescent="0.3">
      <c r="A34" s="143"/>
      <c r="B34" s="178"/>
      <c r="C34" s="143"/>
      <c r="D34" s="147" t="s">
        <v>660</v>
      </c>
      <c r="E34" s="160">
        <v>52.75</v>
      </c>
      <c r="F34" s="160">
        <v>40.549999999999997</v>
      </c>
      <c r="G34" s="164">
        <v>24.9</v>
      </c>
      <c r="H34" s="160">
        <v>20.420000000000002</v>
      </c>
      <c r="I34" s="148" t="s">
        <v>633</v>
      </c>
      <c r="J34" s="143"/>
      <c r="K34" s="143"/>
    </row>
    <row r="35" spans="1:11" x14ac:dyDescent="0.3">
      <c r="A35" s="143"/>
      <c r="B35" s="178"/>
      <c r="C35" s="143"/>
      <c r="D35" s="147" t="s">
        <v>661</v>
      </c>
      <c r="E35" s="160">
        <v>53.91</v>
      </c>
      <c r="F35" s="160">
        <v>40.81</v>
      </c>
      <c r="G35" s="164">
        <v>25.2</v>
      </c>
      <c r="H35" s="160">
        <v>20.84</v>
      </c>
      <c r="I35" s="148" t="s">
        <v>748</v>
      </c>
      <c r="J35" s="143"/>
      <c r="K35" s="143"/>
    </row>
    <row r="36" spans="1:11" x14ac:dyDescent="0.3">
      <c r="A36" s="143"/>
      <c r="B36" s="178"/>
      <c r="C36" s="143"/>
      <c r="D36" s="147" t="s">
        <v>662</v>
      </c>
      <c r="E36" s="160">
        <v>54.35</v>
      </c>
      <c r="F36" s="160">
        <v>40.43</v>
      </c>
      <c r="G36" s="164">
        <v>24.9</v>
      </c>
      <c r="H36" s="160">
        <v>20.38</v>
      </c>
      <c r="I36" s="148" t="s">
        <v>749</v>
      </c>
      <c r="J36" s="143"/>
      <c r="K36" s="143"/>
    </row>
    <row r="37" spans="1:11" x14ac:dyDescent="0.3">
      <c r="A37" s="143"/>
      <c r="B37" s="178"/>
      <c r="C37" s="143"/>
      <c r="D37" s="147" t="s">
        <v>663</v>
      </c>
      <c r="E37" s="160">
        <v>53.3</v>
      </c>
      <c r="F37" s="160">
        <v>42.01</v>
      </c>
      <c r="G37" s="164">
        <v>26.3</v>
      </c>
      <c r="H37" s="160">
        <v>20.71</v>
      </c>
      <c r="I37" s="148" t="s">
        <v>750</v>
      </c>
      <c r="J37" s="143"/>
      <c r="K37" s="143"/>
    </row>
    <row r="38" spans="1:11" x14ac:dyDescent="0.3">
      <c r="A38" s="143"/>
      <c r="B38" s="178"/>
      <c r="C38" s="143"/>
      <c r="D38" s="147" t="s">
        <v>664</v>
      </c>
      <c r="E38" s="160">
        <v>54.41</v>
      </c>
      <c r="F38" s="160">
        <v>40.49</v>
      </c>
      <c r="G38" s="164">
        <v>25.8</v>
      </c>
      <c r="H38" s="160">
        <v>21</v>
      </c>
      <c r="I38" s="148" t="s">
        <v>751</v>
      </c>
      <c r="J38" s="143"/>
      <c r="K38" s="143"/>
    </row>
    <row r="39" spans="1:11" x14ac:dyDescent="0.3">
      <c r="A39" s="143"/>
      <c r="B39" s="178"/>
      <c r="C39" s="143"/>
      <c r="D39" s="147" t="s">
        <v>665</v>
      </c>
      <c r="E39" s="160">
        <v>54.26</v>
      </c>
      <c r="F39" s="160">
        <v>42.32</v>
      </c>
      <c r="G39" s="164">
        <v>25.6</v>
      </c>
      <c r="H39" s="160">
        <v>20.43</v>
      </c>
      <c r="I39" s="148" t="s">
        <v>80</v>
      </c>
      <c r="J39" s="143"/>
      <c r="K39" s="143"/>
    </row>
    <row r="40" spans="1:11" x14ac:dyDescent="0.3">
      <c r="A40" s="143"/>
      <c r="B40" s="178"/>
      <c r="C40" s="143"/>
      <c r="D40" s="147" t="s">
        <v>666</v>
      </c>
      <c r="E40" s="160">
        <v>52.27</v>
      </c>
      <c r="F40" s="160">
        <v>42.67</v>
      </c>
      <c r="G40" s="164">
        <v>26.2</v>
      </c>
      <c r="H40" s="160">
        <v>21.55</v>
      </c>
      <c r="I40" s="148" t="s">
        <v>752</v>
      </c>
      <c r="J40" s="143"/>
      <c r="K40" s="143"/>
    </row>
    <row r="41" spans="1:11" x14ac:dyDescent="0.3">
      <c r="A41" s="143"/>
      <c r="B41" s="178"/>
      <c r="C41" s="143"/>
      <c r="D41" s="147" t="s">
        <v>667</v>
      </c>
      <c r="E41" s="160">
        <v>54.08</v>
      </c>
      <c r="F41" s="160">
        <v>42.32</v>
      </c>
      <c r="G41" s="164">
        <v>26.5</v>
      </c>
      <c r="H41" s="160">
        <v>21.07</v>
      </c>
      <c r="I41" s="148" t="s">
        <v>753</v>
      </c>
      <c r="J41" s="143"/>
      <c r="K41" s="143"/>
    </row>
    <row r="42" spans="1:11" x14ac:dyDescent="0.3">
      <c r="A42" s="143"/>
      <c r="B42" s="178"/>
      <c r="C42" s="143"/>
      <c r="D42" s="147" t="s">
        <v>668</v>
      </c>
      <c r="E42" s="160" t="s">
        <v>1179</v>
      </c>
      <c r="F42" s="160" t="s">
        <v>1179</v>
      </c>
      <c r="G42" s="164" t="s">
        <v>1179</v>
      </c>
      <c r="H42" s="160" t="s">
        <v>1179</v>
      </c>
      <c r="I42" s="148" t="s">
        <v>1179</v>
      </c>
      <c r="J42" s="143"/>
      <c r="K42" s="143"/>
    </row>
    <row r="43" spans="1:11" x14ac:dyDescent="0.3">
      <c r="A43" s="143"/>
      <c r="B43" s="178"/>
      <c r="C43" s="143"/>
      <c r="D43" s="147" t="s">
        <v>669</v>
      </c>
      <c r="E43" s="160" t="s">
        <v>1179</v>
      </c>
      <c r="F43" s="160" t="s">
        <v>1179</v>
      </c>
      <c r="G43" s="164" t="s">
        <v>1179</v>
      </c>
      <c r="H43" s="160" t="s">
        <v>1179</v>
      </c>
      <c r="I43" s="148" t="s">
        <v>1179</v>
      </c>
      <c r="J43" s="143"/>
      <c r="K43" s="143"/>
    </row>
    <row r="44" spans="1:11" x14ac:dyDescent="0.3">
      <c r="A44" s="143"/>
      <c r="B44" s="178"/>
      <c r="C44" s="143"/>
      <c r="D44" s="147" t="s">
        <v>670</v>
      </c>
      <c r="E44" s="160" t="s">
        <v>1179</v>
      </c>
      <c r="F44" s="160" t="s">
        <v>1179</v>
      </c>
      <c r="G44" s="164" t="s">
        <v>1179</v>
      </c>
      <c r="H44" s="160" t="s">
        <v>1179</v>
      </c>
      <c r="I44" s="148" t="s">
        <v>1179</v>
      </c>
      <c r="J44" s="143"/>
      <c r="K44" s="143"/>
    </row>
    <row r="45" spans="1:11" x14ac:dyDescent="0.3">
      <c r="A45" s="143"/>
      <c r="B45" s="178"/>
      <c r="C45" s="143"/>
      <c r="D45" s="147" t="s">
        <v>671</v>
      </c>
      <c r="E45" s="160" t="s">
        <v>1179</v>
      </c>
      <c r="F45" s="160" t="s">
        <v>1179</v>
      </c>
      <c r="G45" s="164" t="s">
        <v>1179</v>
      </c>
      <c r="H45" s="160" t="s">
        <v>1179</v>
      </c>
      <c r="I45" s="148" t="s">
        <v>1179</v>
      </c>
      <c r="J45" s="143"/>
      <c r="K45" s="143"/>
    </row>
    <row r="46" spans="1:11" x14ac:dyDescent="0.3">
      <c r="A46" s="143"/>
      <c r="B46" s="178"/>
      <c r="C46" s="143"/>
      <c r="D46" s="147" t="s">
        <v>672</v>
      </c>
      <c r="E46" s="160" t="s">
        <v>1179</v>
      </c>
      <c r="F46" s="160" t="s">
        <v>1179</v>
      </c>
      <c r="G46" s="164" t="s">
        <v>1179</v>
      </c>
      <c r="H46" s="160" t="s">
        <v>1179</v>
      </c>
      <c r="I46" s="148" t="s">
        <v>1179</v>
      </c>
      <c r="J46" s="143"/>
      <c r="K46" s="143"/>
    </row>
    <row r="47" spans="1:11" x14ac:dyDescent="0.3">
      <c r="A47" s="143"/>
      <c r="B47" s="178"/>
      <c r="C47" s="143"/>
      <c r="D47" s="147" t="s">
        <v>673</v>
      </c>
      <c r="E47" s="160" t="s">
        <v>1179</v>
      </c>
      <c r="F47" s="160" t="s">
        <v>1179</v>
      </c>
      <c r="G47" s="150" t="s">
        <v>1179</v>
      </c>
      <c r="H47" s="160" t="s">
        <v>1179</v>
      </c>
      <c r="I47" s="148" t="s">
        <v>1179</v>
      </c>
      <c r="J47" s="143"/>
      <c r="K47" s="143"/>
    </row>
    <row r="48" spans="1:11" x14ac:dyDescent="0.3">
      <c r="A48" s="143"/>
      <c r="B48" s="178"/>
      <c r="C48" s="143"/>
      <c r="D48" s="147" t="s">
        <v>674</v>
      </c>
      <c r="E48" s="160" t="s">
        <v>1179</v>
      </c>
      <c r="F48" s="160" t="s">
        <v>1179</v>
      </c>
      <c r="G48" s="150" t="s">
        <v>1179</v>
      </c>
      <c r="H48" s="160" t="s">
        <v>1179</v>
      </c>
      <c r="I48" s="148" t="s">
        <v>1179</v>
      </c>
      <c r="J48" s="143"/>
      <c r="K48" s="143"/>
    </row>
    <row r="49" spans="1:11" x14ac:dyDescent="0.3">
      <c r="A49" s="143"/>
      <c r="B49" s="178"/>
      <c r="C49" s="143"/>
      <c r="D49" s="147" t="s">
        <v>675</v>
      </c>
      <c r="E49" s="160" t="s">
        <v>1179</v>
      </c>
      <c r="F49" s="160" t="s">
        <v>1179</v>
      </c>
      <c r="G49" s="150" t="s">
        <v>1179</v>
      </c>
      <c r="H49" s="160" t="s">
        <v>1179</v>
      </c>
      <c r="I49" s="148" t="s">
        <v>1179</v>
      </c>
      <c r="J49" s="143"/>
      <c r="K49" s="143"/>
    </row>
    <row r="50" spans="1:11" x14ac:dyDescent="0.3">
      <c r="A50" s="143"/>
      <c r="B50" s="178"/>
      <c r="C50" s="143"/>
      <c r="D50" s="147" t="s">
        <v>676</v>
      </c>
      <c r="E50" s="160" t="s">
        <v>1179</v>
      </c>
      <c r="F50" s="160" t="s">
        <v>1179</v>
      </c>
      <c r="G50" s="150" t="s">
        <v>1179</v>
      </c>
      <c r="H50" s="150" t="s">
        <v>1179</v>
      </c>
      <c r="I50" s="148" t="s">
        <v>1179</v>
      </c>
      <c r="J50" s="143"/>
      <c r="K50" s="143"/>
    </row>
    <row r="51" spans="1:11" x14ac:dyDescent="0.3">
      <c r="A51" s="143"/>
      <c r="B51" s="178"/>
      <c r="C51" s="143"/>
      <c r="D51" s="147" t="s">
        <v>677</v>
      </c>
      <c r="E51" s="160" t="s">
        <v>1179</v>
      </c>
      <c r="F51" s="150" t="s">
        <v>1179</v>
      </c>
      <c r="G51" s="150" t="s">
        <v>1179</v>
      </c>
      <c r="H51" s="150" t="s">
        <v>1179</v>
      </c>
      <c r="I51" s="148" t="s">
        <v>1179</v>
      </c>
      <c r="J51" s="143"/>
      <c r="K51" s="143"/>
    </row>
    <row r="52" spans="1:11" x14ac:dyDescent="0.3">
      <c r="A52" s="143"/>
      <c r="B52" s="178"/>
      <c r="C52" s="143"/>
      <c r="D52" s="147" t="s">
        <v>678</v>
      </c>
      <c r="E52" s="160" t="s">
        <v>1179</v>
      </c>
      <c r="F52" s="150" t="s">
        <v>1179</v>
      </c>
      <c r="G52" s="150" t="s">
        <v>1179</v>
      </c>
      <c r="H52" s="150" t="s">
        <v>1179</v>
      </c>
      <c r="I52" s="148" t="s">
        <v>1179</v>
      </c>
      <c r="J52" s="143"/>
      <c r="K52" s="143"/>
    </row>
    <row r="53" spans="1:11" x14ac:dyDescent="0.3">
      <c r="A53" s="143"/>
      <c r="B53" s="178"/>
      <c r="C53" s="143"/>
      <c r="D53" s="147" t="s">
        <v>679</v>
      </c>
      <c r="E53" s="160" t="s">
        <v>1179</v>
      </c>
      <c r="F53" s="151" t="s">
        <v>1179</v>
      </c>
      <c r="G53" s="150" t="s">
        <v>1179</v>
      </c>
      <c r="H53" s="150" t="s">
        <v>1179</v>
      </c>
      <c r="I53" s="148" t="s">
        <v>1179</v>
      </c>
      <c r="J53" s="143"/>
      <c r="K53" s="143"/>
    </row>
    <row r="54" spans="1:11" x14ac:dyDescent="0.3">
      <c r="A54" s="143"/>
      <c r="B54" s="178"/>
      <c r="C54" s="143"/>
      <c r="D54" s="147" t="s">
        <v>680</v>
      </c>
      <c r="E54" s="150" t="s">
        <v>1179</v>
      </c>
      <c r="F54" s="152" t="s">
        <v>1179</v>
      </c>
      <c r="G54" s="150" t="s">
        <v>1179</v>
      </c>
      <c r="H54" s="150" t="s">
        <v>1179</v>
      </c>
      <c r="I54" s="148" t="s">
        <v>1179</v>
      </c>
      <c r="J54" s="143"/>
      <c r="K54" s="143"/>
    </row>
    <row r="55" spans="1:11" x14ac:dyDescent="0.3">
      <c r="A55" s="143"/>
      <c r="B55" s="178"/>
      <c r="C55" s="143"/>
      <c r="D55" s="147" t="s">
        <v>681</v>
      </c>
      <c r="E55" s="150" t="s">
        <v>1179</v>
      </c>
      <c r="F55" s="150" t="s">
        <v>1179</v>
      </c>
      <c r="G55" s="150" t="s">
        <v>1179</v>
      </c>
      <c r="H55" s="150" t="s">
        <v>1179</v>
      </c>
      <c r="I55" s="148" t="s">
        <v>1179</v>
      </c>
      <c r="J55" s="143"/>
      <c r="K55" s="143"/>
    </row>
    <row r="56" spans="1:11" x14ac:dyDescent="0.3">
      <c r="A56" s="143"/>
      <c r="B56" s="178"/>
      <c r="C56" s="143"/>
      <c r="D56" s="147" t="s">
        <v>682</v>
      </c>
      <c r="E56" s="150" t="s">
        <v>1179</v>
      </c>
      <c r="F56" s="150" t="s">
        <v>1179</v>
      </c>
      <c r="G56" s="150" t="s">
        <v>1179</v>
      </c>
      <c r="H56" s="150" t="s">
        <v>1179</v>
      </c>
      <c r="I56" s="148" t="s">
        <v>1179</v>
      </c>
      <c r="J56" s="143"/>
      <c r="K56" s="143"/>
    </row>
    <row r="57" spans="1:11" x14ac:dyDescent="0.3">
      <c r="A57" s="143"/>
      <c r="B57" s="178"/>
      <c r="C57" s="143"/>
      <c r="D57" s="147" t="s">
        <v>683</v>
      </c>
      <c r="E57" s="150" t="s">
        <v>1179</v>
      </c>
      <c r="F57" s="150" t="s">
        <v>1179</v>
      </c>
      <c r="G57" s="150" t="s">
        <v>1179</v>
      </c>
      <c r="H57" s="150" t="s">
        <v>1179</v>
      </c>
      <c r="I57" s="148" t="s">
        <v>1179</v>
      </c>
      <c r="J57" s="143"/>
      <c r="K57" s="143"/>
    </row>
    <row r="58" spans="1:11" x14ac:dyDescent="0.3">
      <c r="A58" s="143"/>
      <c r="B58" s="178"/>
      <c r="C58" s="143"/>
      <c r="D58" s="147" t="s">
        <v>684</v>
      </c>
      <c r="E58" s="150" t="s">
        <v>1179</v>
      </c>
      <c r="F58" s="150" t="s">
        <v>1179</v>
      </c>
      <c r="G58" s="150" t="s">
        <v>1179</v>
      </c>
      <c r="H58" s="150" t="s">
        <v>1179</v>
      </c>
      <c r="I58" s="148" t="s">
        <v>1179</v>
      </c>
      <c r="J58" s="143"/>
      <c r="K58" s="143"/>
    </row>
    <row r="59" spans="1:11" x14ac:dyDescent="0.3">
      <c r="A59" s="143"/>
      <c r="B59" s="178"/>
      <c r="C59" s="143"/>
      <c r="D59" s="147" t="s">
        <v>685</v>
      </c>
      <c r="E59" s="150" t="s">
        <v>1179</v>
      </c>
      <c r="F59" s="150" t="s">
        <v>1179</v>
      </c>
      <c r="G59" s="150" t="s">
        <v>1179</v>
      </c>
      <c r="H59" s="150" t="s">
        <v>1179</v>
      </c>
      <c r="I59" s="148" t="s">
        <v>1179</v>
      </c>
      <c r="J59" s="143"/>
      <c r="K59" s="143"/>
    </row>
    <row r="60" spans="1:11" x14ac:dyDescent="0.3">
      <c r="A60" s="143"/>
      <c r="B60" s="178"/>
      <c r="C60" s="143"/>
      <c r="D60" s="147" t="s">
        <v>686</v>
      </c>
      <c r="E60" s="150" t="s">
        <v>1179</v>
      </c>
      <c r="F60" s="150" t="s">
        <v>1179</v>
      </c>
      <c r="G60" s="150" t="s">
        <v>1179</v>
      </c>
      <c r="H60" s="150" t="s">
        <v>1179</v>
      </c>
      <c r="I60" s="148" t="s">
        <v>1179</v>
      </c>
      <c r="J60" s="143"/>
      <c r="K60" s="143"/>
    </row>
    <row r="61" spans="1:11" x14ac:dyDescent="0.3">
      <c r="A61" s="143"/>
      <c r="B61" s="178"/>
      <c r="C61" s="143"/>
      <c r="D61" s="147" t="s">
        <v>687</v>
      </c>
      <c r="E61" s="150" t="s">
        <v>1179</v>
      </c>
      <c r="F61" s="150" t="s">
        <v>1179</v>
      </c>
      <c r="G61" s="150" t="s">
        <v>1179</v>
      </c>
      <c r="H61" s="150" t="s">
        <v>1179</v>
      </c>
      <c r="I61" s="148" t="s">
        <v>1179</v>
      </c>
      <c r="J61" s="143"/>
      <c r="K61" s="143"/>
    </row>
    <row r="62" spans="1:11" x14ac:dyDescent="0.3">
      <c r="A62" s="143"/>
      <c r="B62" s="178"/>
      <c r="C62" s="143"/>
      <c r="D62" s="147" t="s">
        <v>688</v>
      </c>
      <c r="E62" s="150" t="s">
        <v>1179</v>
      </c>
      <c r="F62" s="150" t="s">
        <v>1179</v>
      </c>
      <c r="G62" s="150" t="s">
        <v>1179</v>
      </c>
      <c r="H62" s="150" t="s">
        <v>1179</v>
      </c>
      <c r="I62" s="148" t="s">
        <v>1179</v>
      </c>
      <c r="J62" s="143"/>
      <c r="K62" s="143"/>
    </row>
    <row r="63" spans="1:11" x14ac:dyDescent="0.3">
      <c r="A63" s="143"/>
      <c r="B63" s="178"/>
      <c r="C63" s="143"/>
      <c r="D63" s="147" t="s">
        <v>689</v>
      </c>
      <c r="E63" s="150" t="s">
        <v>1179</v>
      </c>
      <c r="F63" s="150" t="s">
        <v>1179</v>
      </c>
      <c r="G63" s="150" t="s">
        <v>1179</v>
      </c>
      <c r="H63" s="150" t="s">
        <v>1179</v>
      </c>
      <c r="I63" s="148" t="s">
        <v>1179</v>
      </c>
      <c r="J63" s="143"/>
      <c r="K63" s="143"/>
    </row>
    <row r="64" spans="1:11" x14ac:dyDescent="0.3">
      <c r="A64" s="143"/>
      <c r="B64" s="178"/>
      <c r="C64" s="143"/>
      <c r="D64" s="147" t="s">
        <v>690</v>
      </c>
      <c r="E64" s="150" t="s">
        <v>1179</v>
      </c>
      <c r="F64" s="150" t="s">
        <v>1179</v>
      </c>
      <c r="G64" s="150" t="s">
        <v>1179</v>
      </c>
      <c r="H64" s="150" t="s">
        <v>1179</v>
      </c>
      <c r="I64" s="148" t="s">
        <v>1179</v>
      </c>
      <c r="J64" s="143"/>
      <c r="K64" s="143"/>
    </row>
    <row r="65" spans="1:11" x14ac:dyDescent="0.3">
      <c r="A65" s="143"/>
      <c r="B65" s="178"/>
      <c r="C65" s="143"/>
      <c r="D65" s="147" t="s">
        <v>691</v>
      </c>
      <c r="E65" s="150" t="s">
        <v>1179</v>
      </c>
      <c r="F65" s="150" t="s">
        <v>1179</v>
      </c>
      <c r="G65" s="150" t="s">
        <v>1179</v>
      </c>
      <c r="H65" s="150" t="s">
        <v>1179</v>
      </c>
      <c r="I65" s="148" t="s">
        <v>1179</v>
      </c>
      <c r="J65" s="143"/>
      <c r="K65" s="143"/>
    </row>
    <row r="66" spans="1:11" x14ac:dyDescent="0.3">
      <c r="A66" s="143"/>
      <c r="B66" s="178"/>
      <c r="C66" s="143"/>
      <c r="D66" s="147" t="s">
        <v>692</v>
      </c>
      <c r="E66" s="150" t="s">
        <v>1179</v>
      </c>
      <c r="F66" s="150" t="s">
        <v>1179</v>
      </c>
      <c r="G66" s="150" t="s">
        <v>1179</v>
      </c>
      <c r="H66" s="150" t="s">
        <v>1179</v>
      </c>
      <c r="I66" s="148" t="s">
        <v>1179</v>
      </c>
      <c r="J66" s="143"/>
      <c r="K66" s="143"/>
    </row>
    <row r="67" spans="1:11" x14ac:dyDescent="0.3">
      <c r="A67" s="143"/>
      <c r="B67" s="178"/>
      <c r="C67" s="143"/>
      <c r="D67" s="147" t="s">
        <v>693</v>
      </c>
      <c r="E67" s="150" t="s">
        <v>1179</v>
      </c>
      <c r="F67" s="150" t="s">
        <v>1179</v>
      </c>
      <c r="G67" s="150" t="s">
        <v>1179</v>
      </c>
      <c r="H67" s="150" t="s">
        <v>1179</v>
      </c>
      <c r="I67" s="148" t="s">
        <v>1179</v>
      </c>
      <c r="J67" s="143"/>
      <c r="K67" s="143"/>
    </row>
    <row r="68" spans="1:11" x14ac:dyDescent="0.3">
      <c r="A68" s="143"/>
      <c r="B68" s="178"/>
      <c r="C68" s="143"/>
      <c r="D68" s="147" t="s">
        <v>694</v>
      </c>
      <c r="E68" s="150" t="s">
        <v>1179</v>
      </c>
      <c r="F68" s="150" t="s">
        <v>1179</v>
      </c>
      <c r="G68" s="150" t="s">
        <v>1179</v>
      </c>
      <c r="H68" s="150" t="s">
        <v>1179</v>
      </c>
      <c r="I68" s="148" t="s">
        <v>1179</v>
      </c>
      <c r="J68" s="143"/>
      <c r="K68" s="143"/>
    </row>
    <row r="69" spans="1:11" x14ac:dyDescent="0.3">
      <c r="A69" s="143"/>
      <c r="B69" s="178"/>
      <c r="C69" s="143"/>
      <c r="D69" s="147" t="s">
        <v>695</v>
      </c>
      <c r="E69" s="150" t="s">
        <v>1179</v>
      </c>
      <c r="F69" s="150" t="s">
        <v>1179</v>
      </c>
      <c r="G69" s="150" t="s">
        <v>1179</v>
      </c>
      <c r="H69" s="150" t="s">
        <v>1179</v>
      </c>
      <c r="I69" s="148" t="s">
        <v>1179</v>
      </c>
      <c r="J69" s="143"/>
      <c r="K69" s="143"/>
    </row>
    <row r="70" spans="1:11" x14ac:dyDescent="0.3">
      <c r="A70" s="143"/>
      <c r="B70" s="178"/>
      <c r="C70" s="143"/>
      <c r="D70" s="147" t="s">
        <v>696</v>
      </c>
      <c r="E70" s="150" t="s">
        <v>1179</v>
      </c>
      <c r="F70" s="150" t="s">
        <v>1179</v>
      </c>
      <c r="G70" s="150" t="s">
        <v>1179</v>
      </c>
      <c r="H70" s="150" t="s">
        <v>1179</v>
      </c>
      <c r="I70" s="148" t="s">
        <v>1179</v>
      </c>
      <c r="J70" s="143"/>
      <c r="K70" s="143"/>
    </row>
    <row r="71" spans="1:11" x14ac:dyDescent="0.3">
      <c r="A71" s="143"/>
      <c r="B71" s="178"/>
      <c r="C71" s="143"/>
      <c r="D71" s="147" t="s">
        <v>697</v>
      </c>
      <c r="E71" s="150" t="s">
        <v>1179</v>
      </c>
      <c r="F71" s="150" t="s">
        <v>1179</v>
      </c>
      <c r="G71" s="150" t="s">
        <v>1179</v>
      </c>
      <c r="H71" s="150" t="s">
        <v>1179</v>
      </c>
      <c r="I71" s="148" t="s">
        <v>1179</v>
      </c>
      <c r="J71" s="143"/>
      <c r="K71" s="143"/>
    </row>
    <row r="72" spans="1:11" x14ac:dyDescent="0.3">
      <c r="A72" s="143"/>
      <c r="B72" s="178"/>
      <c r="C72" s="143"/>
      <c r="D72" s="147" t="s">
        <v>698</v>
      </c>
      <c r="E72" s="150" t="s">
        <v>1179</v>
      </c>
      <c r="F72" s="150" t="s">
        <v>1179</v>
      </c>
      <c r="G72" s="150" t="s">
        <v>1179</v>
      </c>
      <c r="H72" s="150" t="s">
        <v>1179</v>
      </c>
      <c r="I72" s="148" t="s">
        <v>1179</v>
      </c>
      <c r="J72" s="143"/>
      <c r="K72" s="143"/>
    </row>
    <row r="73" spans="1:11" x14ac:dyDescent="0.3">
      <c r="A73" s="143"/>
      <c r="B73" s="178"/>
      <c r="C73" s="143"/>
      <c r="D73" s="147" t="s">
        <v>699</v>
      </c>
      <c r="E73" s="150" t="s">
        <v>1179</v>
      </c>
      <c r="F73" s="150" t="s">
        <v>1179</v>
      </c>
      <c r="G73" s="150" t="s">
        <v>1179</v>
      </c>
      <c r="H73" s="150" t="s">
        <v>1179</v>
      </c>
      <c r="I73" s="148" t="s">
        <v>1179</v>
      </c>
      <c r="J73" s="143"/>
      <c r="K73" s="143"/>
    </row>
    <row r="74" spans="1:11" x14ac:dyDescent="0.3">
      <c r="A74" s="143"/>
      <c r="B74" s="178"/>
      <c r="C74" s="143"/>
      <c r="D74" s="147" t="s">
        <v>700</v>
      </c>
      <c r="E74" s="150" t="s">
        <v>1179</v>
      </c>
      <c r="F74" s="150" t="s">
        <v>1179</v>
      </c>
      <c r="G74" s="150" t="s">
        <v>1179</v>
      </c>
      <c r="H74" s="150" t="s">
        <v>1179</v>
      </c>
      <c r="I74" s="148" t="s">
        <v>1179</v>
      </c>
      <c r="J74" s="143"/>
      <c r="K74" s="143"/>
    </row>
    <row r="75" spans="1:11" x14ac:dyDescent="0.3">
      <c r="A75" s="143"/>
      <c r="B75" s="178"/>
      <c r="C75" s="143"/>
      <c r="D75" s="147" t="s">
        <v>701</v>
      </c>
      <c r="E75" s="150" t="s">
        <v>1179</v>
      </c>
      <c r="F75" s="150" t="s">
        <v>1179</v>
      </c>
      <c r="G75" s="150" t="s">
        <v>1179</v>
      </c>
      <c r="H75" s="150" t="s">
        <v>1179</v>
      </c>
      <c r="I75" s="148" t="s">
        <v>1179</v>
      </c>
      <c r="J75" s="143"/>
      <c r="K75" s="143"/>
    </row>
    <row r="76" spans="1:11" x14ac:dyDescent="0.3">
      <c r="A76" s="143"/>
      <c r="B76" s="178"/>
      <c r="C76" s="143"/>
      <c r="D76" s="147" t="s">
        <v>702</v>
      </c>
      <c r="E76" s="150" t="s">
        <v>1179</v>
      </c>
      <c r="F76" s="150" t="s">
        <v>1179</v>
      </c>
      <c r="G76" s="150" t="s">
        <v>1179</v>
      </c>
      <c r="H76" s="150" t="s">
        <v>1179</v>
      </c>
      <c r="I76" s="148" t="s">
        <v>1179</v>
      </c>
      <c r="J76" s="143"/>
      <c r="K76" s="143"/>
    </row>
    <row r="77" spans="1:11" x14ac:dyDescent="0.3">
      <c r="A77" s="143"/>
      <c r="B77" s="178"/>
      <c r="C77" s="143"/>
      <c r="D77" s="147" t="s">
        <v>703</v>
      </c>
      <c r="E77" s="150" t="s">
        <v>1179</v>
      </c>
      <c r="F77" s="150" t="s">
        <v>1179</v>
      </c>
      <c r="G77" s="150" t="s">
        <v>1179</v>
      </c>
      <c r="H77" s="150" t="s">
        <v>1179</v>
      </c>
      <c r="I77" s="148" t="s">
        <v>1179</v>
      </c>
      <c r="J77" s="143"/>
      <c r="K77" s="143"/>
    </row>
    <row r="78" spans="1:11" x14ac:dyDescent="0.3">
      <c r="A78" s="143"/>
      <c r="B78" s="178"/>
      <c r="C78" s="143"/>
      <c r="D78" s="147" t="s">
        <v>704</v>
      </c>
      <c r="E78" s="150" t="s">
        <v>1179</v>
      </c>
      <c r="F78" s="150" t="s">
        <v>1179</v>
      </c>
      <c r="G78" s="150" t="s">
        <v>1179</v>
      </c>
      <c r="H78" s="150" t="s">
        <v>1179</v>
      </c>
      <c r="I78" s="148" t="s">
        <v>1179</v>
      </c>
      <c r="J78" s="143"/>
      <c r="K78" s="143"/>
    </row>
    <row r="79" spans="1:11" x14ac:dyDescent="0.3">
      <c r="A79" s="143"/>
      <c r="B79" s="178"/>
      <c r="C79" s="143"/>
      <c r="D79" s="147" t="s">
        <v>705</v>
      </c>
      <c r="E79" s="150" t="s">
        <v>1179</v>
      </c>
      <c r="F79" s="150" t="s">
        <v>1179</v>
      </c>
      <c r="G79" s="150" t="s">
        <v>1179</v>
      </c>
      <c r="H79" s="150" t="s">
        <v>1179</v>
      </c>
      <c r="I79" s="148" t="s">
        <v>1179</v>
      </c>
      <c r="J79" s="143"/>
      <c r="K79" s="143"/>
    </row>
    <row r="80" spans="1:11" x14ac:dyDescent="0.3">
      <c r="A80" s="143"/>
      <c r="B80" s="178"/>
      <c r="C80" s="143"/>
      <c r="D80" s="147" t="s">
        <v>706</v>
      </c>
      <c r="E80" s="150" t="s">
        <v>1179</v>
      </c>
      <c r="F80" s="150" t="s">
        <v>1179</v>
      </c>
      <c r="G80" s="150" t="s">
        <v>1179</v>
      </c>
      <c r="H80" s="150" t="s">
        <v>1179</v>
      </c>
      <c r="I80" s="148" t="s">
        <v>1179</v>
      </c>
      <c r="J80" s="143"/>
      <c r="K80" s="143"/>
    </row>
    <row r="81" spans="1:11" x14ac:dyDescent="0.3">
      <c r="A81" s="143"/>
      <c r="B81" s="178"/>
      <c r="C81" s="143"/>
      <c r="D81" s="147" t="s">
        <v>707</v>
      </c>
      <c r="E81" s="150" t="s">
        <v>1179</v>
      </c>
      <c r="F81" s="150" t="s">
        <v>1179</v>
      </c>
      <c r="G81" s="150" t="s">
        <v>1179</v>
      </c>
      <c r="H81" s="150" t="s">
        <v>1179</v>
      </c>
      <c r="I81" s="148" t="s">
        <v>1179</v>
      </c>
      <c r="J81" s="143"/>
      <c r="K81" s="143"/>
    </row>
    <row r="82" spans="1:11" x14ac:dyDescent="0.3">
      <c r="A82" s="143"/>
      <c r="B82" s="178"/>
      <c r="C82" s="143"/>
      <c r="D82" s="147" t="s">
        <v>708</v>
      </c>
      <c r="E82" s="150" t="s">
        <v>1179</v>
      </c>
      <c r="F82" s="150" t="s">
        <v>1179</v>
      </c>
      <c r="G82" s="150" t="s">
        <v>1179</v>
      </c>
      <c r="H82" s="150" t="s">
        <v>1179</v>
      </c>
      <c r="I82" s="148" t="s">
        <v>1179</v>
      </c>
      <c r="J82" s="143"/>
      <c r="K82" s="143"/>
    </row>
    <row r="83" spans="1:11" x14ac:dyDescent="0.3">
      <c r="A83" s="143"/>
      <c r="B83" s="178"/>
      <c r="C83" s="143"/>
      <c r="D83" s="147" t="s">
        <v>709</v>
      </c>
      <c r="E83" s="150" t="s">
        <v>1179</v>
      </c>
      <c r="F83" s="150" t="s">
        <v>1179</v>
      </c>
      <c r="G83" s="150" t="s">
        <v>1179</v>
      </c>
      <c r="H83" s="150" t="s">
        <v>1179</v>
      </c>
      <c r="I83" s="148" t="s">
        <v>1179</v>
      </c>
      <c r="J83" s="143"/>
      <c r="K83" s="143"/>
    </row>
    <row r="84" spans="1:11" x14ac:dyDescent="0.3">
      <c r="A84" s="143"/>
      <c r="B84" s="178"/>
      <c r="C84" s="143"/>
      <c r="D84" s="147" t="s">
        <v>710</v>
      </c>
      <c r="E84" s="150" t="s">
        <v>1179</v>
      </c>
      <c r="F84" s="150" t="s">
        <v>1179</v>
      </c>
      <c r="G84" s="150" t="s">
        <v>1179</v>
      </c>
      <c r="H84" s="150" t="s">
        <v>1179</v>
      </c>
      <c r="I84" s="148" t="s">
        <v>1179</v>
      </c>
      <c r="J84" s="143"/>
      <c r="K84" s="143"/>
    </row>
    <row r="85" spans="1:11" x14ac:dyDescent="0.3">
      <c r="A85" s="143"/>
      <c r="B85" s="178"/>
      <c r="C85" s="143"/>
      <c r="D85" s="147" t="s">
        <v>711</v>
      </c>
      <c r="E85" s="150" t="s">
        <v>1179</v>
      </c>
      <c r="F85" s="150" t="s">
        <v>1179</v>
      </c>
      <c r="G85" s="150" t="s">
        <v>1179</v>
      </c>
      <c r="H85" s="150" t="s">
        <v>1179</v>
      </c>
      <c r="I85" s="148" t="s">
        <v>1179</v>
      </c>
      <c r="J85" s="143"/>
      <c r="K85" s="143"/>
    </row>
    <row r="86" spans="1:11" x14ac:dyDescent="0.3">
      <c r="A86" s="143"/>
      <c r="B86" s="178"/>
      <c r="C86" s="143"/>
      <c r="D86" s="147" t="s">
        <v>712</v>
      </c>
      <c r="E86" s="150" t="s">
        <v>1179</v>
      </c>
      <c r="F86" s="150" t="s">
        <v>1179</v>
      </c>
      <c r="G86" s="150" t="s">
        <v>1179</v>
      </c>
      <c r="H86" s="150" t="s">
        <v>1179</v>
      </c>
      <c r="I86" s="148" t="s">
        <v>1179</v>
      </c>
      <c r="J86" s="143"/>
      <c r="K86" s="143"/>
    </row>
    <row r="87" spans="1:11" x14ac:dyDescent="0.3">
      <c r="A87" s="143"/>
      <c r="B87" s="178"/>
      <c r="C87" s="143"/>
      <c r="D87" s="147" t="s">
        <v>713</v>
      </c>
      <c r="E87" s="150" t="s">
        <v>1179</v>
      </c>
      <c r="F87" s="150" t="s">
        <v>1179</v>
      </c>
      <c r="G87" s="150" t="s">
        <v>1179</v>
      </c>
      <c r="H87" s="150" t="s">
        <v>1179</v>
      </c>
      <c r="I87" s="148" t="s">
        <v>1179</v>
      </c>
      <c r="J87" s="143"/>
      <c r="K87" s="143"/>
    </row>
    <row r="88" spans="1:11" x14ac:dyDescent="0.3">
      <c r="A88" s="143"/>
      <c r="B88" s="178"/>
      <c r="C88" s="143"/>
      <c r="D88" s="147" t="s">
        <v>714</v>
      </c>
      <c r="E88" s="150" t="s">
        <v>1179</v>
      </c>
      <c r="F88" s="150" t="s">
        <v>1179</v>
      </c>
      <c r="G88" s="150" t="s">
        <v>1179</v>
      </c>
      <c r="H88" s="150" t="s">
        <v>1179</v>
      </c>
      <c r="I88" s="148" t="s">
        <v>1179</v>
      </c>
      <c r="J88" s="143"/>
      <c r="K88" s="143"/>
    </row>
    <row r="89" spans="1:11" x14ac:dyDescent="0.3">
      <c r="A89" s="143"/>
      <c r="B89" s="178"/>
      <c r="C89" s="143"/>
      <c r="D89" s="147" t="s">
        <v>715</v>
      </c>
      <c r="E89" s="150" t="s">
        <v>1179</v>
      </c>
      <c r="F89" s="150" t="s">
        <v>1179</v>
      </c>
      <c r="G89" s="150" t="s">
        <v>1179</v>
      </c>
      <c r="H89" s="150" t="s">
        <v>1179</v>
      </c>
      <c r="I89" s="148" t="s">
        <v>1179</v>
      </c>
      <c r="J89" s="143"/>
      <c r="K89" s="143"/>
    </row>
    <row r="90" spans="1:11" x14ac:dyDescent="0.3">
      <c r="A90" s="143"/>
      <c r="B90" s="178"/>
      <c r="C90" s="143"/>
      <c r="D90" s="147" t="s">
        <v>716</v>
      </c>
      <c r="E90" s="150" t="s">
        <v>1179</v>
      </c>
      <c r="F90" s="150" t="s">
        <v>1179</v>
      </c>
      <c r="G90" s="150" t="s">
        <v>1179</v>
      </c>
      <c r="H90" s="150" t="s">
        <v>1179</v>
      </c>
      <c r="I90" s="148" t="s">
        <v>1179</v>
      </c>
      <c r="J90" s="143"/>
      <c r="K90" s="143"/>
    </row>
    <row r="91" spans="1:11" x14ac:dyDescent="0.3">
      <c r="A91" s="143"/>
      <c r="B91" s="178"/>
      <c r="C91" s="143"/>
      <c r="D91" s="147" t="s">
        <v>717</v>
      </c>
      <c r="E91" s="150" t="s">
        <v>1179</v>
      </c>
      <c r="F91" s="150" t="s">
        <v>1179</v>
      </c>
      <c r="G91" s="150" t="s">
        <v>1179</v>
      </c>
      <c r="H91" s="150" t="s">
        <v>1179</v>
      </c>
      <c r="I91" s="148" t="s">
        <v>1179</v>
      </c>
      <c r="J91" s="143"/>
      <c r="K91" s="143"/>
    </row>
    <row r="92" spans="1:11" x14ac:dyDescent="0.3">
      <c r="A92" s="143"/>
      <c r="B92" s="178"/>
      <c r="C92" s="143"/>
      <c r="D92" s="147" t="s">
        <v>718</v>
      </c>
      <c r="E92" s="150" t="s">
        <v>1179</v>
      </c>
      <c r="F92" s="150" t="s">
        <v>1179</v>
      </c>
      <c r="G92" s="150" t="s">
        <v>1179</v>
      </c>
      <c r="H92" s="150" t="s">
        <v>1179</v>
      </c>
      <c r="I92" s="148" t="s">
        <v>1179</v>
      </c>
      <c r="J92" s="143"/>
      <c r="K92" s="143"/>
    </row>
    <row r="93" spans="1:11" x14ac:dyDescent="0.3">
      <c r="A93" s="143"/>
      <c r="B93" s="178"/>
      <c r="C93" s="143"/>
      <c r="D93" s="147" t="s">
        <v>719</v>
      </c>
      <c r="E93" s="150" t="s">
        <v>1179</v>
      </c>
      <c r="F93" s="150" t="s">
        <v>1179</v>
      </c>
      <c r="G93" s="150" t="s">
        <v>1179</v>
      </c>
      <c r="H93" s="150" t="s">
        <v>1179</v>
      </c>
      <c r="I93" s="148" t="s">
        <v>1179</v>
      </c>
      <c r="J93" s="143"/>
      <c r="K93" s="143"/>
    </row>
    <row r="94" spans="1:11" x14ac:dyDescent="0.3">
      <c r="A94" s="143"/>
      <c r="B94" s="178"/>
      <c r="C94" s="143"/>
      <c r="D94" s="147" t="s">
        <v>720</v>
      </c>
      <c r="E94" s="150" t="s">
        <v>1179</v>
      </c>
      <c r="F94" s="150" t="s">
        <v>1179</v>
      </c>
      <c r="G94" s="150" t="s">
        <v>1179</v>
      </c>
      <c r="H94" s="150" t="s">
        <v>1179</v>
      </c>
      <c r="I94" s="148" t="s">
        <v>1179</v>
      </c>
      <c r="J94" s="143"/>
      <c r="K94" s="143"/>
    </row>
    <row r="95" spans="1:11" x14ac:dyDescent="0.3">
      <c r="A95" s="143"/>
      <c r="B95" s="178"/>
      <c r="C95" s="143"/>
      <c r="D95" s="147" t="s">
        <v>721</v>
      </c>
      <c r="E95" s="150" t="s">
        <v>1179</v>
      </c>
      <c r="F95" s="150" t="s">
        <v>1179</v>
      </c>
      <c r="G95" s="150" t="s">
        <v>1179</v>
      </c>
      <c r="H95" s="150" t="s">
        <v>1179</v>
      </c>
      <c r="I95" s="148" t="s">
        <v>1179</v>
      </c>
      <c r="J95" s="143"/>
      <c r="K95" s="143"/>
    </row>
    <row r="96" spans="1:11" x14ac:dyDescent="0.3">
      <c r="A96" s="143"/>
      <c r="B96" s="178"/>
      <c r="C96" s="143"/>
      <c r="D96" s="147" t="s">
        <v>722</v>
      </c>
      <c r="E96" s="150" t="s">
        <v>1179</v>
      </c>
      <c r="F96" s="150" t="s">
        <v>1179</v>
      </c>
      <c r="G96" s="150" t="s">
        <v>1179</v>
      </c>
      <c r="H96" s="150" t="s">
        <v>1179</v>
      </c>
      <c r="I96" s="148" t="s">
        <v>1179</v>
      </c>
      <c r="J96" s="143"/>
      <c r="K96" s="143"/>
    </row>
    <row r="97" spans="1:11" x14ac:dyDescent="0.3">
      <c r="A97" s="143"/>
      <c r="B97" s="178"/>
      <c r="C97" s="143"/>
      <c r="D97" s="147" t="s">
        <v>723</v>
      </c>
      <c r="E97" s="150" t="s">
        <v>1179</v>
      </c>
      <c r="F97" s="150" t="s">
        <v>1179</v>
      </c>
      <c r="G97" s="150" t="s">
        <v>1179</v>
      </c>
      <c r="H97" s="150" t="s">
        <v>1179</v>
      </c>
      <c r="I97" s="148" t="s">
        <v>1179</v>
      </c>
      <c r="J97" s="143"/>
      <c r="K97" s="143"/>
    </row>
    <row r="98" spans="1:11" x14ac:dyDescent="0.3">
      <c r="A98" s="121"/>
      <c r="C98" s="121"/>
      <c r="D98" s="121"/>
      <c r="E98" s="121"/>
      <c r="F98" s="121"/>
      <c r="G98" s="121"/>
      <c r="H98" s="121"/>
      <c r="I98" s="121"/>
      <c r="J98" s="121"/>
      <c r="K98" s="121"/>
    </row>
    <row r="99" spans="1:11" x14ac:dyDescent="0.3">
      <c r="A99" s="121"/>
      <c r="C99" s="121"/>
      <c r="D99" s="121"/>
      <c r="E99" s="121"/>
      <c r="F99" s="121"/>
      <c r="G99" s="121"/>
      <c r="H99" s="121"/>
      <c r="I99" s="121"/>
      <c r="J99" s="121"/>
      <c r="K99" s="121"/>
    </row>
    <row r="100" spans="1:11" x14ac:dyDescent="0.3">
      <c r="A100" s="121"/>
      <c r="C100" s="121"/>
      <c r="D100" s="121"/>
      <c r="E100" s="121"/>
      <c r="F100" s="121"/>
      <c r="G100" s="121"/>
      <c r="H100" s="121"/>
      <c r="I100" s="121"/>
      <c r="J100" s="121"/>
      <c r="K100" s="121"/>
    </row>
    <row r="101" spans="1:11" x14ac:dyDescent="0.3">
      <c r="A101" s="121"/>
      <c r="C101" s="121"/>
      <c r="D101" s="121"/>
      <c r="E101" s="121"/>
      <c r="F101" s="121"/>
      <c r="G101" s="121"/>
      <c r="H101" s="121"/>
      <c r="I101" s="121"/>
      <c r="J101" s="121"/>
      <c r="K101" s="121"/>
    </row>
    <row r="102" spans="1:11" x14ac:dyDescent="0.3">
      <c r="A102" s="121"/>
      <c r="C102" s="121"/>
      <c r="D102" s="121"/>
      <c r="E102" s="121"/>
      <c r="F102" s="121"/>
      <c r="G102" s="121"/>
      <c r="H102" s="121"/>
      <c r="I102" s="121"/>
      <c r="J102" s="121"/>
      <c r="K102" s="121"/>
    </row>
    <row r="103" spans="1:11" x14ac:dyDescent="0.3">
      <c r="A103" s="121"/>
      <c r="C103" s="121"/>
      <c r="D103" s="121"/>
      <c r="E103" s="121"/>
      <c r="F103" s="121"/>
      <c r="G103" s="121"/>
      <c r="H103" s="121"/>
      <c r="I103" s="121"/>
      <c r="J103" s="121"/>
      <c r="K103" s="121"/>
    </row>
    <row r="104" spans="1:11" x14ac:dyDescent="0.3">
      <c r="A104" s="121"/>
      <c r="C104" s="121"/>
      <c r="D104" s="121"/>
      <c r="E104" s="121"/>
      <c r="F104" s="121"/>
      <c r="G104" s="121"/>
      <c r="H104" s="121"/>
      <c r="I104" s="121"/>
      <c r="J104" s="121"/>
      <c r="K104" s="121"/>
    </row>
    <row r="105" spans="1:11" x14ac:dyDescent="0.3">
      <c r="A105" s="121"/>
      <c r="C105" s="121"/>
      <c r="D105" s="121"/>
      <c r="E105" s="121"/>
      <c r="F105" s="121"/>
      <c r="G105" s="121"/>
      <c r="H105" s="121"/>
      <c r="I105" s="121"/>
      <c r="J105" s="121"/>
      <c r="K105" s="121"/>
    </row>
    <row r="106" spans="1:11" x14ac:dyDescent="0.3">
      <c r="A106" s="121"/>
      <c r="C106" s="121"/>
      <c r="D106" s="121"/>
      <c r="E106" s="121"/>
      <c r="F106" s="121"/>
      <c r="G106" s="121"/>
      <c r="H106" s="121"/>
      <c r="I106" s="121"/>
      <c r="J106" s="121"/>
      <c r="K106" s="121"/>
    </row>
    <row r="107" spans="1:11" x14ac:dyDescent="0.3">
      <c r="A107" s="121"/>
      <c r="C107" s="121"/>
      <c r="D107" s="121"/>
      <c r="E107" s="121"/>
      <c r="F107" s="121"/>
      <c r="G107" s="121"/>
      <c r="H107" s="121"/>
      <c r="I107" s="121"/>
      <c r="J107" s="121"/>
      <c r="K107" s="121"/>
    </row>
  </sheetData>
  <pageMargins left="0.511811024" right="0.511811024" top="0.78740157499999996" bottom="0.78740157499999996" header="0.31496062000000002" footer="0.31496062000000002"/>
  <pageSetup paperSize="9" orientation="portrait"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19773-DDD5-4C27-A796-4997FE2977B8}">
  <sheetPr>
    <tabColor rgb="FF0070C0"/>
  </sheetPr>
  <dimension ref="A1:K97"/>
  <sheetViews>
    <sheetView workbookViewId="0">
      <selection activeCell="N9" sqref="N9"/>
    </sheetView>
  </sheetViews>
  <sheetFormatPr defaultRowHeight="14.4" x14ac:dyDescent="0.3"/>
  <cols>
    <col min="1" max="1" width="18.33203125" bestFit="1" customWidth="1"/>
    <col min="2" max="2" width="12.109375" bestFit="1" customWidth="1"/>
  </cols>
  <sheetData>
    <row r="1" spans="1:11" x14ac:dyDescent="0.3">
      <c r="A1" s="122" t="s">
        <v>0</v>
      </c>
      <c r="B1" s="137">
        <v>337</v>
      </c>
      <c r="C1" s="121"/>
      <c r="D1" s="125"/>
      <c r="E1" s="126" t="s">
        <v>576</v>
      </c>
      <c r="F1" s="126" t="s">
        <v>577</v>
      </c>
      <c r="G1" s="126" t="s">
        <v>578</v>
      </c>
      <c r="H1" s="126" t="s">
        <v>579</v>
      </c>
      <c r="I1" s="126" t="s">
        <v>580</v>
      </c>
      <c r="J1" s="124"/>
      <c r="K1" s="127" t="s">
        <v>581</v>
      </c>
    </row>
    <row r="2" spans="1:11" x14ac:dyDescent="0.3">
      <c r="A2" s="122" t="s">
        <v>4</v>
      </c>
      <c r="B2" s="134">
        <v>44657</v>
      </c>
      <c r="C2" s="121"/>
      <c r="D2" s="125" t="s">
        <v>582</v>
      </c>
      <c r="E2" s="96">
        <v>50.04</v>
      </c>
      <c r="F2" s="96">
        <v>38.86</v>
      </c>
      <c r="G2" s="101">
        <v>25.7</v>
      </c>
      <c r="H2" s="96">
        <v>21.14</v>
      </c>
      <c r="I2" s="136" t="s">
        <v>583</v>
      </c>
      <c r="J2" s="124"/>
      <c r="K2" s="127" t="s">
        <v>1245</v>
      </c>
    </row>
    <row r="3" spans="1:11" x14ac:dyDescent="0.3">
      <c r="A3" s="122" t="s">
        <v>5</v>
      </c>
      <c r="B3" s="133">
        <v>173</v>
      </c>
      <c r="C3" s="121"/>
      <c r="D3" s="125" t="s">
        <v>586</v>
      </c>
      <c r="E3" s="96">
        <v>50.57</v>
      </c>
      <c r="F3" s="96">
        <v>38.56</v>
      </c>
      <c r="G3" s="101">
        <v>26.5</v>
      </c>
      <c r="H3" s="96">
        <v>21.07</v>
      </c>
      <c r="I3" s="125" t="s">
        <v>587</v>
      </c>
      <c r="J3" s="124"/>
      <c r="K3" s="124"/>
    </row>
    <row r="4" spans="1:11" x14ac:dyDescent="0.3">
      <c r="A4" s="122" t="s">
        <v>588</v>
      </c>
      <c r="B4" s="133" t="s">
        <v>1246</v>
      </c>
      <c r="C4" s="121"/>
      <c r="D4" s="125" t="s">
        <v>590</v>
      </c>
      <c r="E4" s="96">
        <v>50.35</v>
      </c>
      <c r="F4" s="96">
        <v>37.79</v>
      </c>
      <c r="G4" s="101">
        <v>23.8</v>
      </c>
      <c r="H4" s="96">
        <v>21.65</v>
      </c>
      <c r="I4" s="125" t="s">
        <v>726</v>
      </c>
      <c r="J4" s="124"/>
      <c r="K4" s="124" t="s">
        <v>1248</v>
      </c>
    </row>
    <row r="5" spans="1:11" x14ac:dyDescent="0.3">
      <c r="A5" s="122"/>
      <c r="B5" s="123"/>
      <c r="C5" s="121"/>
      <c r="D5" s="125" t="s">
        <v>594</v>
      </c>
      <c r="E5" s="96">
        <v>51.15</v>
      </c>
      <c r="F5" s="96">
        <v>37.18</v>
      </c>
      <c r="G5" s="101">
        <v>27</v>
      </c>
      <c r="H5" s="96">
        <v>21.55</v>
      </c>
      <c r="I5" s="125" t="s">
        <v>728</v>
      </c>
      <c r="J5" s="124"/>
      <c r="K5" s="124"/>
    </row>
    <row r="6" spans="1:11" x14ac:dyDescent="0.3">
      <c r="A6" s="122" t="s">
        <v>29</v>
      </c>
      <c r="B6" s="123" t="s">
        <v>44</v>
      </c>
      <c r="C6" s="121"/>
      <c r="D6" s="125" t="s">
        <v>598</v>
      </c>
      <c r="E6" s="96">
        <v>52.81</v>
      </c>
      <c r="F6" s="96">
        <v>40.14</v>
      </c>
      <c r="G6" s="101">
        <v>27.5</v>
      </c>
      <c r="H6" s="96">
        <v>21.82</v>
      </c>
      <c r="I6" s="125" t="s">
        <v>730</v>
      </c>
      <c r="J6" s="124"/>
      <c r="K6" s="124" t="s">
        <v>1247</v>
      </c>
    </row>
    <row r="7" spans="1:11" x14ac:dyDescent="0.3">
      <c r="A7" s="122" t="s">
        <v>30</v>
      </c>
      <c r="B7" s="123">
        <v>99</v>
      </c>
      <c r="C7" s="121"/>
      <c r="D7" s="125" t="s">
        <v>601</v>
      </c>
      <c r="E7" s="96">
        <v>50.39</v>
      </c>
      <c r="F7" s="96">
        <v>38.04</v>
      </c>
      <c r="G7" s="101">
        <v>25.4</v>
      </c>
      <c r="H7" s="96">
        <v>21.4</v>
      </c>
      <c r="I7" s="125" t="s">
        <v>50</v>
      </c>
      <c r="J7" s="124"/>
    </row>
    <row r="8" spans="1:11" x14ac:dyDescent="0.3">
      <c r="A8" s="122" t="s">
        <v>31</v>
      </c>
      <c r="B8" s="123">
        <v>15</v>
      </c>
      <c r="C8" s="121"/>
      <c r="D8" s="125" t="s">
        <v>604</v>
      </c>
      <c r="E8" s="96">
        <v>50.98</v>
      </c>
      <c r="F8" s="96">
        <v>38.49</v>
      </c>
      <c r="G8" s="101">
        <v>26.8</v>
      </c>
      <c r="H8" s="96">
        <v>21.5</v>
      </c>
      <c r="I8" s="125" t="s">
        <v>733</v>
      </c>
      <c r="J8" s="124"/>
      <c r="K8" s="124"/>
    </row>
    <row r="9" spans="1:11" x14ac:dyDescent="0.3">
      <c r="A9" s="122" t="s">
        <v>32</v>
      </c>
      <c r="B9" s="123">
        <v>2</v>
      </c>
      <c r="C9" s="121"/>
      <c r="D9" s="125" t="s">
        <v>607</v>
      </c>
      <c r="E9" s="96">
        <v>51.79</v>
      </c>
      <c r="F9" s="96">
        <v>38.57</v>
      </c>
      <c r="G9" s="101">
        <v>27.7</v>
      </c>
      <c r="H9" s="96">
        <v>21.87</v>
      </c>
      <c r="I9" s="125" t="s">
        <v>734</v>
      </c>
      <c r="J9" s="124"/>
    </row>
    <row r="10" spans="1:11" x14ac:dyDescent="0.3">
      <c r="A10" s="122" t="s">
        <v>33</v>
      </c>
      <c r="B10" s="123">
        <v>116</v>
      </c>
      <c r="C10" s="121"/>
      <c r="D10" s="125" t="s">
        <v>609</v>
      </c>
      <c r="E10" s="96">
        <v>50.58</v>
      </c>
      <c r="F10" s="96">
        <v>37.9</v>
      </c>
      <c r="G10" s="101">
        <v>25.7</v>
      </c>
      <c r="H10" s="96">
        <v>21.32</v>
      </c>
      <c r="I10" s="125" t="s">
        <v>735</v>
      </c>
      <c r="J10" s="124"/>
      <c r="K10" s="124"/>
    </row>
    <row r="11" spans="1:11" x14ac:dyDescent="0.3">
      <c r="A11" s="122"/>
      <c r="B11" s="123"/>
      <c r="C11" s="121"/>
      <c r="D11" s="125" t="s">
        <v>611</v>
      </c>
      <c r="E11" s="96">
        <v>50.1</v>
      </c>
      <c r="F11" s="96">
        <v>38.24</v>
      </c>
      <c r="G11" s="101">
        <v>26.2</v>
      </c>
      <c r="H11" s="96">
        <v>21.26</v>
      </c>
      <c r="I11" s="125" t="s">
        <v>737</v>
      </c>
      <c r="J11" s="124"/>
      <c r="K11" s="124"/>
    </row>
    <row r="12" spans="1:11" x14ac:dyDescent="0.3">
      <c r="A12" s="127" t="s">
        <v>1145</v>
      </c>
      <c r="B12" s="133" t="s">
        <v>40</v>
      </c>
      <c r="C12" s="121"/>
      <c r="D12" s="125" t="s">
        <v>614</v>
      </c>
      <c r="E12" s="96">
        <v>50.59</v>
      </c>
      <c r="F12" s="96">
        <v>38.21</v>
      </c>
      <c r="G12" s="101">
        <v>25.6</v>
      </c>
      <c r="H12" s="96">
        <v>21.45</v>
      </c>
      <c r="I12" s="125" t="s">
        <v>739</v>
      </c>
      <c r="J12" s="124"/>
      <c r="K12" s="124"/>
    </row>
    <row r="13" spans="1:11" x14ac:dyDescent="0.3">
      <c r="A13" s="127"/>
      <c r="B13" s="124"/>
      <c r="C13" s="135"/>
      <c r="D13" s="125" t="s">
        <v>618</v>
      </c>
      <c r="E13" s="96">
        <v>52.65</v>
      </c>
      <c r="F13" s="96">
        <v>38.590000000000003</v>
      </c>
      <c r="G13" s="101">
        <v>26.7</v>
      </c>
      <c r="H13" s="96">
        <v>21.54</v>
      </c>
      <c r="I13" s="125" t="s">
        <v>740</v>
      </c>
      <c r="J13" s="124"/>
      <c r="K13" s="124"/>
    </row>
    <row r="14" spans="1:11" x14ac:dyDescent="0.3">
      <c r="A14" s="127"/>
      <c r="B14" s="124"/>
      <c r="C14" s="133"/>
      <c r="D14" s="125" t="s">
        <v>621</v>
      </c>
      <c r="E14" s="96">
        <v>49.17</v>
      </c>
      <c r="F14" s="96">
        <v>37.25</v>
      </c>
      <c r="G14" s="101">
        <v>23.7</v>
      </c>
      <c r="H14" s="96">
        <v>20.47</v>
      </c>
      <c r="I14" s="125" t="s">
        <v>741</v>
      </c>
      <c r="J14" s="124"/>
      <c r="K14" s="124"/>
    </row>
    <row r="15" spans="1:11" x14ac:dyDescent="0.3">
      <c r="A15" s="127"/>
      <c r="B15" s="124"/>
      <c r="C15" s="124"/>
      <c r="D15" s="125" t="s">
        <v>623</v>
      </c>
      <c r="E15" s="96">
        <v>51.58</v>
      </c>
      <c r="F15" s="96">
        <v>37.29</v>
      </c>
      <c r="G15" s="101">
        <v>25.9</v>
      </c>
      <c r="H15" s="96">
        <v>21.63</v>
      </c>
      <c r="I15" s="125" t="s">
        <v>60</v>
      </c>
      <c r="J15" s="124"/>
      <c r="K15" s="124"/>
    </row>
    <row r="16" spans="1:11" x14ac:dyDescent="0.3">
      <c r="A16" s="124"/>
      <c r="B16" s="124"/>
      <c r="C16" s="124"/>
      <c r="D16" s="125" t="s">
        <v>625</v>
      </c>
      <c r="E16" s="96">
        <v>50.89</v>
      </c>
      <c r="F16" s="96">
        <v>38.08</v>
      </c>
      <c r="G16" s="101">
        <v>25.6</v>
      </c>
      <c r="H16" s="96">
        <v>21.28</v>
      </c>
      <c r="I16" s="125" t="s">
        <v>743</v>
      </c>
      <c r="J16" s="124"/>
      <c r="K16" s="124"/>
    </row>
    <row r="17" spans="1:11" x14ac:dyDescent="0.3">
      <c r="A17" s="124"/>
      <c r="B17" s="124"/>
      <c r="C17" s="124"/>
      <c r="D17" s="125" t="s">
        <v>627</v>
      </c>
      <c r="E17" s="96">
        <v>52.26</v>
      </c>
      <c r="F17" s="96">
        <v>37.130000000000003</v>
      </c>
      <c r="G17" s="101">
        <v>26.3</v>
      </c>
      <c r="H17" s="96">
        <v>21.37</v>
      </c>
      <c r="I17" s="125" t="s">
        <v>745</v>
      </c>
      <c r="J17" s="124"/>
      <c r="K17" s="124"/>
    </row>
    <row r="18" spans="1:11" x14ac:dyDescent="0.3">
      <c r="A18" s="124"/>
      <c r="B18" s="124"/>
      <c r="C18" s="124"/>
      <c r="D18" s="125" t="s">
        <v>628</v>
      </c>
      <c r="E18" s="96">
        <v>52.68</v>
      </c>
      <c r="F18" s="96">
        <v>39.69</v>
      </c>
      <c r="G18" s="101">
        <v>27.02</v>
      </c>
      <c r="H18" s="96">
        <v>21.99</v>
      </c>
      <c r="I18" s="131" t="s">
        <v>591</v>
      </c>
      <c r="J18" s="132"/>
      <c r="K18" s="124"/>
    </row>
    <row r="19" spans="1:11" x14ac:dyDescent="0.3">
      <c r="A19" s="124"/>
      <c r="B19" s="124"/>
      <c r="C19" s="124"/>
      <c r="D19" s="125" t="s">
        <v>630</v>
      </c>
      <c r="E19" s="96">
        <v>52.69</v>
      </c>
      <c r="F19" s="96">
        <v>37.229999999999997</v>
      </c>
      <c r="G19" s="101">
        <v>26.3</v>
      </c>
      <c r="H19" s="96">
        <v>20.59</v>
      </c>
      <c r="I19" s="131" t="s">
        <v>595</v>
      </c>
      <c r="J19" s="132"/>
      <c r="K19" s="124"/>
    </row>
    <row r="20" spans="1:11" x14ac:dyDescent="0.3">
      <c r="A20" s="124"/>
      <c r="B20" s="124"/>
      <c r="C20" s="124"/>
      <c r="D20" s="125" t="s">
        <v>632</v>
      </c>
      <c r="E20" s="96">
        <v>52.62</v>
      </c>
      <c r="F20" s="96">
        <v>37.299999999999997</v>
      </c>
      <c r="G20" s="101">
        <v>26.1</v>
      </c>
      <c r="H20" s="96">
        <v>21.89</v>
      </c>
      <c r="I20" s="131" t="s">
        <v>599</v>
      </c>
      <c r="J20" s="132"/>
      <c r="K20" s="124"/>
    </row>
    <row r="21" spans="1:11" x14ac:dyDescent="0.3">
      <c r="A21" s="124"/>
      <c r="B21" s="124"/>
      <c r="C21" s="124"/>
      <c r="D21" s="125" t="s">
        <v>634</v>
      </c>
      <c r="E21" s="96">
        <v>51.65</v>
      </c>
      <c r="F21" s="96">
        <v>38.29</v>
      </c>
      <c r="G21" s="101">
        <v>26.2</v>
      </c>
      <c r="H21" s="96">
        <v>21.29</v>
      </c>
      <c r="I21" s="131" t="s">
        <v>602</v>
      </c>
      <c r="J21" s="132"/>
      <c r="K21" s="124"/>
    </row>
    <row r="22" spans="1:11" x14ac:dyDescent="0.3">
      <c r="A22" s="124"/>
      <c r="B22" s="124"/>
      <c r="C22" s="124"/>
      <c r="D22" s="125" t="s">
        <v>637</v>
      </c>
      <c r="E22" s="96">
        <v>51.98</v>
      </c>
      <c r="F22" s="96">
        <v>38.69</v>
      </c>
      <c r="G22" s="101">
        <v>26.8</v>
      </c>
      <c r="H22" s="96">
        <v>21.56</v>
      </c>
      <c r="I22" s="131" t="s">
        <v>605</v>
      </c>
      <c r="J22" s="132"/>
      <c r="K22" s="124"/>
    </row>
    <row r="23" spans="1:11" x14ac:dyDescent="0.3">
      <c r="A23" s="124"/>
      <c r="B23" s="124"/>
      <c r="C23" s="124"/>
      <c r="D23" s="125" t="s">
        <v>639</v>
      </c>
      <c r="E23" s="96">
        <v>50.96</v>
      </c>
      <c r="F23" s="96">
        <v>38.119999999999997</v>
      </c>
      <c r="G23" s="101">
        <v>26</v>
      </c>
      <c r="H23" s="96">
        <v>21.03</v>
      </c>
      <c r="I23" s="131" t="s">
        <v>68</v>
      </c>
      <c r="J23" s="132"/>
      <c r="K23" s="124"/>
    </row>
    <row r="24" spans="1:11" x14ac:dyDescent="0.3">
      <c r="A24" s="124"/>
      <c r="B24" s="124"/>
      <c r="C24" s="124"/>
      <c r="D24" s="125" t="s">
        <v>641</v>
      </c>
      <c r="E24" s="96">
        <v>51.73</v>
      </c>
      <c r="F24" s="96">
        <v>38.03</v>
      </c>
      <c r="G24" s="101">
        <v>26.9</v>
      </c>
      <c r="H24" s="96">
        <v>20.81</v>
      </c>
      <c r="I24" s="131" t="s">
        <v>610</v>
      </c>
      <c r="J24" s="132"/>
      <c r="K24" s="124"/>
    </row>
    <row r="25" spans="1:11" x14ac:dyDescent="0.3">
      <c r="A25" s="124"/>
      <c r="B25" s="124"/>
      <c r="C25" s="124"/>
      <c r="D25" s="125" t="s">
        <v>643</v>
      </c>
      <c r="E25" s="96">
        <v>49.73</v>
      </c>
      <c r="F25" s="96">
        <v>38.1</v>
      </c>
      <c r="G25" s="101">
        <v>25.8</v>
      </c>
      <c r="H25" s="96">
        <v>21.47</v>
      </c>
      <c r="I25" s="131" t="s">
        <v>612</v>
      </c>
      <c r="J25" s="132"/>
      <c r="K25" s="124"/>
    </row>
    <row r="26" spans="1:11" x14ac:dyDescent="0.3">
      <c r="A26" s="124"/>
      <c r="B26" s="124"/>
      <c r="C26" s="124"/>
      <c r="D26" s="125" t="s">
        <v>645</v>
      </c>
      <c r="E26" s="96">
        <v>49.98</v>
      </c>
      <c r="F26" s="96">
        <v>37.619999999999997</v>
      </c>
      <c r="G26" s="101">
        <v>25.2</v>
      </c>
      <c r="H26" s="96">
        <v>21.71</v>
      </c>
      <c r="I26" s="131" t="s">
        <v>615</v>
      </c>
      <c r="J26" s="132"/>
      <c r="K26" s="124"/>
    </row>
    <row r="27" spans="1:11" x14ac:dyDescent="0.3">
      <c r="A27" s="124"/>
      <c r="B27" s="124"/>
      <c r="C27" s="124"/>
      <c r="D27" s="125" t="s">
        <v>646</v>
      </c>
      <c r="E27" s="96">
        <v>51.42</v>
      </c>
      <c r="F27" s="96">
        <v>40.19</v>
      </c>
      <c r="G27" s="101">
        <v>26.5</v>
      </c>
      <c r="H27" s="96">
        <v>21.28</v>
      </c>
      <c r="I27" s="131" t="s">
        <v>619</v>
      </c>
      <c r="J27" s="132"/>
      <c r="K27" s="124"/>
    </row>
    <row r="28" spans="1:11" x14ac:dyDescent="0.3">
      <c r="A28" s="124"/>
      <c r="B28" s="124"/>
      <c r="C28" s="124"/>
      <c r="D28" s="125" t="s">
        <v>648</v>
      </c>
      <c r="E28" s="96">
        <v>51.57</v>
      </c>
      <c r="F28" s="96">
        <v>38.99</v>
      </c>
      <c r="G28" s="101">
        <v>26.6</v>
      </c>
      <c r="H28" s="96">
        <v>21.31</v>
      </c>
      <c r="I28" s="131" t="s">
        <v>622</v>
      </c>
      <c r="J28" s="132"/>
      <c r="K28" s="124"/>
    </row>
    <row r="29" spans="1:11" x14ac:dyDescent="0.3">
      <c r="A29" s="124"/>
      <c r="B29" s="124"/>
      <c r="C29" s="124"/>
      <c r="D29" s="125" t="s">
        <v>650</v>
      </c>
      <c r="E29" s="96">
        <v>50.62</v>
      </c>
      <c r="F29" s="96">
        <v>39.03</v>
      </c>
      <c r="G29" s="101">
        <v>25.9</v>
      </c>
      <c r="H29" s="96">
        <v>21.87</v>
      </c>
      <c r="I29" s="131" t="s">
        <v>624</v>
      </c>
      <c r="J29" s="132"/>
      <c r="K29" s="124"/>
    </row>
    <row r="30" spans="1:11" x14ac:dyDescent="0.3">
      <c r="A30" s="124"/>
      <c r="B30" s="124"/>
      <c r="C30" s="124"/>
      <c r="D30" s="125" t="s">
        <v>652</v>
      </c>
      <c r="E30" s="96">
        <v>51.85</v>
      </c>
      <c r="F30" s="96">
        <v>38.36</v>
      </c>
      <c r="G30" s="101">
        <v>25.8</v>
      </c>
      <c r="H30" s="96">
        <v>21.46</v>
      </c>
      <c r="I30" s="131" t="s">
        <v>626</v>
      </c>
      <c r="J30" s="132"/>
      <c r="K30" s="124"/>
    </row>
    <row r="31" spans="1:11" x14ac:dyDescent="0.3">
      <c r="A31" s="124"/>
      <c r="B31" s="124"/>
      <c r="C31" s="124"/>
      <c r="D31" s="125" t="s">
        <v>654</v>
      </c>
      <c r="E31" s="96">
        <v>52.41</v>
      </c>
      <c r="F31" s="96">
        <v>39.630000000000003</v>
      </c>
      <c r="G31" s="101">
        <v>27.6</v>
      </c>
      <c r="H31" s="96">
        <v>21.87</v>
      </c>
      <c r="I31" s="131" t="s">
        <v>75</v>
      </c>
      <c r="J31" s="132"/>
      <c r="K31" s="124"/>
    </row>
    <row r="32" spans="1:11" x14ac:dyDescent="0.3">
      <c r="A32" s="124"/>
      <c r="B32" s="124"/>
      <c r="C32" s="124"/>
      <c r="D32" s="125" t="s">
        <v>656</v>
      </c>
      <c r="E32" s="96">
        <v>52.57</v>
      </c>
      <c r="F32" s="96">
        <v>39.19</v>
      </c>
      <c r="G32" s="101">
        <v>26.6</v>
      </c>
      <c r="H32" s="96">
        <v>21.2</v>
      </c>
      <c r="I32" s="131" t="s">
        <v>629</v>
      </c>
      <c r="J32" s="132"/>
      <c r="K32" s="124"/>
    </row>
    <row r="33" spans="1:11" x14ac:dyDescent="0.3">
      <c r="A33" s="124"/>
      <c r="B33" s="124"/>
      <c r="C33" s="124"/>
      <c r="D33" s="125" t="s">
        <v>658</v>
      </c>
      <c r="E33" s="96">
        <v>50.63</v>
      </c>
      <c r="F33" s="96">
        <v>38.090000000000003</v>
      </c>
      <c r="G33" s="101">
        <v>26.1</v>
      </c>
      <c r="H33" s="96">
        <v>21.34</v>
      </c>
      <c r="I33" s="131" t="s">
        <v>631</v>
      </c>
      <c r="J33" s="132"/>
      <c r="K33" s="124"/>
    </row>
    <row r="34" spans="1:11" x14ac:dyDescent="0.3">
      <c r="A34" s="124"/>
      <c r="B34" s="124"/>
      <c r="C34" s="124"/>
      <c r="D34" s="125" t="s">
        <v>660</v>
      </c>
      <c r="E34" s="97"/>
      <c r="F34" s="97"/>
      <c r="G34" s="102"/>
      <c r="H34" s="97"/>
      <c r="I34" s="131"/>
      <c r="J34" s="132"/>
      <c r="K34" s="124"/>
    </row>
    <row r="35" spans="1:11" x14ac:dyDescent="0.3">
      <c r="A35" s="124"/>
      <c r="B35" s="124"/>
      <c r="C35" s="124"/>
      <c r="D35" s="125" t="s">
        <v>661</v>
      </c>
      <c r="E35" s="97"/>
      <c r="F35" s="97"/>
      <c r="G35" s="102"/>
      <c r="H35" s="97"/>
      <c r="I35" s="131"/>
      <c r="J35" s="132"/>
      <c r="K35" s="124"/>
    </row>
    <row r="36" spans="1:11" x14ac:dyDescent="0.3">
      <c r="A36" s="124"/>
      <c r="B36" s="124"/>
      <c r="C36" s="124"/>
      <c r="D36" s="125" t="s">
        <v>662</v>
      </c>
      <c r="E36" s="97"/>
      <c r="F36" s="97"/>
      <c r="G36" s="102"/>
      <c r="H36" s="97"/>
      <c r="I36" s="131"/>
      <c r="J36" s="132"/>
      <c r="K36" s="124"/>
    </row>
    <row r="37" spans="1:11" x14ac:dyDescent="0.3">
      <c r="A37" s="124"/>
      <c r="B37" s="124"/>
      <c r="C37" s="124"/>
      <c r="D37" s="125" t="s">
        <v>663</v>
      </c>
      <c r="E37" s="97"/>
      <c r="F37" s="97"/>
      <c r="G37" s="102"/>
      <c r="H37" s="97"/>
      <c r="I37" s="131"/>
      <c r="J37" s="132"/>
      <c r="K37" s="124"/>
    </row>
    <row r="38" spans="1:11" x14ac:dyDescent="0.3">
      <c r="A38" s="124"/>
      <c r="B38" s="124"/>
      <c r="C38" s="124"/>
      <c r="D38" s="125" t="s">
        <v>664</v>
      </c>
      <c r="E38" s="97"/>
      <c r="F38" s="97"/>
      <c r="G38" s="102"/>
      <c r="H38" s="97"/>
      <c r="I38" s="131"/>
      <c r="J38" s="132"/>
      <c r="K38" s="124"/>
    </row>
    <row r="39" spans="1:11" x14ac:dyDescent="0.3">
      <c r="A39" s="124"/>
      <c r="B39" s="124"/>
      <c r="C39" s="124"/>
      <c r="D39" s="125" t="s">
        <v>665</v>
      </c>
      <c r="E39" s="97"/>
      <c r="F39" s="97"/>
      <c r="G39" s="97"/>
      <c r="H39" s="97"/>
      <c r="I39" s="131"/>
      <c r="J39" s="132"/>
      <c r="K39" s="124"/>
    </row>
    <row r="40" spans="1:11" x14ac:dyDescent="0.3">
      <c r="A40" s="124"/>
      <c r="B40" s="124"/>
      <c r="C40" s="124"/>
      <c r="D40" s="125" t="s">
        <v>666</v>
      </c>
      <c r="E40" s="97"/>
      <c r="F40" s="97"/>
      <c r="G40" s="97"/>
      <c r="H40" s="97"/>
      <c r="I40" s="131"/>
      <c r="J40" s="132"/>
      <c r="K40" s="124"/>
    </row>
    <row r="41" spans="1:11" x14ac:dyDescent="0.3">
      <c r="A41" s="124"/>
      <c r="B41" s="124"/>
      <c r="C41" s="124"/>
      <c r="D41" s="125" t="s">
        <v>667</v>
      </c>
      <c r="E41" s="97"/>
      <c r="F41" s="97"/>
      <c r="G41" s="97"/>
      <c r="H41" s="97"/>
      <c r="I41" s="131"/>
      <c r="J41" s="132"/>
      <c r="K41" s="124"/>
    </row>
    <row r="42" spans="1:11" x14ac:dyDescent="0.3">
      <c r="A42" s="124"/>
      <c r="B42" s="124"/>
      <c r="C42" s="124"/>
      <c r="D42" s="125" t="s">
        <v>668</v>
      </c>
      <c r="E42" s="97"/>
      <c r="F42" s="97"/>
      <c r="G42" s="97"/>
      <c r="H42" s="97"/>
      <c r="I42" s="131"/>
      <c r="J42" s="132"/>
      <c r="K42" s="124"/>
    </row>
    <row r="43" spans="1:11" x14ac:dyDescent="0.3">
      <c r="A43" s="124"/>
      <c r="B43" s="124"/>
      <c r="C43" s="124"/>
      <c r="D43" s="125" t="s">
        <v>669</v>
      </c>
      <c r="E43" s="97"/>
      <c r="F43" s="97"/>
      <c r="G43" s="97"/>
      <c r="H43" s="97"/>
      <c r="I43" s="131"/>
      <c r="J43" s="132"/>
      <c r="K43" s="124"/>
    </row>
    <row r="44" spans="1:11" x14ac:dyDescent="0.3">
      <c r="A44" s="124"/>
      <c r="B44" s="124"/>
      <c r="C44" s="124"/>
      <c r="D44" s="125" t="s">
        <v>670</v>
      </c>
      <c r="E44" s="97"/>
      <c r="F44" s="97"/>
      <c r="G44" s="97"/>
      <c r="H44" s="97"/>
      <c r="I44" s="131"/>
      <c r="J44" s="132"/>
      <c r="K44" s="124"/>
    </row>
    <row r="45" spans="1:11" x14ac:dyDescent="0.3">
      <c r="A45" s="124"/>
      <c r="B45" s="124"/>
      <c r="C45" s="124"/>
      <c r="D45" s="125" t="s">
        <v>671</v>
      </c>
      <c r="E45" s="97"/>
      <c r="F45" s="97"/>
      <c r="G45" s="97"/>
      <c r="H45" s="97"/>
      <c r="I45" s="131"/>
      <c r="J45" s="132"/>
      <c r="K45" s="124"/>
    </row>
    <row r="46" spans="1:11" x14ac:dyDescent="0.3">
      <c r="A46" s="124"/>
      <c r="B46" s="124"/>
      <c r="C46" s="124"/>
      <c r="D46" s="125" t="s">
        <v>672</v>
      </c>
      <c r="E46" s="129"/>
      <c r="F46" s="129"/>
      <c r="G46" s="129"/>
      <c r="H46" s="129"/>
      <c r="I46" s="131"/>
      <c r="J46" s="132"/>
      <c r="K46" s="124"/>
    </row>
    <row r="47" spans="1:11" x14ac:dyDescent="0.3">
      <c r="A47" s="124"/>
      <c r="B47" s="124"/>
      <c r="C47" s="124"/>
      <c r="D47" s="125" t="s">
        <v>673</v>
      </c>
      <c r="E47" s="129"/>
      <c r="F47" s="129"/>
      <c r="G47" s="129"/>
      <c r="H47" s="129"/>
      <c r="I47" s="131"/>
      <c r="J47" s="132"/>
      <c r="K47" s="124"/>
    </row>
    <row r="48" spans="1:11" x14ac:dyDescent="0.3">
      <c r="A48" s="124"/>
      <c r="B48" s="124"/>
      <c r="C48" s="124"/>
      <c r="D48" s="125" t="s">
        <v>674</v>
      </c>
      <c r="E48" s="129"/>
      <c r="F48" s="129"/>
      <c r="G48" s="129"/>
      <c r="H48" s="129"/>
      <c r="I48" s="131"/>
      <c r="J48" s="132"/>
      <c r="K48" s="124"/>
    </row>
    <row r="49" spans="1:11" x14ac:dyDescent="0.3">
      <c r="A49" s="124"/>
      <c r="B49" s="124"/>
      <c r="C49" s="124"/>
      <c r="D49" s="125" t="s">
        <v>675</v>
      </c>
      <c r="E49" s="129"/>
      <c r="F49" s="129"/>
      <c r="G49" s="129"/>
      <c r="H49" s="129"/>
      <c r="I49" s="131"/>
      <c r="J49" s="132"/>
      <c r="K49" s="124"/>
    </row>
    <row r="50" spans="1:11" x14ac:dyDescent="0.3">
      <c r="A50" s="124"/>
      <c r="B50" s="124"/>
      <c r="C50" s="124"/>
      <c r="D50" s="125" t="s">
        <v>676</v>
      </c>
      <c r="E50" s="129"/>
      <c r="F50" s="129"/>
      <c r="G50" s="129"/>
      <c r="H50" s="129"/>
      <c r="I50" s="131"/>
      <c r="J50" s="132"/>
      <c r="K50" s="124"/>
    </row>
    <row r="51" spans="1:11" x14ac:dyDescent="0.3">
      <c r="A51" s="124"/>
      <c r="B51" s="124"/>
      <c r="C51" s="124"/>
      <c r="D51" s="125" t="s">
        <v>677</v>
      </c>
      <c r="E51" s="129"/>
      <c r="F51" s="129"/>
      <c r="G51" s="129"/>
      <c r="H51" s="129"/>
      <c r="I51" s="131"/>
      <c r="J51" s="132"/>
      <c r="K51" s="124"/>
    </row>
    <row r="52" spans="1:11" x14ac:dyDescent="0.3">
      <c r="A52" s="124"/>
      <c r="B52" s="124"/>
      <c r="C52" s="124"/>
      <c r="D52" s="125" t="s">
        <v>678</v>
      </c>
      <c r="E52" s="129"/>
      <c r="F52" s="129"/>
      <c r="G52" s="129"/>
      <c r="H52" s="129"/>
      <c r="I52" s="131"/>
      <c r="J52" s="132"/>
      <c r="K52" s="124"/>
    </row>
    <row r="53" spans="1:11" x14ac:dyDescent="0.3">
      <c r="A53" s="124"/>
      <c r="B53" s="124"/>
      <c r="C53" s="124"/>
      <c r="D53" s="125" t="s">
        <v>679</v>
      </c>
      <c r="E53" s="129"/>
      <c r="F53" s="130"/>
      <c r="G53" s="129"/>
      <c r="H53" s="129"/>
      <c r="I53" s="131"/>
      <c r="J53" s="132"/>
      <c r="K53" s="124"/>
    </row>
    <row r="54" spans="1:11" x14ac:dyDescent="0.3">
      <c r="A54" s="124"/>
      <c r="B54" s="124"/>
      <c r="C54" s="124"/>
      <c r="D54" s="125" t="s">
        <v>680</v>
      </c>
      <c r="E54" s="129"/>
      <c r="F54" s="129"/>
      <c r="G54" s="129"/>
      <c r="H54" s="129"/>
      <c r="I54" s="131"/>
      <c r="J54" s="132"/>
      <c r="K54" s="124"/>
    </row>
    <row r="55" spans="1:11" x14ac:dyDescent="0.3">
      <c r="A55" s="124"/>
      <c r="B55" s="124"/>
      <c r="C55" s="124"/>
      <c r="D55" s="125" t="s">
        <v>681</v>
      </c>
      <c r="E55" s="129"/>
      <c r="F55" s="129"/>
      <c r="G55" s="129"/>
      <c r="H55" s="129"/>
      <c r="I55" s="131"/>
      <c r="J55" s="132"/>
      <c r="K55" s="124"/>
    </row>
    <row r="56" spans="1:11" x14ac:dyDescent="0.3">
      <c r="A56" s="124"/>
      <c r="B56" s="124"/>
      <c r="C56" s="124"/>
      <c r="D56" s="125" t="s">
        <v>682</v>
      </c>
      <c r="E56" s="129"/>
      <c r="F56" s="129"/>
      <c r="G56" s="129"/>
      <c r="H56" s="129"/>
      <c r="I56" s="131"/>
      <c r="J56" s="132"/>
      <c r="K56" s="124"/>
    </row>
    <row r="57" spans="1:11" x14ac:dyDescent="0.3">
      <c r="A57" s="124"/>
      <c r="B57" s="124"/>
      <c r="C57" s="124"/>
      <c r="D57" s="125" t="s">
        <v>683</v>
      </c>
      <c r="E57" s="129"/>
      <c r="F57" s="129"/>
      <c r="G57" s="129"/>
      <c r="H57" s="129"/>
      <c r="I57" s="131"/>
      <c r="J57" s="132"/>
      <c r="K57" s="124"/>
    </row>
    <row r="58" spans="1:11" x14ac:dyDescent="0.3">
      <c r="A58" s="124"/>
      <c r="B58" s="124"/>
      <c r="C58" s="124"/>
      <c r="D58" s="125" t="s">
        <v>684</v>
      </c>
      <c r="E58" s="129"/>
      <c r="F58" s="129"/>
      <c r="G58" s="129"/>
      <c r="H58" s="129"/>
      <c r="I58" s="131"/>
      <c r="J58" s="132"/>
      <c r="K58" s="124"/>
    </row>
    <row r="59" spans="1:11" x14ac:dyDescent="0.3">
      <c r="A59" s="124"/>
      <c r="B59" s="124"/>
      <c r="C59" s="124"/>
      <c r="D59" s="125" t="s">
        <v>685</v>
      </c>
      <c r="E59" s="129"/>
      <c r="F59" s="129"/>
      <c r="G59" s="129"/>
      <c r="H59" s="129"/>
      <c r="I59" s="131"/>
      <c r="J59" s="132"/>
      <c r="K59" s="124"/>
    </row>
    <row r="60" spans="1:11" x14ac:dyDescent="0.3">
      <c r="A60" s="124"/>
      <c r="B60" s="124"/>
      <c r="C60" s="124"/>
      <c r="D60" s="125" t="s">
        <v>686</v>
      </c>
      <c r="E60" s="129"/>
      <c r="F60" s="129"/>
      <c r="G60" s="129"/>
      <c r="H60" s="129"/>
      <c r="I60" s="131"/>
      <c r="J60" s="132"/>
      <c r="K60" s="124"/>
    </row>
    <row r="61" spans="1:11" x14ac:dyDescent="0.3">
      <c r="A61" s="124"/>
      <c r="B61" s="124"/>
      <c r="C61" s="124"/>
      <c r="D61" s="125" t="s">
        <v>687</v>
      </c>
      <c r="E61" s="129"/>
      <c r="F61" s="129"/>
      <c r="G61" s="129"/>
      <c r="H61" s="129"/>
      <c r="I61" s="131"/>
      <c r="J61" s="132"/>
      <c r="K61" s="124"/>
    </row>
    <row r="62" spans="1:11" x14ac:dyDescent="0.3">
      <c r="A62" s="124"/>
      <c r="B62" s="124"/>
      <c r="C62" s="124"/>
      <c r="D62" s="125" t="s">
        <v>688</v>
      </c>
      <c r="E62" s="129"/>
      <c r="F62" s="129"/>
      <c r="G62" s="129"/>
      <c r="H62" s="129"/>
      <c r="I62" s="131"/>
      <c r="J62" s="132"/>
      <c r="K62" s="124"/>
    </row>
    <row r="63" spans="1:11" x14ac:dyDescent="0.3">
      <c r="A63" s="124"/>
      <c r="B63" s="124"/>
      <c r="C63" s="124"/>
      <c r="D63" s="125" t="s">
        <v>689</v>
      </c>
      <c r="E63" s="129"/>
      <c r="F63" s="129"/>
      <c r="G63" s="129"/>
      <c r="H63" s="129"/>
      <c r="I63" s="131"/>
      <c r="J63" s="132"/>
      <c r="K63" s="124"/>
    </row>
    <row r="64" spans="1:11" x14ac:dyDescent="0.3">
      <c r="A64" s="124"/>
      <c r="B64" s="124"/>
      <c r="C64" s="124"/>
      <c r="D64" s="125" t="s">
        <v>690</v>
      </c>
      <c r="E64" s="129"/>
      <c r="F64" s="129"/>
      <c r="G64" s="129"/>
      <c r="H64" s="129"/>
      <c r="I64" s="131"/>
      <c r="J64" s="132"/>
      <c r="K64" s="124"/>
    </row>
    <row r="65" spans="1:11" x14ac:dyDescent="0.3">
      <c r="A65" s="124"/>
      <c r="B65" s="124"/>
      <c r="C65" s="124"/>
      <c r="D65" s="125" t="s">
        <v>691</v>
      </c>
      <c r="E65" s="129"/>
      <c r="F65" s="129"/>
      <c r="G65" s="129"/>
      <c r="H65" s="129"/>
      <c r="I65" s="131"/>
      <c r="J65" s="132"/>
      <c r="K65" s="124"/>
    </row>
    <row r="66" spans="1:11" x14ac:dyDescent="0.3">
      <c r="A66" s="124"/>
      <c r="B66" s="124"/>
      <c r="C66" s="124"/>
      <c r="D66" s="125" t="s">
        <v>692</v>
      </c>
      <c r="E66" s="129"/>
      <c r="F66" s="129"/>
      <c r="G66" s="129"/>
      <c r="H66" s="129"/>
      <c r="I66" s="131"/>
      <c r="J66" s="132"/>
      <c r="K66" s="124"/>
    </row>
    <row r="67" spans="1:11" x14ac:dyDescent="0.3">
      <c r="A67" s="124"/>
      <c r="B67" s="124"/>
      <c r="C67" s="124"/>
      <c r="D67" s="125" t="s">
        <v>693</v>
      </c>
      <c r="E67" s="129"/>
      <c r="F67" s="129"/>
      <c r="G67" s="129"/>
      <c r="H67" s="129"/>
      <c r="I67" s="131"/>
      <c r="J67" s="132"/>
      <c r="K67" s="124"/>
    </row>
    <row r="68" spans="1:11" x14ac:dyDescent="0.3">
      <c r="A68" s="124"/>
      <c r="B68" s="124"/>
      <c r="C68" s="124"/>
      <c r="D68" s="125" t="s">
        <v>694</v>
      </c>
      <c r="E68" s="129"/>
      <c r="F68" s="129"/>
      <c r="G68" s="129"/>
      <c r="H68" s="129"/>
      <c r="I68" s="131"/>
      <c r="J68" s="132"/>
      <c r="K68" s="124"/>
    </row>
    <row r="69" spans="1:11" x14ac:dyDescent="0.3">
      <c r="A69" s="124"/>
      <c r="B69" s="124"/>
      <c r="C69" s="124"/>
      <c r="D69" s="125" t="s">
        <v>695</v>
      </c>
      <c r="E69" s="129"/>
      <c r="F69" s="129"/>
      <c r="G69" s="129"/>
      <c r="H69" s="129"/>
      <c r="I69" s="131"/>
      <c r="J69" s="132"/>
      <c r="K69" s="124"/>
    </row>
    <row r="70" spans="1:11" x14ac:dyDescent="0.3">
      <c r="A70" s="124"/>
      <c r="B70" s="124"/>
      <c r="C70" s="124"/>
      <c r="D70" s="125" t="s">
        <v>696</v>
      </c>
      <c r="E70" s="129"/>
      <c r="F70" s="129"/>
      <c r="G70" s="129"/>
      <c r="H70" s="129"/>
      <c r="I70" s="131"/>
      <c r="J70" s="132"/>
      <c r="K70" s="124"/>
    </row>
    <row r="71" spans="1:11" x14ac:dyDescent="0.3">
      <c r="A71" s="124"/>
      <c r="B71" s="124"/>
      <c r="C71" s="124"/>
      <c r="D71" s="125" t="s">
        <v>697</v>
      </c>
      <c r="E71" s="129"/>
      <c r="F71" s="129"/>
      <c r="G71" s="129"/>
      <c r="H71" s="129"/>
      <c r="I71" s="131"/>
      <c r="J71" s="132"/>
      <c r="K71" s="124"/>
    </row>
    <row r="72" spans="1:11" x14ac:dyDescent="0.3">
      <c r="A72" s="124"/>
      <c r="B72" s="124"/>
      <c r="C72" s="124"/>
      <c r="D72" s="125" t="s">
        <v>698</v>
      </c>
      <c r="E72" s="129"/>
      <c r="F72" s="129"/>
      <c r="G72" s="129"/>
      <c r="H72" s="129"/>
      <c r="I72" s="131"/>
      <c r="J72" s="132"/>
      <c r="K72" s="124"/>
    </row>
    <row r="73" spans="1:11" x14ac:dyDescent="0.3">
      <c r="A73" s="124"/>
      <c r="B73" s="124"/>
      <c r="C73" s="124"/>
      <c r="D73" s="125" t="s">
        <v>699</v>
      </c>
      <c r="E73" s="129"/>
      <c r="F73" s="129"/>
      <c r="G73" s="129"/>
      <c r="H73" s="129"/>
      <c r="I73" s="131"/>
      <c r="J73" s="132"/>
      <c r="K73" s="124"/>
    </row>
    <row r="74" spans="1:11" x14ac:dyDescent="0.3">
      <c r="A74" s="124"/>
      <c r="B74" s="124"/>
      <c r="C74" s="124"/>
      <c r="D74" s="125" t="s">
        <v>700</v>
      </c>
      <c r="E74" s="129"/>
      <c r="F74" s="129"/>
      <c r="G74" s="129"/>
      <c r="H74" s="129"/>
      <c r="I74" s="131"/>
      <c r="J74" s="132"/>
      <c r="K74" s="124"/>
    </row>
    <row r="75" spans="1:11" x14ac:dyDescent="0.3">
      <c r="A75" s="124"/>
      <c r="B75" s="124"/>
      <c r="C75" s="124"/>
      <c r="D75" s="125" t="s">
        <v>701</v>
      </c>
      <c r="E75" s="129"/>
      <c r="F75" s="129"/>
      <c r="G75" s="129"/>
      <c r="H75" s="129"/>
      <c r="I75" s="131"/>
      <c r="J75" s="132"/>
      <c r="K75" s="124"/>
    </row>
    <row r="76" spans="1:11" x14ac:dyDescent="0.3">
      <c r="A76" s="124"/>
      <c r="B76" s="124"/>
      <c r="C76" s="124"/>
      <c r="D76" s="125" t="s">
        <v>702</v>
      </c>
      <c r="E76" s="129"/>
      <c r="F76" s="129"/>
      <c r="G76" s="129"/>
      <c r="H76" s="129"/>
      <c r="I76" s="131"/>
      <c r="J76" s="132"/>
      <c r="K76" s="124"/>
    </row>
    <row r="77" spans="1:11" x14ac:dyDescent="0.3">
      <c r="A77" s="124"/>
      <c r="B77" s="124"/>
      <c r="C77" s="124"/>
      <c r="D77" s="125" t="s">
        <v>703</v>
      </c>
      <c r="E77" s="129"/>
      <c r="F77" s="129"/>
      <c r="G77" s="129"/>
      <c r="H77" s="129"/>
      <c r="I77" s="131"/>
      <c r="J77" s="132"/>
      <c r="K77" s="124"/>
    </row>
    <row r="78" spans="1:11" x14ac:dyDescent="0.3">
      <c r="A78" s="124"/>
      <c r="B78" s="124"/>
      <c r="C78" s="124"/>
      <c r="D78" s="125" t="s">
        <v>704</v>
      </c>
      <c r="E78" s="129"/>
      <c r="F78" s="129"/>
      <c r="G78" s="129"/>
      <c r="H78" s="129"/>
      <c r="I78" s="131"/>
      <c r="J78" s="132"/>
      <c r="K78" s="124"/>
    </row>
    <row r="79" spans="1:11" x14ac:dyDescent="0.3">
      <c r="A79" s="124"/>
      <c r="B79" s="124"/>
      <c r="C79" s="124"/>
      <c r="D79" s="125" t="s">
        <v>705</v>
      </c>
      <c r="E79" s="129"/>
      <c r="F79" s="129"/>
      <c r="G79" s="129"/>
      <c r="H79" s="129"/>
      <c r="I79" s="131"/>
      <c r="J79" s="132"/>
      <c r="K79" s="124"/>
    </row>
    <row r="80" spans="1:11" x14ac:dyDescent="0.3">
      <c r="A80" s="124"/>
      <c r="B80" s="124"/>
      <c r="C80" s="124"/>
      <c r="D80" s="125" t="s">
        <v>706</v>
      </c>
      <c r="E80" s="129"/>
      <c r="F80" s="129"/>
      <c r="G80" s="129"/>
      <c r="H80" s="129"/>
      <c r="I80" s="131"/>
      <c r="J80" s="132"/>
      <c r="K80" s="124"/>
    </row>
    <row r="81" spans="1:11" x14ac:dyDescent="0.3">
      <c r="A81" s="124"/>
      <c r="B81" s="124"/>
      <c r="C81" s="124"/>
      <c r="D81" s="125" t="s">
        <v>707</v>
      </c>
      <c r="E81" s="129"/>
      <c r="F81" s="129"/>
      <c r="G81" s="129"/>
      <c r="H81" s="129"/>
      <c r="I81" s="131"/>
      <c r="J81" s="132"/>
      <c r="K81" s="124"/>
    </row>
    <row r="82" spans="1:11" x14ac:dyDescent="0.3">
      <c r="A82" s="124"/>
      <c r="B82" s="124"/>
      <c r="C82" s="124"/>
      <c r="D82" s="125" t="s">
        <v>708</v>
      </c>
      <c r="E82" s="129"/>
      <c r="F82" s="129"/>
      <c r="G82" s="129"/>
      <c r="H82" s="129"/>
      <c r="I82" s="131"/>
      <c r="J82" s="132"/>
      <c r="K82" s="124"/>
    </row>
    <row r="83" spans="1:11" x14ac:dyDescent="0.3">
      <c r="A83" s="124"/>
      <c r="B83" s="124"/>
      <c r="C83" s="124"/>
      <c r="D83" s="125" t="s">
        <v>709</v>
      </c>
      <c r="E83" s="129"/>
      <c r="F83" s="129"/>
      <c r="G83" s="129"/>
      <c r="H83" s="129"/>
      <c r="I83" s="131"/>
      <c r="J83" s="132"/>
      <c r="K83" s="124"/>
    </row>
    <row r="84" spans="1:11" x14ac:dyDescent="0.3">
      <c r="A84" s="124"/>
      <c r="B84" s="124"/>
      <c r="C84" s="124"/>
      <c r="D84" s="125" t="s">
        <v>710</v>
      </c>
      <c r="E84" s="129"/>
      <c r="F84" s="129"/>
      <c r="G84" s="129"/>
      <c r="H84" s="129"/>
      <c r="I84" s="131"/>
      <c r="J84" s="132"/>
      <c r="K84" s="124"/>
    </row>
    <row r="85" spans="1:11" x14ac:dyDescent="0.3">
      <c r="A85" s="124"/>
      <c r="B85" s="124"/>
      <c r="C85" s="124"/>
      <c r="D85" s="125" t="s">
        <v>711</v>
      </c>
      <c r="E85" s="129"/>
      <c r="F85" s="129"/>
      <c r="G85" s="129"/>
      <c r="H85" s="129"/>
      <c r="I85" s="131"/>
      <c r="J85" s="132"/>
      <c r="K85" s="124"/>
    </row>
    <row r="86" spans="1:11" x14ac:dyDescent="0.3">
      <c r="A86" s="124"/>
      <c r="B86" s="124"/>
      <c r="C86" s="124"/>
      <c r="D86" s="125" t="s">
        <v>712</v>
      </c>
      <c r="E86" s="129"/>
      <c r="F86" s="129"/>
      <c r="G86" s="129"/>
      <c r="H86" s="129"/>
      <c r="I86" s="131"/>
      <c r="J86" s="132"/>
      <c r="K86" s="124"/>
    </row>
    <row r="87" spans="1:11" x14ac:dyDescent="0.3">
      <c r="A87" s="124"/>
      <c r="B87" s="124"/>
      <c r="C87" s="124"/>
      <c r="D87" s="125" t="s">
        <v>713</v>
      </c>
      <c r="E87" s="129"/>
      <c r="F87" s="129"/>
      <c r="G87" s="129"/>
      <c r="H87" s="129"/>
      <c r="I87" s="131"/>
      <c r="J87" s="132"/>
      <c r="K87" s="124"/>
    </row>
    <row r="88" spans="1:11" x14ac:dyDescent="0.3">
      <c r="A88" s="124"/>
      <c r="B88" s="124"/>
      <c r="C88" s="124"/>
      <c r="D88" s="125" t="s">
        <v>714</v>
      </c>
      <c r="E88" s="129"/>
      <c r="F88" s="129"/>
      <c r="G88" s="129"/>
      <c r="H88" s="129"/>
      <c r="I88" s="131"/>
      <c r="J88" s="132"/>
      <c r="K88" s="124"/>
    </row>
    <row r="89" spans="1:11" x14ac:dyDescent="0.3">
      <c r="A89" s="124"/>
      <c r="B89" s="124"/>
      <c r="C89" s="124"/>
      <c r="D89" s="125" t="s">
        <v>715</v>
      </c>
      <c r="E89" s="129"/>
      <c r="F89" s="129"/>
      <c r="G89" s="129"/>
      <c r="H89" s="129"/>
      <c r="I89" s="131"/>
      <c r="J89" s="132"/>
      <c r="K89" s="124"/>
    </row>
    <row r="90" spans="1:11" x14ac:dyDescent="0.3">
      <c r="A90" s="124"/>
      <c r="B90" s="124"/>
      <c r="C90" s="124"/>
      <c r="D90" s="125" t="s">
        <v>716</v>
      </c>
      <c r="E90" s="129"/>
      <c r="F90" s="129"/>
      <c r="G90" s="129"/>
      <c r="H90" s="129"/>
      <c r="I90" s="131"/>
      <c r="J90" s="132"/>
      <c r="K90" s="124"/>
    </row>
    <row r="91" spans="1:11" x14ac:dyDescent="0.3">
      <c r="A91" s="124"/>
      <c r="B91" s="124"/>
      <c r="C91" s="124"/>
      <c r="D91" s="125" t="s">
        <v>717</v>
      </c>
      <c r="E91" s="129"/>
      <c r="F91" s="129"/>
      <c r="G91" s="129"/>
      <c r="H91" s="129"/>
      <c r="I91" s="131"/>
      <c r="J91" s="132"/>
      <c r="K91" s="124"/>
    </row>
    <row r="92" spans="1:11" x14ac:dyDescent="0.3">
      <c r="A92" s="124"/>
      <c r="B92" s="124"/>
      <c r="C92" s="124"/>
      <c r="D92" s="125" t="s">
        <v>718</v>
      </c>
      <c r="E92" s="129"/>
      <c r="F92" s="129"/>
      <c r="G92" s="129"/>
      <c r="H92" s="129"/>
      <c r="I92" s="131"/>
      <c r="J92" s="132"/>
      <c r="K92" s="124"/>
    </row>
    <row r="93" spans="1:11" x14ac:dyDescent="0.3">
      <c r="A93" s="124"/>
      <c r="B93" s="124"/>
      <c r="C93" s="124"/>
      <c r="D93" s="125" t="s">
        <v>719</v>
      </c>
      <c r="E93" s="129"/>
      <c r="F93" s="129"/>
      <c r="G93" s="129"/>
      <c r="H93" s="129"/>
      <c r="I93" s="131"/>
      <c r="J93" s="132"/>
      <c r="K93" s="124"/>
    </row>
    <row r="94" spans="1:11" x14ac:dyDescent="0.3">
      <c r="A94" s="124"/>
      <c r="B94" s="124"/>
      <c r="C94" s="124"/>
      <c r="D94" s="125" t="s">
        <v>720</v>
      </c>
      <c r="E94" s="128"/>
      <c r="F94" s="128"/>
      <c r="G94" s="128"/>
      <c r="H94" s="128"/>
      <c r="I94" s="125"/>
      <c r="J94" s="124"/>
      <c r="K94" s="124"/>
    </row>
    <row r="95" spans="1:11" x14ac:dyDescent="0.3">
      <c r="A95" s="124"/>
      <c r="B95" s="124"/>
      <c r="C95" s="124"/>
      <c r="D95" s="125" t="s">
        <v>721</v>
      </c>
      <c r="E95" s="128"/>
      <c r="F95" s="128"/>
      <c r="G95" s="128"/>
      <c r="H95" s="128"/>
      <c r="I95" s="125"/>
      <c r="J95" s="124"/>
      <c r="K95" s="124"/>
    </row>
    <row r="96" spans="1:11" x14ac:dyDescent="0.3">
      <c r="A96" s="124"/>
      <c r="B96" s="124"/>
      <c r="C96" s="124"/>
      <c r="D96" s="125" t="s">
        <v>722</v>
      </c>
      <c r="E96" s="128"/>
      <c r="F96" s="128"/>
      <c r="G96" s="128"/>
      <c r="H96" s="128"/>
      <c r="I96" s="125"/>
      <c r="J96" s="124"/>
      <c r="K96" s="124"/>
    </row>
    <row r="97" spans="1:11" x14ac:dyDescent="0.3">
      <c r="A97" s="124"/>
      <c r="B97" s="124"/>
      <c r="C97" s="124"/>
      <c r="D97" s="125" t="s">
        <v>723</v>
      </c>
      <c r="E97" s="128"/>
      <c r="F97" s="128"/>
      <c r="G97" s="128"/>
      <c r="H97" s="128"/>
      <c r="I97" s="125"/>
      <c r="J97" s="124"/>
      <c r="K97" s="124"/>
    </row>
  </sheetData>
  <pageMargins left="0.511811024" right="0.511811024" top="0.78740157499999996" bottom="0.78740157499999996" header="0.31496062000000002" footer="0.31496062000000002"/>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8582D-2A90-4AE0-B248-92FA1FE5A150}">
  <sheetPr>
    <tabColor rgb="FF0070C0"/>
  </sheetPr>
  <dimension ref="A1:K108"/>
  <sheetViews>
    <sheetView workbookViewId="0">
      <selection activeCell="O19" sqref="O19"/>
    </sheetView>
  </sheetViews>
  <sheetFormatPr defaultRowHeight="14.4" x14ac:dyDescent="0.3"/>
  <cols>
    <col min="1" max="1" width="18.33203125" bestFit="1" customWidth="1"/>
    <col min="2" max="2" width="10.5546875" style="15" bestFit="1" customWidth="1"/>
    <col min="5" max="7" width="9.109375" style="3"/>
    <col min="8" max="8" width="10.109375" style="3" bestFit="1" customWidth="1"/>
    <col min="9" max="9" width="9.109375" style="3"/>
  </cols>
  <sheetData>
    <row r="1" spans="1:11" x14ac:dyDescent="0.3">
      <c r="A1" s="3" t="s">
        <v>0</v>
      </c>
      <c r="B1" s="9">
        <v>343</v>
      </c>
      <c r="C1" s="121"/>
      <c r="D1" s="4"/>
      <c r="E1" s="5" t="s">
        <v>576</v>
      </c>
      <c r="F1" s="5" t="s">
        <v>577</v>
      </c>
      <c r="G1" s="5" t="s">
        <v>578</v>
      </c>
      <c r="H1" s="5" t="s">
        <v>579</v>
      </c>
      <c r="I1" s="5" t="s">
        <v>580</v>
      </c>
      <c r="J1" s="121"/>
      <c r="K1" s="6" t="s">
        <v>581</v>
      </c>
    </row>
    <row r="2" spans="1:11" x14ac:dyDescent="0.3">
      <c r="A2" s="3" t="s">
        <v>4</v>
      </c>
      <c r="B2" s="185">
        <v>44658</v>
      </c>
      <c r="C2" s="121"/>
      <c r="D2" s="4" t="s">
        <v>582</v>
      </c>
      <c r="E2" s="8">
        <v>53.79</v>
      </c>
      <c r="F2" s="8">
        <v>38.979999999999997</v>
      </c>
      <c r="G2" s="48">
        <v>26.3</v>
      </c>
      <c r="H2" s="8">
        <v>19.98</v>
      </c>
      <c r="I2" s="4" t="s">
        <v>651</v>
      </c>
      <c r="J2" s="121"/>
      <c r="K2" s="6" t="s">
        <v>1273</v>
      </c>
    </row>
    <row r="3" spans="1:11" x14ac:dyDescent="0.3">
      <c r="A3" s="3" t="s">
        <v>5</v>
      </c>
      <c r="B3" s="9">
        <v>174</v>
      </c>
      <c r="C3" s="121"/>
      <c r="D3" s="4" t="s">
        <v>586</v>
      </c>
      <c r="E3" s="8">
        <v>53.96</v>
      </c>
      <c r="F3" s="8">
        <v>39.729999999999997</v>
      </c>
      <c r="G3" s="48">
        <v>28.2</v>
      </c>
      <c r="H3" s="8">
        <v>21.46</v>
      </c>
      <c r="I3" s="4" t="s">
        <v>653</v>
      </c>
      <c r="J3" s="121"/>
      <c r="K3" s="121"/>
    </row>
    <row r="4" spans="1:11" x14ac:dyDescent="0.3">
      <c r="A4" s="3" t="s">
        <v>588</v>
      </c>
      <c r="B4" s="108">
        <v>44713</v>
      </c>
      <c r="C4" s="121"/>
      <c r="D4" s="4" t="s">
        <v>590</v>
      </c>
      <c r="E4" s="8">
        <v>53.54</v>
      </c>
      <c r="F4" s="8">
        <v>42.65</v>
      </c>
      <c r="G4" s="48">
        <v>27.2</v>
      </c>
      <c r="H4" s="8">
        <v>21.33</v>
      </c>
      <c r="I4" s="4" t="s">
        <v>655</v>
      </c>
      <c r="J4" s="121"/>
      <c r="K4" s="121" t="s">
        <v>1274</v>
      </c>
    </row>
    <row r="5" spans="1:11" x14ac:dyDescent="0.3">
      <c r="A5" s="3"/>
      <c r="B5" s="9"/>
      <c r="C5" s="3"/>
      <c r="D5" s="4" t="s">
        <v>594</v>
      </c>
      <c r="E5" s="8">
        <v>53.41</v>
      </c>
      <c r="F5" s="8">
        <v>41.75</v>
      </c>
      <c r="G5" s="48">
        <v>26.75</v>
      </c>
      <c r="H5" s="8">
        <v>20.8</v>
      </c>
      <c r="I5" s="4" t="s">
        <v>657</v>
      </c>
      <c r="J5" s="121"/>
      <c r="K5" s="121"/>
    </row>
    <row r="6" spans="1:11" x14ac:dyDescent="0.3">
      <c r="A6" s="3" t="s">
        <v>29</v>
      </c>
      <c r="B6" s="9" t="s">
        <v>44</v>
      </c>
      <c r="C6" s="3"/>
      <c r="D6" s="4" t="s">
        <v>598</v>
      </c>
      <c r="E6" s="8">
        <v>54.85</v>
      </c>
      <c r="F6" s="8">
        <v>41.05</v>
      </c>
      <c r="G6" s="48">
        <v>28</v>
      </c>
      <c r="H6" s="8">
        <v>20.47</v>
      </c>
      <c r="I6" s="4" t="s">
        <v>659</v>
      </c>
      <c r="J6" s="121"/>
      <c r="K6" s="121" t="s">
        <v>1275</v>
      </c>
    </row>
    <row r="7" spans="1:11" x14ac:dyDescent="0.3">
      <c r="A7" s="3" t="s">
        <v>30</v>
      </c>
      <c r="B7" s="9">
        <v>79</v>
      </c>
      <c r="C7" s="3"/>
      <c r="D7" s="4" t="s">
        <v>601</v>
      </c>
      <c r="E7" s="8">
        <v>54.51</v>
      </c>
      <c r="F7" s="8">
        <v>40.35</v>
      </c>
      <c r="G7" s="48">
        <v>29.1</v>
      </c>
      <c r="H7" s="8">
        <v>20.89</v>
      </c>
      <c r="I7" s="4" t="s">
        <v>102</v>
      </c>
      <c r="J7" s="121"/>
      <c r="K7" s="121"/>
    </row>
    <row r="8" spans="1:11" x14ac:dyDescent="0.3">
      <c r="A8" s="3" t="s">
        <v>31</v>
      </c>
      <c r="B8" s="9">
        <v>0</v>
      </c>
      <c r="C8" s="3"/>
      <c r="D8" s="4" t="s">
        <v>604</v>
      </c>
      <c r="E8" s="8">
        <v>52.24</v>
      </c>
      <c r="F8" s="8">
        <v>40.51</v>
      </c>
      <c r="G8" s="48">
        <v>27.4</v>
      </c>
      <c r="H8" s="8">
        <v>21.32</v>
      </c>
      <c r="I8" s="4" t="s">
        <v>767</v>
      </c>
      <c r="J8" s="121"/>
      <c r="K8" s="121"/>
    </row>
    <row r="9" spans="1:11" x14ac:dyDescent="0.3">
      <c r="A9" s="3" t="s">
        <v>32</v>
      </c>
      <c r="B9" s="9">
        <v>1</v>
      </c>
      <c r="C9" s="3"/>
      <c r="D9" s="4" t="s">
        <v>607</v>
      </c>
      <c r="E9" s="8">
        <v>54.19</v>
      </c>
      <c r="F9" s="8">
        <v>41.01</v>
      </c>
      <c r="G9" s="48">
        <v>28</v>
      </c>
      <c r="H9" s="8">
        <v>21.89</v>
      </c>
      <c r="I9" s="4" t="s">
        <v>768</v>
      </c>
      <c r="J9" s="121"/>
      <c r="K9" s="121"/>
    </row>
    <row r="10" spans="1:11" x14ac:dyDescent="0.3">
      <c r="A10" s="3" t="s">
        <v>33</v>
      </c>
      <c r="B10" s="9">
        <v>80</v>
      </c>
      <c r="C10" s="3"/>
      <c r="D10" s="4" t="s">
        <v>609</v>
      </c>
      <c r="E10" s="8">
        <v>53.99</v>
      </c>
      <c r="F10" s="8">
        <v>39.799999999999997</v>
      </c>
      <c r="G10" s="48">
        <v>26.3</v>
      </c>
      <c r="H10" s="8">
        <v>20.5</v>
      </c>
      <c r="I10" s="4" t="s">
        <v>769</v>
      </c>
      <c r="J10" s="121"/>
      <c r="K10" s="121"/>
    </row>
    <row r="11" spans="1:11" x14ac:dyDescent="0.3">
      <c r="A11" s="3"/>
      <c r="B11" s="9"/>
      <c r="C11" s="3"/>
      <c r="D11" s="4" t="s">
        <v>611</v>
      </c>
      <c r="E11" s="8">
        <v>53.29</v>
      </c>
      <c r="F11" s="8">
        <v>39.49</v>
      </c>
      <c r="G11" s="48">
        <v>27.7</v>
      </c>
      <c r="H11" s="8">
        <v>21.24</v>
      </c>
      <c r="I11" s="4" t="s">
        <v>770</v>
      </c>
      <c r="J11" s="121"/>
      <c r="K11" s="121"/>
    </row>
    <row r="12" spans="1:11" x14ac:dyDescent="0.3">
      <c r="A12" s="6" t="s">
        <v>1145</v>
      </c>
      <c r="B12" s="15" t="s">
        <v>40</v>
      </c>
      <c r="C12" s="121"/>
      <c r="D12" s="4" t="s">
        <v>614</v>
      </c>
      <c r="E12" s="8">
        <v>53.5</v>
      </c>
      <c r="F12" s="8">
        <v>39.56</v>
      </c>
      <c r="G12" s="48">
        <v>26.2</v>
      </c>
      <c r="H12" s="8">
        <v>21.36</v>
      </c>
      <c r="I12" s="4" t="s">
        <v>771</v>
      </c>
      <c r="J12" s="121"/>
      <c r="K12" s="121"/>
    </row>
    <row r="13" spans="1:11" x14ac:dyDescent="0.3">
      <c r="A13" s="6"/>
      <c r="B13" s="62"/>
      <c r="C13" s="121"/>
      <c r="D13" s="4" t="s">
        <v>618</v>
      </c>
      <c r="E13" s="8">
        <v>53.98</v>
      </c>
      <c r="F13" s="8">
        <v>40.47</v>
      </c>
      <c r="G13" s="48">
        <v>28.6</v>
      </c>
      <c r="H13" s="8">
        <v>21.17</v>
      </c>
      <c r="I13" s="4" t="s">
        <v>772</v>
      </c>
      <c r="J13" s="121"/>
      <c r="K13" s="121"/>
    </row>
    <row r="14" spans="1:11" x14ac:dyDescent="0.3">
      <c r="A14" s="6"/>
      <c r="B14" s="62"/>
      <c r="C14" s="121"/>
      <c r="D14" s="4" t="s">
        <v>621</v>
      </c>
      <c r="E14" s="8">
        <v>54.07</v>
      </c>
      <c r="F14" s="8">
        <v>41.4</v>
      </c>
      <c r="G14" s="48">
        <v>27.8</v>
      </c>
      <c r="H14" s="8">
        <v>21.41</v>
      </c>
      <c r="I14" s="4" t="s">
        <v>773</v>
      </c>
      <c r="J14" s="121"/>
      <c r="K14" s="121"/>
    </row>
    <row r="15" spans="1:11" x14ac:dyDescent="0.3">
      <c r="A15" s="6"/>
      <c r="C15" s="121"/>
      <c r="D15" s="4" t="s">
        <v>623</v>
      </c>
      <c r="E15" s="8">
        <v>52.55</v>
      </c>
      <c r="F15" s="8">
        <v>39.799999999999997</v>
      </c>
      <c r="G15" s="48">
        <v>26.9</v>
      </c>
      <c r="H15" s="8">
        <v>20.82</v>
      </c>
      <c r="I15" s="4" t="s">
        <v>109</v>
      </c>
      <c r="J15" s="121"/>
      <c r="K15" s="121"/>
    </row>
    <row r="16" spans="1:11" x14ac:dyDescent="0.3">
      <c r="A16" s="121"/>
      <c r="C16" s="121"/>
      <c r="D16" s="4" t="s">
        <v>625</v>
      </c>
      <c r="E16" s="8">
        <v>54.65</v>
      </c>
      <c r="F16" s="8">
        <v>41.65</v>
      </c>
      <c r="G16" s="48">
        <v>28.9</v>
      </c>
      <c r="H16" s="8">
        <v>21.32</v>
      </c>
      <c r="I16" s="4" t="s">
        <v>774</v>
      </c>
      <c r="J16" s="121"/>
      <c r="K16" s="121"/>
    </row>
    <row r="17" spans="1:11" x14ac:dyDescent="0.3">
      <c r="A17" s="121"/>
      <c r="C17" s="121"/>
      <c r="D17" s="4" t="s">
        <v>627</v>
      </c>
      <c r="E17" s="8">
        <v>53.57</v>
      </c>
      <c r="F17" s="8">
        <v>41.52</v>
      </c>
      <c r="G17" s="48">
        <v>28</v>
      </c>
      <c r="H17" s="8">
        <v>20.89</v>
      </c>
      <c r="I17" s="4" t="s">
        <v>775</v>
      </c>
      <c r="J17" s="121"/>
      <c r="K17" s="121"/>
    </row>
    <row r="18" spans="1:11" x14ac:dyDescent="0.3">
      <c r="A18" s="121"/>
      <c r="C18" s="121"/>
      <c r="D18" s="4" t="s">
        <v>628</v>
      </c>
      <c r="E18" s="8">
        <v>55.01</v>
      </c>
      <c r="F18" s="8">
        <v>42.16</v>
      </c>
      <c r="G18" s="48">
        <v>28.2</v>
      </c>
      <c r="H18" s="8">
        <v>20.78</v>
      </c>
      <c r="I18" s="4" t="s">
        <v>759</v>
      </c>
      <c r="J18" s="121"/>
      <c r="K18" s="121"/>
    </row>
    <row r="19" spans="1:11" x14ac:dyDescent="0.3">
      <c r="A19" s="121"/>
      <c r="C19" s="121"/>
      <c r="D19" s="4" t="s">
        <v>630</v>
      </c>
      <c r="E19" s="8">
        <v>54.82</v>
      </c>
      <c r="F19" s="8">
        <v>41.04</v>
      </c>
      <c r="G19" s="48">
        <v>29.2</v>
      </c>
      <c r="H19" s="8">
        <v>21.02</v>
      </c>
      <c r="I19" s="4" t="s">
        <v>760</v>
      </c>
      <c r="J19" s="121"/>
      <c r="K19" s="121"/>
    </row>
    <row r="20" spans="1:11" x14ac:dyDescent="0.3">
      <c r="A20" s="121"/>
      <c r="C20" s="121"/>
      <c r="D20" s="4" t="s">
        <v>632</v>
      </c>
      <c r="E20" s="8">
        <v>55.7</v>
      </c>
      <c r="F20" s="8">
        <v>41.9</v>
      </c>
      <c r="G20" s="48">
        <v>30</v>
      </c>
      <c r="H20" s="8">
        <v>21.54</v>
      </c>
      <c r="I20" s="4" t="s">
        <v>761</v>
      </c>
      <c r="J20" s="121"/>
      <c r="K20" s="121"/>
    </row>
    <row r="21" spans="1:11" x14ac:dyDescent="0.3">
      <c r="A21" s="121"/>
      <c r="C21" s="121"/>
      <c r="D21" s="4" t="s">
        <v>634</v>
      </c>
      <c r="E21" s="8">
        <v>53.56</v>
      </c>
      <c r="F21" s="8">
        <v>39.92</v>
      </c>
      <c r="G21" s="48">
        <v>27.2</v>
      </c>
      <c r="H21" s="8">
        <v>20.68</v>
      </c>
      <c r="I21" s="4" t="s">
        <v>762</v>
      </c>
      <c r="J21" s="121"/>
      <c r="K21" s="121"/>
    </row>
    <row r="22" spans="1:11" x14ac:dyDescent="0.3">
      <c r="A22" s="121"/>
      <c r="C22" s="121"/>
      <c r="D22" s="4" t="s">
        <v>637</v>
      </c>
      <c r="E22" s="8">
        <v>53.85</v>
      </c>
      <c r="F22" s="8">
        <v>40.090000000000003</v>
      </c>
      <c r="G22" s="48">
        <v>27.4</v>
      </c>
      <c r="H22" s="8">
        <v>20.54</v>
      </c>
      <c r="I22" s="4" t="s">
        <v>763</v>
      </c>
      <c r="J22" s="121"/>
      <c r="K22" s="121"/>
    </row>
    <row r="23" spans="1:11" x14ac:dyDescent="0.3">
      <c r="A23" s="121"/>
      <c r="C23" s="121"/>
      <c r="D23" s="4" t="s">
        <v>639</v>
      </c>
      <c r="E23" s="8">
        <v>54.52</v>
      </c>
      <c r="F23" s="8">
        <v>41.31</v>
      </c>
      <c r="G23" s="49">
        <v>27.9</v>
      </c>
      <c r="H23" s="8">
        <v>21.54</v>
      </c>
      <c r="I23" s="4" t="s">
        <v>117</v>
      </c>
      <c r="J23" s="121"/>
      <c r="K23" s="121"/>
    </row>
    <row r="24" spans="1:11" x14ac:dyDescent="0.3">
      <c r="A24" s="121"/>
      <c r="C24" s="121"/>
      <c r="D24" s="4" t="s">
        <v>641</v>
      </c>
      <c r="E24" s="8">
        <v>55.01</v>
      </c>
      <c r="F24" s="8">
        <v>40.76</v>
      </c>
      <c r="G24" s="48">
        <v>28.3</v>
      </c>
      <c r="H24" s="8">
        <v>20.54</v>
      </c>
      <c r="I24" s="4" t="s">
        <v>776</v>
      </c>
      <c r="J24" s="121"/>
      <c r="K24" s="121"/>
    </row>
    <row r="25" spans="1:11" x14ac:dyDescent="0.3">
      <c r="A25" s="121"/>
      <c r="C25" s="121"/>
      <c r="D25" s="4" t="s">
        <v>643</v>
      </c>
      <c r="E25" s="8">
        <v>53.25</v>
      </c>
      <c r="F25" s="8">
        <v>40.18</v>
      </c>
      <c r="G25" s="48">
        <v>27</v>
      </c>
      <c r="H25" s="8">
        <v>19.760000000000002</v>
      </c>
      <c r="I25" s="4" t="s">
        <v>777</v>
      </c>
      <c r="J25" s="121"/>
      <c r="K25" s="121"/>
    </row>
    <row r="26" spans="1:11" x14ac:dyDescent="0.3">
      <c r="A26" s="121"/>
      <c r="C26" s="121"/>
      <c r="D26" s="4" t="s">
        <v>645</v>
      </c>
      <c r="E26" s="8">
        <v>53.37</v>
      </c>
      <c r="F26" s="8">
        <v>40.47</v>
      </c>
      <c r="G26" s="48">
        <v>28.1</v>
      </c>
      <c r="H26" s="47">
        <v>20.53</v>
      </c>
      <c r="I26" s="4" t="s">
        <v>778</v>
      </c>
      <c r="J26" s="121"/>
      <c r="K26" s="121"/>
    </row>
    <row r="27" spans="1:11" x14ac:dyDescent="0.3">
      <c r="A27" s="121"/>
      <c r="C27" s="121"/>
      <c r="D27" s="4" t="s">
        <v>646</v>
      </c>
      <c r="E27" s="8">
        <v>52.82</v>
      </c>
      <c r="F27" s="8">
        <v>40.46</v>
      </c>
      <c r="G27" s="48">
        <v>27.9</v>
      </c>
      <c r="H27" s="8">
        <v>20.69</v>
      </c>
      <c r="I27" s="4" t="s">
        <v>779</v>
      </c>
      <c r="J27" s="121"/>
      <c r="K27" s="121"/>
    </row>
    <row r="28" spans="1:11" x14ac:dyDescent="0.3">
      <c r="A28" s="121"/>
      <c r="C28" s="121"/>
      <c r="D28" s="4" t="s">
        <v>648</v>
      </c>
      <c r="E28" s="8">
        <v>54.02</v>
      </c>
      <c r="F28" s="8">
        <v>42.6</v>
      </c>
      <c r="G28" s="48">
        <v>27.3</v>
      </c>
      <c r="H28" s="8">
        <v>21.39</v>
      </c>
      <c r="I28" s="4" t="s">
        <v>780</v>
      </c>
      <c r="J28" s="121"/>
      <c r="K28" s="121"/>
    </row>
    <row r="29" spans="1:11" x14ac:dyDescent="0.3">
      <c r="A29" s="121"/>
      <c r="C29" s="121"/>
      <c r="D29" s="4" t="s">
        <v>650</v>
      </c>
      <c r="E29" s="8">
        <v>52.92</v>
      </c>
      <c r="F29" s="8">
        <v>40.85</v>
      </c>
      <c r="G29" s="48">
        <v>28</v>
      </c>
      <c r="H29" s="8">
        <v>21.05</v>
      </c>
      <c r="I29" s="4" t="s">
        <v>781</v>
      </c>
      <c r="J29" s="121"/>
      <c r="K29" s="121"/>
    </row>
    <row r="30" spans="1:11" x14ac:dyDescent="0.3">
      <c r="A30" s="121"/>
      <c r="C30" s="121"/>
      <c r="D30" s="4" t="s">
        <v>652</v>
      </c>
      <c r="E30" s="8">
        <v>54.36</v>
      </c>
      <c r="F30" s="8">
        <v>40.67</v>
      </c>
      <c r="G30" s="48">
        <v>28.4</v>
      </c>
      <c r="H30" s="8">
        <v>21.57</v>
      </c>
      <c r="I30" s="4" t="s">
        <v>782</v>
      </c>
      <c r="J30" s="121"/>
      <c r="K30" s="121"/>
    </row>
    <row r="31" spans="1:11" x14ac:dyDescent="0.3">
      <c r="A31" s="121"/>
      <c r="C31" s="121"/>
      <c r="D31" s="4" t="s">
        <v>654</v>
      </c>
      <c r="E31" s="8">
        <v>55.49</v>
      </c>
      <c r="F31" s="8">
        <v>42.69</v>
      </c>
      <c r="G31" s="48">
        <v>28.6</v>
      </c>
      <c r="H31" s="8">
        <v>21.61</v>
      </c>
      <c r="I31" s="4" t="s">
        <v>126</v>
      </c>
      <c r="J31" s="121"/>
      <c r="K31" s="121"/>
    </row>
    <row r="32" spans="1:11" x14ac:dyDescent="0.3">
      <c r="A32" s="121"/>
      <c r="C32" s="121"/>
      <c r="D32" s="4" t="s">
        <v>656</v>
      </c>
      <c r="E32" s="8">
        <v>54.33</v>
      </c>
      <c r="F32" s="8">
        <v>41.55</v>
      </c>
      <c r="G32" s="48">
        <v>28.5</v>
      </c>
      <c r="H32" s="8">
        <v>21.87</v>
      </c>
      <c r="I32" s="4" t="s">
        <v>783</v>
      </c>
      <c r="J32" s="121"/>
      <c r="K32" s="121"/>
    </row>
    <row r="33" spans="1:11" x14ac:dyDescent="0.3">
      <c r="A33" s="121"/>
      <c r="C33" s="121"/>
      <c r="D33" s="4" t="s">
        <v>658</v>
      </c>
      <c r="E33" s="8">
        <v>53.74</v>
      </c>
      <c r="F33" s="8">
        <v>41.46</v>
      </c>
      <c r="G33" s="48">
        <v>28</v>
      </c>
      <c r="H33" s="8">
        <v>20.48</v>
      </c>
      <c r="I33" s="4" t="s">
        <v>784</v>
      </c>
      <c r="J33" s="121"/>
      <c r="K33" s="121"/>
    </row>
    <row r="34" spans="1:11" x14ac:dyDescent="0.3">
      <c r="A34" s="121"/>
      <c r="C34" s="121"/>
      <c r="D34" s="4" t="s">
        <v>660</v>
      </c>
      <c r="E34" s="8">
        <v>52.63</v>
      </c>
      <c r="F34" s="8">
        <v>40.06</v>
      </c>
      <c r="G34" s="48">
        <v>28</v>
      </c>
      <c r="H34" s="8">
        <v>20.62</v>
      </c>
      <c r="I34" s="4" t="s">
        <v>785</v>
      </c>
      <c r="J34" s="121"/>
      <c r="K34" s="121"/>
    </row>
    <row r="35" spans="1:11" x14ac:dyDescent="0.3">
      <c r="A35" s="121"/>
      <c r="C35" s="121"/>
      <c r="D35" s="4" t="s">
        <v>661</v>
      </c>
      <c r="E35" s="8">
        <v>52.85</v>
      </c>
      <c r="F35" s="8">
        <v>40.43</v>
      </c>
      <c r="G35" s="48">
        <v>27.4</v>
      </c>
      <c r="H35" s="8">
        <v>21.61</v>
      </c>
      <c r="I35" s="4" t="s">
        <v>786</v>
      </c>
      <c r="J35" s="121"/>
      <c r="K35" s="121"/>
    </row>
    <row r="36" spans="1:11" x14ac:dyDescent="0.3">
      <c r="A36" s="121"/>
      <c r="C36" s="121"/>
      <c r="D36" s="4" t="s">
        <v>662</v>
      </c>
      <c r="E36" s="8">
        <v>54.33</v>
      </c>
      <c r="F36" s="8">
        <v>40.65</v>
      </c>
      <c r="G36" s="48">
        <v>28.8</v>
      </c>
      <c r="H36" s="8">
        <v>22.53</v>
      </c>
      <c r="I36" s="4" t="s">
        <v>787</v>
      </c>
      <c r="J36" s="121"/>
      <c r="K36" s="121"/>
    </row>
    <row r="37" spans="1:11" x14ac:dyDescent="0.3">
      <c r="A37" s="121"/>
      <c r="C37" s="121"/>
      <c r="D37" s="4" t="s">
        <v>663</v>
      </c>
      <c r="E37" s="8">
        <v>53.6</v>
      </c>
      <c r="F37" s="8">
        <v>42.18</v>
      </c>
      <c r="G37" s="48">
        <v>28.3</v>
      </c>
      <c r="H37" s="8">
        <v>21.89</v>
      </c>
      <c r="I37" s="4" t="s">
        <v>788</v>
      </c>
      <c r="J37" s="121"/>
      <c r="K37" s="121"/>
    </row>
    <row r="38" spans="1:11" x14ac:dyDescent="0.3">
      <c r="A38" s="121"/>
      <c r="C38" s="121"/>
      <c r="D38" s="4" t="s">
        <v>664</v>
      </c>
      <c r="E38" s="8">
        <v>53.06</v>
      </c>
      <c r="F38" s="8">
        <v>41.92</v>
      </c>
      <c r="G38" s="48">
        <v>27.8</v>
      </c>
      <c r="H38" s="8">
        <v>21.16</v>
      </c>
      <c r="I38" s="4" t="s">
        <v>789</v>
      </c>
      <c r="J38" s="121"/>
      <c r="K38" s="121"/>
    </row>
    <row r="39" spans="1:11" x14ac:dyDescent="0.3">
      <c r="A39" s="121"/>
      <c r="C39" s="121"/>
      <c r="D39" s="4" t="s">
        <v>665</v>
      </c>
      <c r="E39" s="8">
        <v>54.47</v>
      </c>
      <c r="F39" s="8">
        <v>41.55</v>
      </c>
      <c r="G39" s="48">
        <v>27.8</v>
      </c>
      <c r="H39" s="8">
        <v>20.25</v>
      </c>
      <c r="I39" s="4" t="s">
        <v>134</v>
      </c>
      <c r="J39" s="121"/>
      <c r="K39" s="121"/>
    </row>
    <row r="40" spans="1:11" x14ac:dyDescent="0.3">
      <c r="A40" s="121"/>
      <c r="C40" s="121"/>
      <c r="D40" s="4" t="s">
        <v>666</v>
      </c>
      <c r="E40" s="8">
        <v>54.19</v>
      </c>
      <c r="F40" s="8">
        <v>41.9</v>
      </c>
      <c r="G40" s="48">
        <v>27.4</v>
      </c>
      <c r="H40" s="8">
        <v>21.3</v>
      </c>
      <c r="I40" s="4" t="s">
        <v>799</v>
      </c>
      <c r="J40" s="121"/>
      <c r="K40" s="121"/>
    </row>
    <row r="41" spans="1:11" x14ac:dyDescent="0.3">
      <c r="A41" s="121"/>
      <c r="C41" s="121"/>
      <c r="D41" s="4" t="s">
        <v>667</v>
      </c>
      <c r="E41" s="8">
        <v>53.61</v>
      </c>
      <c r="F41" s="8">
        <v>41.41</v>
      </c>
      <c r="G41" s="48">
        <v>27</v>
      </c>
      <c r="H41" s="8">
        <v>20.71</v>
      </c>
      <c r="I41" s="4" t="s">
        <v>800</v>
      </c>
      <c r="J41" s="121"/>
      <c r="K41" s="121"/>
    </row>
    <row r="42" spans="1:11" x14ac:dyDescent="0.3">
      <c r="A42" s="121"/>
      <c r="C42" s="121"/>
      <c r="D42" s="4" t="s">
        <v>668</v>
      </c>
      <c r="E42" s="8"/>
      <c r="F42" s="8"/>
      <c r="G42" s="48"/>
      <c r="H42" s="8"/>
      <c r="I42" s="4"/>
      <c r="J42" s="121"/>
      <c r="K42" s="121"/>
    </row>
    <row r="43" spans="1:11" x14ac:dyDescent="0.3">
      <c r="A43" s="121"/>
      <c r="C43" s="121"/>
      <c r="D43" s="4" t="s">
        <v>669</v>
      </c>
      <c r="E43" s="8"/>
      <c r="F43" s="8"/>
      <c r="G43" s="48"/>
      <c r="H43" s="8"/>
      <c r="I43" s="4"/>
      <c r="J43" s="121"/>
      <c r="K43" s="121"/>
    </row>
    <row r="44" spans="1:11" x14ac:dyDescent="0.3">
      <c r="A44" s="121"/>
      <c r="C44" s="121"/>
      <c r="D44" s="4" t="s">
        <v>670</v>
      </c>
      <c r="E44" s="8"/>
      <c r="F44" s="8"/>
      <c r="G44" s="48"/>
      <c r="H44" s="8"/>
      <c r="I44" s="4"/>
      <c r="J44" s="121"/>
      <c r="K44" s="121"/>
    </row>
    <row r="45" spans="1:11" x14ac:dyDescent="0.3">
      <c r="A45" s="121"/>
      <c r="C45" s="121"/>
      <c r="D45" s="4" t="s">
        <v>671</v>
      </c>
      <c r="E45" s="8"/>
      <c r="F45" s="8"/>
      <c r="G45" s="48"/>
      <c r="H45" s="8"/>
      <c r="I45" s="4"/>
      <c r="J45" s="121"/>
      <c r="K45" s="121"/>
    </row>
    <row r="46" spans="1:11" x14ac:dyDescent="0.3">
      <c r="A46" s="121"/>
      <c r="C46" s="121"/>
      <c r="D46" s="4" t="s">
        <v>672</v>
      </c>
      <c r="E46" s="8"/>
      <c r="F46" s="8"/>
      <c r="G46" s="48"/>
      <c r="H46" s="8"/>
      <c r="I46" s="4"/>
      <c r="J46" s="121"/>
      <c r="K46" s="121"/>
    </row>
    <row r="47" spans="1:11" x14ac:dyDescent="0.3">
      <c r="A47" s="121"/>
      <c r="C47" s="121"/>
      <c r="D47" s="4" t="s">
        <v>673</v>
      </c>
      <c r="E47" s="8"/>
      <c r="F47" s="8"/>
      <c r="G47" s="48"/>
      <c r="H47" s="8"/>
      <c r="I47" s="4"/>
      <c r="J47" s="121"/>
      <c r="K47" s="121"/>
    </row>
    <row r="48" spans="1:11" x14ac:dyDescent="0.3">
      <c r="A48" s="121"/>
      <c r="C48" s="121"/>
      <c r="D48" s="4" t="s">
        <v>674</v>
      </c>
      <c r="E48" s="8"/>
      <c r="F48" s="8"/>
      <c r="G48" s="48"/>
      <c r="H48" s="8"/>
      <c r="I48" s="4"/>
      <c r="J48" s="121"/>
      <c r="K48" s="121"/>
    </row>
    <row r="49" spans="1:11" x14ac:dyDescent="0.3">
      <c r="A49" s="121"/>
      <c r="C49" s="121"/>
      <c r="D49" s="4" t="s">
        <v>675</v>
      </c>
      <c r="E49" s="8"/>
      <c r="F49" s="8"/>
      <c r="G49" s="48"/>
      <c r="H49" s="8"/>
      <c r="I49" s="4"/>
      <c r="J49" s="121"/>
      <c r="K49" s="121"/>
    </row>
    <row r="50" spans="1:11" x14ac:dyDescent="0.3">
      <c r="A50" s="121"/>
      <c r="C50" s="121"/>
      <c r="D50" s="4" t="s">
        <v>676</v>
      </c>
      <c r="E50" s="8"/>
      <c r="F50" s="8"/>
      <c r="G50" s="48"/>
      <c r="H50" s="8"/>
      <c r="I50" s="4"/>
      <c r="J50" s="121"/>
      <c r="K50" s="121"/>
    </row>
    <row r="51" spans="1:11" x14ac:dyDescent="0.3">
      <c r="A51" s="121"/>
      <c r="C51" s="121"/>
      <c r="D51" s="4" t="s">
        <v>677</v>
      </c>
      <c r="E51" s="8"/>
      <c r="F51" s="8"/>
      <c r="G51" s="48"/>
      <c r="H51" s="8"/>
      <c r="I51" s="4"/>
      <c r="J51" s="121"/>
      <c r="K51" s="121"/>
    </row>
    <row r="52" spans="1:11" x14ac:dyDescent="0.3">
      <c r="A52" s="121"/>
      <c r="C52" s="121"/>
      <c r="D52" s="4" t="s">
        <v>678</v>
      </c>
      <c r="E52" s="8"/>
      <c r="F52" s="8"/>
      <c r="G52" s="48"/>
      <c r="H52" s="8"/>
      <c r="I52" s="4"/>
      <c r="J52" s="121"/>
      <c r="K52" s="121"/>
    </row>
    <row r="53" spans="1:11" x14ac:dyDescent="0.3">
      <c r="A53" s="121"/>
      <c r="C53" s="121"/>
      <c r="D53" s="4" t="s">
        <v>679</v>
      </c>
      <c r="E53" s="8"/>
      <c r="F53" s="92"/>
      <c r="G53" s="48"/>
      <c r="H53" s="8"/>
      <c r="I53" s="4"/>
      <c r="J53" s="121"/>
      <c r="K53" s="121"/>
    </row>
    <row r="54" spans="1:11" x14ac:dyDescent="0.3">
      <c r="A54" s="121"/>
      <c r="C54" s="121"/>
      <c r="D54" s="4" t="s">
        <v>680</v>
      </c>
      <c r="E54" s="8"/>
      <c r="F54" s="8"/>
      <c r="G54" s="48"/>
      <c r="H54" s="8"/>
      <c r="I54" s="4"/>
      <c r="J54" s="121"/>
      <c r="K54" s="121"/>
    </row>
    <row r="55" spans="1:11" x14ac:dyDescent="0.3">
      <c r="A55" s="121"/>
      <c r="C55" s="121"/>
      <c r="D55" s="4" t="s">
        <v>681</v>
      </c>
      <c r="E55" s="8"/>
      <c r="F55" s="8"/>
      <c r="G55" s="48"/>
      <c r="H55" s="8"/>
      <c r="I55" s="4"/>
      <c r="J55" s="121"/>
      <c r="K55" s="121"/>
    </row>
    <row r="56" spans="1:11" x14ac:dyDescent="0.3">
      <c r="A56" s="121"/>
      <c r="C56" s="121"/>
      <c r="D56" s="4" t="s">
        <v>682</v>
      </c>
      <c r="E56" s="8"/>
      <c r="F56" s="8"/>
      <c r="G56" s="48"/>
      <c r="H56" s="8"/>
      <c r="I56" s="4"/>
      <c r="J56" s="121"/>
      <c r="K56" s="121"/>
    </row>
    <row r="57" spans="1:11" x14ac:dyDescent="0.3">
      <c r="A57" s="121"/>
      <c r="C57" s="121"/>
      <c r="D57" s="4" t="s">
        <v>683</v>
      </c>
      <c r="E57" s="8"/>
      <c r="F57" s="8"/>
      <c r="G57" s="48"/>
      <c r="H57" s="8"/>
      <c r="I57" s="4"/>
      <c r="J57" s="121"/>
      <c r="K57" s="121"/>
    </row>
    <row r="58" spans="1:11" x14ac:dyDescent="0.3">
      <c r="A58" s="121"/>
      <c r="C58" s="121"/>
      <c r="D58" s="4" t="s">
        <v>684</v>
      </c>
      <c r="E58" s="8"/>
      <c r="F58" s="8"/>
      <c r="G58" s="48"/>
      <c r="H58" s="8"/>
      <c r="I58" s="4"/>
      <c r="J58" s="121"/>
      <c r="K58" s="121"/>
    </row>
    <row r="59" spans="1:11" x14ac:dyDescent="0.3">
      <c r="A59" s="121"/>
      <c r="C59" s="121"/>
      <c r="D59" s="4" t="s">
        <v>685</v>
      </c>
      <c r="E59" s="8"/>
      <c r="F59" s="8"/>
      <c r="G59" s="48"/>
      <c r="H59" s="8"/>
      <c r="I59" s="4"/>
      <c r="J59" s="121"/>
      <c r="K59" s="121"/>
    </row>
    <row r="60" spans="1:11" x14ac:dyDescent="0.3">
      <c r="A60" s="121"/>
      <c r="C60" s="121"/>
      <c r="D60" s="4" t="s">
        <v>686</v>
      </c>
      <c r="E60" s="8"/>
      <c r="F60" s="8"/>
      <c r="G60" s="48"/>
      <c r="H60" s="8"/>
      <c r="I60" s="4"/>
      <c r="J60" s="121"/>
      <c r="K60" s="121"/>
    </row>
    <row r="61" spans="1:11" x14ac:dyDescent="0.3">
      <c r="A61" s="121"/>
      <c r="C61" s="121"/>
      <c r="D61" s="4" t="s">
        <v>687</v>
      </c>
      <c r="E61" s="8"/>
      <c r="F61" s="8"/>
      <c r="G61" s="48"/>
      <c r="H61" s="8"/>
      <c r="I61" s="4"/>
      <c r="J61" s="121"/>
      <c r="K61" s="121"/>
    </row>
    <row r="62" spans="1:11" x14ac:dyDescent="0.3">
      <c r="A62" s="121"/>
      <c r="C62" s="121"/>
      <c r="D62" s="4" t="s">
        <v>688</v>
      </c>
      <c r="E62" s="8"/>
      <c r="F62" s="8"/>
      <c r="G62" s="48"/>
      <c r="H62" s="8"/>
      <c r="I62" s="4"/>
      <c r="J62" s="121"/>
      <c r="K62" s="121"/>
    </row>
    <row r="63" spans="1:11" x14ac:dyDescent="0.3">
      <c r="A63" s="121"/>
      <c r="C63" s="121"/>
      <c r="D63" s="4" t="s">
        <v>689</v>
      </c>
      <c r="E63" s="8"/>
      <c r="F63" s="8"/>
      <c r="G63" s="48"/>
      <c r="H63" s="8"/>
      <c r="I63" s="4"/>
      <c r="J63" s="121"/>
      <c r="K63" s="121"/>
    </row>
    <row r="64" spans="1:11" x14ac:dyDescent="0.3">
      <c r="A64" s="121"/>
      <c r="C64" s="121"/>
      <c r="D64" s="4" t="s">
        <v>690</v>
      </c>
      <c r="E64" s="8"/>
      <c r="F64" s="8"/>
      <c r="G64" s="48"/>
      <c r="H64" s="8"/>
      <c r="I64" s="4"/>
      <c r="J64" s="121"/>
      <c r="K64" s="121"/>
    </row>
    <row r="65" spans="1:11" x14ac:dyDescent="0.3">
      <c r="A65" s="121"/>
      <c r="C65" s="121"/>
      <c r="D65" s="4" t="s">
        <v>691</v>
      </c>
      <c r="E65" s="8"/>
      <c r="F65" s="8"/>
      <c r="G65" s="48"/>
      <c r="H65" s="8"/>
      <c r="I65" s="4"/>
      <c r="J65" s="121"/>
      <c r="K65" s="121"/>
    </row>
    <row r="66" spans="1:11" x14ac:dyDescent="0.3">
      <c r="A66" s="121"/>
      <c r="C66" s="121"/>
      <c r="D66" s="4" t="s">
        <v>692</v>
      </c>
      <c r="E66" s="8"/>
      <c r="F66" s="8"/>
      <c r="G66" s="48"/>
      <c r="H66" s="8"/>
      <c r="I66" s="4"/>
      <c r="J66" s="121"/>
      <c r="K66" s="121"/>
    </row>
    <row r="67" spans="1:11" x14ac:dyDescent="0.3">
      <c r="A67" s="121"/>
      <c r="C67" s="121"/>
      <c r="D67" s="4" t="s">
        <v>693</v>
      </c>
      <c r="E67" s="8"/>
      <c r="F67" s="8"/>
      <c r="G67" s="48"/>
      <c r="H67" s="8"/>
      <c r="I67" s="4"/>
      <c r="J67" s="121"/>
      <c r="K67" s="121"/>
    </row>
    <row r="68" spans="1:11" x14ac:dyDescent="0.3">
      <c r="A68" s="121"/>
      <c r="C68" s="121"/>
      <c r="D68" s="4" t="s">
        <v>694</v>
      </c>
      <c r="E68" s="8"/>
      <c r="F68" s="8"/>
      <c r="G68" s="48"/>
      <c r="H68" s="8"/>
      <c r="I68" s="4"/>
      <c r="J68" s="121"/>
      <c r="K68" s="121"/>
    </row>
    <row r="69" spans="1:11" x14ac:dyDescent="0.3">
      <c r="A69" s="121"/>
      <c r="C69" s="121"/>
      <c r="D69" s="4" t="s">
        <v>695</v>
      </c>
      <c r="E69" s="8"/>
      <c r="F69" s="8"/>
      <c r="G69" s="48"/>
      <c r="H69" s="8"/>
      <c r="I69" s="4"/>
      <c r="J69" s="121"/>
      <c r="K69" s="121"/>
    </row>
    <row r="70" spans="1:11" x14ac:dyDescent="0.3">
      <c r="A70" s="121"/>
      <c r="C70" s="121"/>
      <c r="D70" s="4" t="s">
        <v>696</v>
      </c>
      <c r="E70" s="8"/>
      <c r="F70" s="8"/>
      <c r="G70" s="48"/>
      <c r="H70" s="8"/>
      <c r="I70" s="4"/>
      <c r="J70" s="121"/>
      <c r="K70" s="121"/>
    </row>
    <row r="71" spans="1:11" x14ac:dyDescent="0.3">
      <c r="A71" s="121"/>
      <c r="C71" s="121"/>
      <c r="D71" s="4" t="s">
        <v>697</v>
      </c>
      <c r="E71" s="8"/>
      <c r="F71" s="8"/>
      <c r="G71" s="48"/>
      <c r="H71" s="8"/>
      <c r="I71" s="4"/>
      <c r="J71" s="121"/>
      <c r="K71" s="121"/>
    </row>
    <row r="72" spans="1:11" x14ac:dyDescent="0.3">
      <c r="A72" s="121"/>
      <c r="C72" s="121"/>
      <c r="D72" s="4" t="s">
        <v>698</v>
      </c>
      <c r="E72" s="8"/>
      <c r="F72" s="8"/>
      <c r="G72" s="48"/>
      <c r="H72" s="8"/>
      <c r="I72" s="4"/>
      <c r="J72" s="121"/>
      <c r="K72" s="121"/>
    </row>
    <row r="73" spans="1:11" x14ac:dyDescent="0.3">
      <c r="A73" s="121"/>
      <c r="C73" s="121"/>
      <c r="D73" s="4" t="s">
        <v>699</v>
      </c>
      <c r="E73" s="8"/>
      <c r="F73" s="8"/>
      <c r="G73" s="48"/>
      <c r="H73" s="8"/>
      <c r="I73" s="4"/>
      <c r="J73" s="121"/>
      <c r="K73" s="121"/>
    </row>
    <row r="74" spans="1:11" x14ac:dyDescent="0.3">
      <c r="A74" s="121"/>
      <c r="C74" s="121"/>
      <c r="D74" s="4" t="s">
        <v>700</v>
      </c>
      <c r="E74" s="8"/>
      <c r="F74" s="8"/>
      <c r="G74" s="48"/>
      <c r="H74" s="8"/>
      <c r="I74" s="4"/>
      <c r="J74" s="121"/>
      <c r="K74" s="121"/>
    </row>
    <row r="75" spans="1:11" x14ac:dyDescent="0.3">
      <c r="A75" s="121"/>
      <c r="C75" s="121"/>
      <c r="D75" s="4" t="s">
        <v>701</v>
      </c>
      <c r="E75" s="8"/>
      <c r="F75" s="8"/>
      <c r="G75" s="48"/>
      <c r="H75" s="8"/>
      <c r="I75" s="4"/>
      <c r="J75" s="121"/>
      <c r="K75" s="121"/>
    </row>
    <row r="76" spans="1:11" x14ac:dyDescent="0.3">
      <c r="A76" s="121"/>
      <c r="C76" s="121"/>
      <c r="D76" s="4" t="s">
        <v>702</v>
      </c>
      <c r="E76" s="8"/>
      <c r="F76" s="8"/>
      <c r="G76" s="48"/>
      <c r="H76" s="8"/>
      <c r="I76" s="4"/>
      <c r="J76" s="121"/>
      <c r="K76" s="121"/>
    </row>
    <row r="77" spans="1:11" x14ac:dyDescent="0.3">
      <c r="A77" s="121"/>
      <c r="C77" s="121"/>
      <c r="D77" s="4" t="s">
        <v>703</v>
      </c>
      <c r="E77" s="8"/>
      <c r="F77" s="8"/>
      <c r="G77" s="48"/>
      <c r="H77" s="8"/>
      <c r="I77" s="4"/>
      <c r="J77" s="121"/>
      <c r="K77" s="121"/>
    </row>
    <row r="78" spans="1:11" x14ac:dyDescent="0.3">
      <c r="A78" s="121"/>
      <c r="C78" s="121"/>
      <c r="D78" s="4" t="s">
        <v>704</v>
      </c>
      <c r="E78" s="8"/>
      <c r="F78" s="8"/>
      <c r="G78" s="48"/>
      <c r="H78" s="8"/>
      <c r="I78" s="4"/>
      <c r="J78" s="121"/>
      <c r="K78" s="121"/>
    </row>
    <row r="79" spans="1:11" x14ac:dyDescent="0.3">
      <c r="A79" s="121"/>
      <c r="C79" s="121"/>
      <c r="D79" s="4" t="s">
        <v>705</v>
      </c>
      <c r="E79" s="8"/>
      <c r="F79" s="8"/>
      <c r="G79" s="48"/>
      <c r="H79" s="8"/>
      <c r="I79" s="4"/>
      <c r="J79" s="121"/>
      <c r="K79" s="121"/>
    </row>
    <row r="80" spans="1:11" x14ac:dyDescent="0.3">
      <c r="A80" s="121"/>
      <c r="C80" s="121"/>
      <c r="D80" s="4" t="s">
        <v>706</v>
      </c>
      <c r="E80" s="8"/>
      <c r="F80" s="8"/>
      <c r="G80" s="48"/>
      <c r="H80" s="8"/>
      <c r="I80" s="4"/>
      <c r="J80" s="121"/>
      <c r="K80" s="121"/>
    </row>
    <row r="81" spans="1:11" x14ac:dyDescent="0.3">
      <c r="A81" s="121"/>
      <c r="C81" s="121"/>
      <c r="D81" s="4" t="s">
        <v>707</v>
      </c>
      <c r="E81" s="8"/>
      <c r="F81" s="8"/>
      <c r="G81" s="48"/>
      <c r="H81" s="8"/>
      <c r="I81" s="4"/>
      <c r="J81" s="121"/>
      <c r="K81" s="121"/>
    </row>
    <row r="82" spans="1:11" x14ac:dyDescent="0.3">
      <c r="A82" s="121"/>
      <c r="C82" s="121"/>
      <c r="D82" s="4" t="s">
        <v>708</v>
      </c>
      <c r="E82" s="8"/>
      <c r="F82" s="8"/>
      <c r="G82" s="48"/>
      <c r="H82" s="8"/>
      <c r="I82" s="4"/>
      <c r="J82" s="121"/>
      <c r="K82" s="121"/>
    </row>
    <row r="83" spans="1:11" x14ac:dyDescent="0.3">
      <c r="A83" s="121"/>
      <c r="C83" s="121"/>
      <c r="D83" s="4" t="s">
        <v>709</v>
      </c>
      <c r="E83" s="8"/>
      <c r="F83" s="8"/>
      <c r="G83" s="48"/>
      <c r="H83" s="8"/>
      <c r="I83" s="4"/>
      <c r="J83" s="121"/>
      <c r="K83" s="121"/>
    </row>
    <row r="84" spans="1:11" x14ac:dyDescent="0.3">
      <c r="A84" s="121"/>
      <c r="C84" s="121"/>
      <c r="D84" s="4" t="s">
        <v>710</v>
      </c>
      <c r="E84" s="8"/>
      <c r="F84" s="8"/>
      <c r="G84" s="48"/>
      <c r="H84" s="8"/>
      <c r="I84" s="4"/>
      <c r="J84" s="121"/>
      <c r="K84" s="121"/>
    </row>
    <row r="85" spans="1:11" x14ac:dyDescent="0.3">
      <c r="A85" s="121"/>
      <c r="C85" s="121"/>
      <c r="D85" s="4" t="s">
        <v>711</v>
      </c>
      <c r="E85" s="8"/>
      <c r="F85" s="8"/>
      <c r="G85" s="48"/>
      <c r="H85" s="8"/>
      <c r="I85" s="4"/>
      <c r="J85" s="121"/>
      <c r="K85" s="121"/>
    </row>
    <row r="86" spans="1:11" x14ac:dyDescent="0.3">
      <c r="A86" s="121"/>
      <c r="C86" s="121"/>
      <c r="D86" s="4" t="s">
        <v>712</v>
      </c>
      <c r="E86" s="8"/>
      <c r="F86" s="8"/>
      <c r="G86" s="48"/>
      <c r="H86" s="8"/>
      <c r="I86" s="4"/>
      <c r="J86" s="121"/>
      <c r="K86" s="121"/>
    </row>
    <row r="87" spans="1:11" x14ac:dyDescent="0.3">
      <c r="A87" s="121"/>
      <c r="C87" s="121"/>
      <c r="D87" s="4" t="s">
        <v>713</v>
      </c>
      <c r="E87" s="8"/>
      <c r="F87" s="8"/>
      <c r="G87" s="48"/>
      <c r="H87" s="8"/>
      <c r="I87" s="4"/>
      <c r="J87" s="121"/>
      <c r="K87" s="121"/>
    </row>
    <row r="88" spans="1:11" x14ac:dyDescent="0.3">
      <c r="A88" s="121"/>
      <c r="C88" s="121"/>
      <c r="D88" s="4" t="s">
        <v>714</v>
      </c>
      <c r="E88" s="8"/>
      <c r="F88" s="8"/>
      <c r="G88" s="48"/>
      <c r="H88" s="8"/>
      <c r="I88" s="4"/>
      <c r="J88" s="121"/>
      <c r="K88" s="121"/>
    </row>
    <row r="89" spans="1:11" x14ac:dyDescent="0.3">
      <c r="A89" s="121"/>
      <c r="C89" s="121"/>
      <c r="D89" s="4" t="s">
        <v>715</v>
      </c>
      <c r="E89" s="8"/>
      <c r="F89" s="8"/>
      <c r="G89" s="48"/>
      <c r="H89" s="8"/>
      <c r="I89" s="4"/>
      <c r="J89" s="121"/>
      <c r="K89" s="121"/>
    </row>
    <row r="90" spans="1:11" x14ac:dyDescent="0.3">
      <c r="A90" s="121"/>
      <c r="C90" s="121"/>
      <c r="D90" s="4" t="s">
        <v>716</v>
      </c>
      <c r="E90" s="8"/>
      <c r="F90" s="8"/>
      <c r="G90" s="48"/>
      <c r="H90" s="8"/>
      <c r="I90" s="4"/>
      <c r="J90" s="121"/>
      <c r="K90" s="121"/>
    </row>
    <row r="91" spans="1:11" x14ac:dyDescent="0.3">
      <c r="A91" s="121"/>
      <c r="C91" s="121"/>
      <c r="D91" s="4" t="s">
        <v>717</v>
      </c>
      <c r="E91" s="8"/>
      <c r="F91" s="8"/>
      <c r="G91" s="48"/>
      <c r="H91" s="8"/>
      <c r="I91" s="4"/>
      <c r="J91" s="121"/>
      <c r="K91" s="121"/>
    </row>
    <row r="92" spans="1:11" x14ac:dyDescent="0.3">
      <c r="A92" s="121"/>
      <c r="C92" s="121"/>
      <c r="D92" s="4" t="s">
        <v>718</v>
      </c>
      <c r="E92" s="8"/>
      <c r="F92" s="8"/>
      <c r="G92" s="48"/>
      <c r="H92" s="8"/>
      <c r="I92" s="4"/>
      <c r="J92" s="121"/>
      <c r="K92" s="121"/>
    </row>
    <row r="93" spans="1:11" x14ac:dyDescent="0.3">
      <c r="A93" s="121"/>
      <c r="C93" s="121"/>
      <c r="D93" s="4" t="s">
        <v>719</v>
      </c>
      <c r="E93" s="8"/>
      <c r="F93" s="8"/>
      <c r="G93" s="48"/>
      <c r="H93" s="8"/>
      <c r="I93" s="4"/>
      <c r="J93" s="121"/>
      <c r="K93" s="121"/>
    </row>
    <row r="94" spans="1:11" x14ac:dyDescent="0.3">
      <c r="A94" s="121"/>
      <c r="C94" s="121"/>
      <c r="D94" s="4" t="s">
        <v>720</v>
      </c>
      <c r="E94" s="8"/>
      <c r="F94" s="8"/>
      <c r="G94" s="48"/>
      <c r="H94" s="8"/>
      <c r="I94" s="4"/>
      <c r="J94" s="121"/>
      <c r="K94" s="121"/>
    </row>
    <row r="95" spans="1:11" x14ac:dyDescent="0.3">
      <c r="A95" s="121"/>
      <c r="C95" s="121"/>
      <c r="D95" s="4" t="s">
        <v>721</v>
      </c>
      <c r="E95" s="8"/>
      <c r="F95" s="8"/>
      <c r="G95" s="48"/>
      <c r="H95" s="8"/>
      <c r="I95" s="4"/>
      <c r="J95" s="121"/>
      <c r="K95" s="121"/>
    </row>
    <row r="96" spans="1:11" x14ac:dyDescent="0.3">
      <c r="A96" s="121"/>
      <c r="C96" s="121"/>
      <c r="D96" s="4" t="s">
        <v>722</v>
      </c>
      <c r="E96" s="8"/>
      <c r="F96" s="8"/>
      <c r="G96" s="48"/>
      <c r="H96" s="8"/>
      <c r="I96" s="4"/>
      <c r="J96" s="121"/>
      <c r="K96" s="121"/>
    </row>
    <row r="97" spans="1:11" x14ac:dyDescent="0.3">
      <c r="A97" s="121"/>
      <c r="C97" s="121"/>
      <c r="D97" s="4" t="s">
        <v>723</v>
      </c>
      <c r="E97" s="8"/>
      <c r="F97" s="8"/>
      <c r="G97" s="48"/>
      <c r="H97" s="8"/>
      <c r="I97" s="4"/>
      <c r="J97" s="121"/>
      <c r="K97" s="121"/>
    </row>
    <row r="98" spans="1:11" x14ac:dyDescent="0.3">
      <c r="A98" s="121"/>
      <c r="C98" s="121"/>
      <c r="D98" s="121"/>
      <c r="J98" s="121"/>
      <c r="K98" s="121"/>
    </row>
    <row r="99" spans="1:11" x14ac:dyDescent="0.3">
      <c r="A99" s="121"/>
      <c r="C99" s="121"/>
      <c r="D99" s="121"/>
      <c r="J99" s="121"/>
      <c r="K99" s="121"/>
    </row>
    <row r="100" spans="1:11" x14ac:dyDescent="0.3">
      <c r="A100" s="121"/>
      <c r="C100" s="121"/>
      <c r="D100" s="121"/>
      <c r="J100" s="121"/>
      <c r="K100" s="121"/>
    </row>
    <row r="101" spans="1:11" x14ac:dyDescent="0.3">
      <c r="A101" s="121"/>
      <c r="C101" s="121"/>
      <c r="D101" s="121"/>
      <c r="J101" s="121"/>
      <c r="K101" s="121"/>
    </row>
    <row r="102" spans="1:11" x14ac:dyDescent="0.3">
      <c r="A102" s="121"/>
      <c r="C102" s="121"/>
      <c r="D102" s="121"/>
      <c r="J102" s="121"/>
      <c r="K102" s="121"/>
    </row>
    <row r="103" spans="1:11" x14ac:dyDescent="0.3">
      <c r="A103" s="121"/>
      <c r="C103" s="121"/>
      <c r="D103" s="121"/>
      <c r="J103" s="121"/>
      <c r="K103" s="121"/>
    </row>
    <row r="104" spans="1:11" x14ac:dyDescent="0.3">
      <c r="A104" s="121"/>
      <c r="C104" s="121"/>
      <c r="D104" s="121"/>
      <c r="J104" s="121"/>
      <c r="K104" s="121"/>
    </row>
    <row r="105" spans="1:11" x14ac:dyDescent="0.3">
      <c r="A105" s="121"/>
      <c r="C105" s="121"/>
      <c r="D105" s="121"/>
      <c r="J105" s="121"/>
      <c r="K105" s="121"/>
    </row>
    <row r="106" spans="1:11" x14ac:dyDescent="0.3">
      <c r="A106" s="121"/>
      <c r="C106" s="121"/>
      <c r="D106" s="121"/>
      <c r="J106" s="121"/>
      <c r="K106" s="121"/>
    </row>
    <row r="107" spans="1:11" x14ac:dyDescent="0.3">
      <c r="A107" s="121"/>
      <c r="C107" s="121"/>
      <c r="D107" s="121"/>
      <c r="J107" s="121"/>
      <c r="K107" s="121"/>
    </row>
    <row r="108" spans="1:11" x14ac:dyDescent="0.3">
      <c r="A108" s="121"/>
      <c r="C108" s="121"/>
      <c r="D108" s="121"/>
      <c r="J108" s="121"/>
      <c r="K108" s="121"/>
    </row>
  </sheetData>
  <pageMargins left="0.511811024" right="0.511811024" top="0.78740157499999996" bottom="0.78740157499999996" header="0.31496062000000002" footer="0.31496062000000002"/>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AFE44-F6F6-477B-AC34-E288BE252A6A}">
  <sheetPr>
    <tabColor rgb="FF0070C0"/>
  </sheetPr>
  <dimension ref="A1:K108"/>
  <sheetViews>
    <sheetView workbookViewId="0">
      <selection activeCell="P6" sqref="P6"/>
    </sheetView>
  </sheetViews>
  <sheetFormatPr defaultRowHeight="14.4" x14ac:dyDescent="0.3"/>
  <cols>
    <col min="1" max="1" width="18.33203125" bestFit="1" customWidth="1"/>
    <col min="2" max="2" width="10.5546875" style="15" bestFit="1" customWidth="1"/>
    <col min="8" max="8" width="10.109375" bestFit="1" customWidth="1"/>
  </cols>
  <sheetData>
    <row r="1" spans="1:11" x14ac:dyDescent="0.3">
      <c r="A1" s="3" t="s">
        <v>0</v>
      </c>
      <c r="B1" s="9">
        <v>344</v>
      </c>
      <c r="C1" s="121"/>
      <c r="D1" s="4"/>
      <c r="E1" s="5" t="s">
        <v>576</v>
      </c>
      <c r="F1" s="5" t="s">
        <v>577</v>
      </c>
      <c r="G1" s="5" t="s">
        <v>578</v>
      </c>
      <c r="H1" s="5" t="s">
        <v>579</v>
      </c>
      <c r="I1" s="5" t="s">
        <v>580</v>
      </c>
      <c r="J1" s="121"/>
      <c r="K1" s="6" t="s">
        <v>581</v>
      </c>
    </row>
    <row r="2" spans="1:11" x14ac:dyDescent="0.3">
      <c r="A2" s="3" t="s">
        <v>4</v>
      </c>
      <c r="B2" s="108">
        <v>44658</v>
      </c>
      <c r="C2" s="121"/>
      <c r="D2" s="4" t="s">
        <v>582</v>
      </c>
      <c r="E2" s="8">
        <v>52.6</v>
      </c>
      <c r="F2" s="8">
        <v>43.35</v>
      </c>
      <c r="G2" s="48">
        <v>27.1</v>
      </c>
      <c r="H2" s="8">
        <v>20.64</v>
      </c>
      <c r="I2" s="4" t="s">
        <v>583</v>
      </c>
      <c r="J2" s="121"/>
      <c r="K2" s="6" t="s">
        <v>1300</v>
      </c>
    </row>
    <row r="3" spans="1:11" x14ac:dyDescent="0.3">
      <c r="A3" s="3" t="s">
        <v>5</v>
      </c>
      <c r="B3" s="9">
        <v>176</v>
      </c>
      <c r="C3" s="121"/>
      <c r="D3" s="4" t="s">
        <v>586</v>
      </c>
      <c r="E3" s="8">
        <v>52.69</v>
      </c>
      <c r="F3" s="8">
        <v>44.4</v>
      </c>
      <c r="G3" s="48">
        <v>27.9</v>
      </c>
      <c r="H3" s="8">
        <v>20.64</v>
      </c>
      <c r="I3" s="4" t="s">
        <v>587</v>
      </c>
      <c r="J3" s="121"/>
      <c r="K3" s="121"/>
    </row>
    <row r="4" spans="1:11" x14ac:dyDescent="0.3">
      <c r="A4" s="3" t="s">
        <v>588</v>
      </c>
      <c r="B4" s="108">
        <v>44717</v>
      </c>
      <c r="C4" s="121"/>
      <c r="D4" s="4" t="s">
        <v>590</v>
      </c>
      <c r="E4" s="8">
        <v>49.46</v>
      </c>
      <c r="F4" s="8">
        <v>41.02</v>
      </c>
      <c r="G4" s="48">
        <v>24.2</v>
      </c>
      <c r="H4" s="8">
        <v>19.8</v>
      </c>
      <c r="I4" s="4" t="s">
        <v>726</v>
      </c>
      <c r="J4" s="121"/>
      <c r="K4" s="121" t="s">
        <v>1276</v>
      </c>
    </row>
    <row r="5" spans="1:11" x14ac:dyDescent="0.3">
      <c r="A5" s="3"/>
      <c r="B5" s="9"/>
      <c r="C5" s="3"/>
      <c r="D5" s="4" t="s">
        <v>594</v>
      </c>
      <c r="E5" s="8">
        <v>53.25</v>
      </c>
      <c r="F5" s="8">
        <v>44.08</v>
      </c>
      <c r="G5" s="48">
        <v>27.1</v>
      </c>
      <c r="H5" s="8">
        <v>20.49</v>
      </c>
      <c r="I5" s="4" t="s">
        <v>728</v>
      </c>
      <c r="J5" s="121"/>
      <c r="K5" s="121" t="s">
        <v>1277</v>
      </c>
    </row>
    <row r="6" spans="1:11" x14ac:dyDescent="0.3">
      <c r="A6" s="3" t="s">
        <v>29</v>
      </c>
      <c r="B6" s="9" t="s">
        <v>44</v>
      </c>
      <c r="C6" s="3"/>
      <c r="D6" s="4" t="s">
        <v>598</v>
      </c>
      <c r="E6" s="8">
        <v>53.29</v>
      </c>
      <c r="F6" s="8">
        <v>43.09</v>
      </c>
      <c r="G6" s="48">
        <v>26.5</v>
      </c>
      <c r="H6" s="8">
        <v>21.06</v>
      </c>
      <c r="I6" s="4" t="s">
        <v>730</v>
      </c>
      <c r="J6" s="121"/>
      <c r="K6" s="121" t="s">
        <v>1278</v>
      </c>
    </row>
    <row r="7" spans="1:11" x14ac:dyDescent="0.3">
      <c r="A7" s="3" t="s">
        <v>30</v>
      </c>
      <c r="B7" s="9">
        <v>63</v>
      </c>
      <c r="C7" s="3"/>
      <c r="D7" s="4" t="s">
        <v>601</v>
      </c>
      <c r="E7" s="8">
        <v>52.08</v>
      </c>
      <c r="F7" s="8">
        <v>43.86</v>
      </c>
      <c r="G7" s="48">
        <v>25.5</v>
      </c>
      <c r="H7" s="8">
        <v>20.239999999999998</v>
      </c>
      <c r="I7" s="4" t="s">
        <v>50</v>
      </c>
      <c r="J7" s="121"/>
    </row>
    <row r="8" spans="1:11" x14ac:dyDescent="0.3">
      <c r="A8" s="3" t="s">
        <v>31</v>
      </c>
      <c r="B8" s="9">
        <v>3</v>
      </c>
      <c r="C8" s="3"/>
      <c r="D8" s="4" t="s">
        <v>604</v>
      </c>
      <c r="E8" s="8">
        <v>51.52</v>
      </c>
      <c r="F8" s="8">
        <v>43.68</v>
      </c>
      <c r="G8" s="48">
        <v>26.3</v>
      </c>
      <c r="H8" s="8">
        <v>20.059999999999999</v>
      </c>
      <c r="I8" s="4" t="s">
        <v>733</v>
      </c>
      <c r="J8" s="121"/>
      <c r="K8" t="s">
        <v>1280</v>
      </c>
    </row>
    <row r="9" spans="1:11" x14ac:dyDescent="0.3">
      <c r="A9" s="3" t="s">
        <v>32</v>
      </c>
      <c r="B9" s="9">
        <v>10</v>
      </c>
      <c r="C9" s="3"/>
      <c r="D9" s="4" t="s">
        <v>607</v>
      </c>
      <c r="E9" s="8">
        <v>52.23</v>
      </c>
      <c r="F9" s="8">
        <v>45.3</v>
      </c>
      <c r="G9" s="48">
        <v>26.4</v>
      </c>
      <c r="H9" s="8">
        <v>20.62</v>
      </c>
      <c r="I9" s="4" t="s">
        <v>734</v>
      </c>
      <c r="J9" s="121"/>
      <c r="K9" t="s">
        <v>1281</v>
      </c>
    </row>
    <row r="10" spans="1:11" x14ac:dyDescent="0.3">
      <c r="A10" s="3" t="s">
        <v>33</v>
      </c>
      <c r="B10" s="9">
        <v>76</v>
      </c>
      <c r="C10" s="3"/>
      <c r="D10" s="4" t="s">
        <v>609</v>
      </c>
      <c r="E10" s="8">
        <v>51.94</v>
      </c>
      <c r="F10" s="8">
        <v>45.05</v>
      </c>
      <c r="G10" s="48">
        <v>26.5</v>
      </c>
      <c r="H10" s="8">
        <v>20.63</v>
      </c>
      <c r="I10" s="4" t="s">
        <v>735</v>
      </c>
      <c r="J10" s="121"/>
      <c r="K10" t="s">
        <v>1279</v>
      </c>
    </row>
    <row r="11" spans="1:11" x14ac:dyDescent="0.3">
      <c r="A11" s="3"/>
      <c r="B11" s="9"/>
      <c r="C11" s="3"/>
      <c r="D11" s="4" t="s">
        <v>611</v>
      </c>
      <c r="E11" s="8">
        <v>55.05</v>
      </c>
      <c r="F11" s="8">
        <v>44.44</v>
      </c>
      <c r="G11" s="48">
        <v>27.7</v>
      </c>
      <c r="H11" s="8">
        <v>20.55</v>
      </c>
      <c r="I11" s="4" t="s">
        <v>737</v>
      </c>
      <c r="J11" s="121"/>
      <c r="K11" s="121" t="s">
        <v>1282</v>
      </c>
    </row>
    <row r="12" spans="1:11" x14ac:dyDescent="0.3">
      <c r="A12" s="6" t="s">
        <v>1145</v>
      </c>
      <c r="B12" s="15" t="s">
        <v>40</v>
      </c>
      <c r="C12" s="121"/>
      <c r="D12" s="4" t="s">
        <v>614</v>
      </c>
      <c r="E12" s="8">
        <v>52.6</v>
      </c>
      <c r="F12" s="8">
        <v>44.13</v>
      </c>
      <c r="G12" s="48">
        <v>25.8</v>
      </c>
      <c r="H12" s="8">
        <v>19.95</v>
      </c>
      <c r="I12" s="4" t="s">
        <v>739</v>
      </c>
      <c r="J12" s="121"/>
      <c r="K12" s="121"/>
    </row>
    <row r="13" spans="1:11" x14ac:dyDescent="0.3">
      <c r="A13" s="6"/>
      <c r="B13" s="62"/>
      <c r="C13" s="121"/>
      <c r="D13" s="4" t="s">
        <v>618</v>
      </c>
      <c r="E13" s="8">
        <v>53.12</v>
      </c>
      <c r="F13" s="8">
        <v>43.81</v>
      </c>
      <c r="G13" s="48">
        <v>25.6</v>
      </c>
      <c r="H13" s="8">
        <v>19.93</v>
      </c>
      <c r="I13" s="4" t="s">
        <v>740</v>
      </c>
      <c r="J13" s="121"/>
      <c r="K13" s="121" t="s">
        <v>1283</v>
      </c>
    </row>
    <row r="14" spans="1:11" x14ac:dyDescent="0.3">
      <c r="A14" s="6"/>
      <c r="B14" s="62"/>
      <c r="C14" s="121"/>
      <c r="D14" s="4" t="s">
        <v>621</v>
      </c>
      <c r="E14" s="8">
        <v>53.3</v>
      </c>
      <c r="F14" s="8">
        <v>44.48</v>
      </c>
      <c r="G14" s="48">
        <v>26.6</v>
      </c>
      <c r="H14" s="8">
        <v>20.6</v>
      </c>
      <c r="I14" s="4" t="s">
        <v>741</v>
      </c>
      <c r="J14" s="121"/>
      <c r="K14" s="121"/>
    </row>
    <row r="15" spans="1:11" x14ac:dyDescent="0.3">
      <c r="A15" s="6"/>
      <c r="C15" s="121"/>
      <c r="D15" s="4" t="s">
        <v>623</v>
      </c>
      <c r="E15" s="8">
        <v>51.91</v>
      </c>
      <c r="F15" s="8">
        <v>43.88</v>
      </c>
      <c r="G15" s="48">
        <v>26.1</v>
      </c>
      <c r="H15" s="8">
        <v>20.18</v>
      </c>
      <c r="I15" s="4" t="s">
        <v>60</v>
      </c>
      <c r="J15" s="121"/>
      <c r="K15" s="121"/>
    </row>
    <row r="16" spans="1:11" x14ac:dyDescent="0.3">
      <c r="A16" s="121"/>
      <c r="C16" s="121"/>
      <c r="D16" s="4" t="s">
        <v>625</v>
      </c>
      <c r="E16" s="8">
        <v>50.87</v>
      </c>
      <c r="F16" s="8">
        <v>43.88</v>
      </c>
      <c r="G16" s="48">
        <v>25.3</v>
      </c>
      <c r="H16" s="8">
        <v>20.239999999999998</v>
      </c>
      <c r="I16" s="4" t="s">
        <v>743</v>
      </c>
      <c r="J16" s="121"/>
      <c r="K16" s="121"/>
    </row>
    <row r="17" spans="1:11" x14ac:dyDescent="0.3">
      <c r="A17" s="121"/>
      <c r="C17" s="121"/>
      <c r="D17" s="4" t="s">
        <v>627</v>
      </c>
      <c r="E17" s="8">
        <v>54.35</v>
      </c>
      <c r="F17" s="8">
        <v>43.17</v>
      </c>
      <c r="G17" s="48">
        <v>26.3</v>
      </c>
      <c r="H17" s="8">
        <v>20.21</v>
      </c>
      <c r="I17" s="4" t="s">
        <v>745</v>
      </c>
      <c r="J17" s="121"/>
      <c r="K17" s="121"/>
    </row>
    <row r="18" spans="1:11" x14ac:dyDescent="0.3">
      <c r="A18" s="121"/>
      <c r="C18" s="121"/>
      <c r="D18" s="4" t="s">
        <v>628</v>
      </c>
      <c r="E18" s="8">
        <v>51.99</v>
      </c>
      <c r="F18" s="8">
        <v>43.3</v>
      </c>
      <c r="G18" s="48">
        <v>26</v>
      </c>
      <c r="H18" s="8">
        <v>19.75</v>
      </c>
      <c r="I18" s="4" t="s">
        <v>591</v>
      </c>
      <c r="J18" s="121"/>
      <c r="K18" s="121"/>
    </row>
    <row r="19" spans="1:11" x14ac:dyDescent="0.3">
      <c r="A19" s="121"/>
      <c r="C19" s="121"/>
      <c r="D19" s="4" t="s">
        <v>630</v>
      </c>
      <c r="E19" s="8">
        <v>52.09</v>
      </c>
      <c r="F19" s="8">
        <v>45.31</v>
      </c>
      <c r="G19" s="48">
        <v>26.9</v>
      </c>
      <c r="H19" s="8">
        <v>20.29</v>
      </c>
      <c r="I19" s="4" t="s">
        <v>595</v>
      </c>
      <c r="J19" s="121"/>
      <c r="K19" s="121"/>
    </row>
    <row r="20" spans="1:11" x14ac:dyDescent="0.3">
      <c r="A20" s="121"/>
      <c r="C20" s="121"/>
      <c r="D20" s="4" t="s">
        <v>632</v>
      </c>
      <c r="E20" s="8">
        <v>53.6</v>
      </c>
      <c r="F20" s="8">
        <v>44.11</v>
      </c>
      <c r="G20" s="48">
        <v>27.3</v>
      </c>
      <c r="H20" s="8">
        <v>20.73</v>
      </c>
      <c r="I20" s="4" t="s">
        <v>599</v>
      </c>
      <c r="J20" s="121"/>
      <c r="K20" s="121"/>
    </row>
    <row r="21" spans="1:11" x14ac:dyDescent="0.3">
      <c r="A21" s="121"/>
      <c r="C21" s="121"/>
      <c r="D21" s="4" t="s">
        <v>634</v>
      </c>
      <c r="E21" s="8">
        <v>54.9</v>
      </c>
      <c r="F21" s="8">
        <v>43.73</v>
      </c>
      <c r="G21" s="48">
        <v>26.9</v>
      </c>
      <c r="H21" s="8">
        <v>20.100000000000001</v>
      </c>
      <c r="I21" s="4" t="s">
        <v>602</v>
      </c>
      <c r="J21" s="121"/>
      <c r="K21" s="121"/>
    </row>
    <row r="22" spans="1:11" x14ac:dyDescent="0.3">
      <c r="A22" s="121"/>
      <c r="C22" s="121"/>
      <c r="D22" s="4" t="s">
        <v>637</v>
      </c>
      <c r="E22" s="8">
        <v>53.15</v>
      </c>
      <c r="F22" s="8">
        <v>45.6</v>
      </c>
      <c r="G22" s="48">
        <v>27.7</v>
      </c>
      <c r="H22" s="8">
        <v>20.53</v>
      </c>
      <c r="I22" s="4" t="s">
        <v>605</v>
      </c>
      <c r="J22" s="121"/>
      <c r="K22" s="121"/>
    </row>
    <row r="23" spans="1:11" x14ac:dyDescent="0.3">
      <c r="A23" s="121"/>
      <c r="C23" s="121"/>
      <c r="D23" s="4" t="s">
        <v>639</v>
      </c>
      <c r="E23" s="8">
        <v>51.77</v>
      </c>
      <c r="F23" s="8">
        <v>43.58</v>
      </c>
      <c r="G23" s="49">
        <v>25.6</v>
      </c>
      <c r="H23" s="8">
        <v>19.600000000000001</v>
      </c>
      <c r="I23" s="4" t="s">
        <v>68</v>
      </c>
      <c r="J23" s="121"/>
      <c r="K23" s="121"/>
    </row>
    <row r="24" spans="1:11" x14ac:dyDescent="0.3">
      <c r="A24" s="121"/>
      <c r="C24" s="121"/>
      <c r="D24" s="4" t="s">
        <v>641</v>
      </c>
      <c r="E24" s="8">
        <v>52.59</v>
      </c>
      <c r="F24" s="8">
        <v>44.81</v>
      </c>
      <c r="G24" s="48">
        <v>27.1</v>
      </c>
      <c r="H24" s="8">
        <v>20.399999999999999</v>
      </c>
      <c r="I24" s="4" t="s">
        <v>610</v>
      </c>
      <c r="J24" s="121"/>
      <c r="K24" s="121"/>
    </row>
    <row r="25" spans="1:11" x14ac:dyDescent="0.3">
      <c r="A25" s="121"/>
      <c r="C25" s="121"/>
      <c r="D25" s="4" t="s">
        <v>643</v>
      </c>
      <c r="E25" s="8">
        <v>49.62</v>
      </c>
      <c r="F25" s="8">
        <v>40.65</v>
      </c>
      <c r="G25" s="48">
        <v>23</v>
      </c>
      <c r="H25" s="8">
        <v>19.170000000000002</v>
      </c>
      <c r="I25" s="4" t="s">
        <v>612</v>
      </c>
      <c r="J25" s="121"/>
      <c r="K25" s="121"/>
    </row>
    <row r="26" spans="1:11" x14ac:dyDescent="0.3">
      <c r="A26" s="121"/>
      <c r="C26" s="121"/>
      <c r="D26" s="4" t="s">
        <v>645</v>
      </c>
      <c r="E26" s="8">
        <v>54.13</v>
      </c>
      <c r="F26" s="8">
        <v>43.02</v>
      </c>
      <c r="G26" s="48">
        <v>27.4</v>
      </c>
      <c r="H26" s="47">
        <v>20.67</v>
      </c>
      <c r="I26" s="4" t="s">
        <v>615</v>
      </c>
      <c r="J26" s="121"/>
      <c r="K26" s="121"/>
    </row>
    <row r="27" spans="1:11" x14ac:dyDescent="0.3">
      <c r="A27" s="121"/>
      <c r="C27" s="121"/>
      <c r="D27" s="4" t="s">
        <v>646</v>
      </c>
      <c r="E27" s="8">
        <v>49.06</v>
      </c>
      <c r="F27" s="8">
        <v>40.81</v>
      </c>
      <c r="G27" s="48">
        <v>23.9</v>
      </c>
      <c r="H27" s="8">
        <v>19.899999999999999</v>
      </c>
      <c r="I27" s="4" t="s">
        <v>619</v>
      </c>
      <c r="J27" s="121"/>
      <c r="K27" s="121"/>
    </row>
    <row r="28" spans="1:11" x14ac:dyDescent="0.3">
      <c r="A28" s="121"/>
      <c r="C28" s="121"/>
      <c r="D28" s="4" t="s">
        <v>648</v>
      </c>
      <c r="E28" s="8">
        <v>53.89</v>
      </c>
      <c r="F28" s="8">
        <v>43.36</v>
      </c>
      <c r="G28" s="48">
        <v>26.3</v>
      </c>
      <c r="H28" s="8">
        <v>19.850000000000001</v>
      </c>
      <c r="I28" s="4" t="s">
        <v>622</v>
      </c>
      <c r="J28" s="121"/>
      <c r="K28" s="121"/>
    </row>
    <row r="29" spans="1:11" x14ac:dyDescent="0.3">
      <c r="A29" s="121"/>
      <c r="C29" s="121"/>
      <c r="D29" s="4" t="s">
        <v>650</v>
      </c>
      <c r="E29" s="8">
        <v>50.51</v>
      </c>
      <c r="F29" s="8">
        <v>45.19</v>
      </c>
      <c r="G29" s="48">
        <v>26.9</v>
      </c>
      <c r="H29" s="8">
        <v>20.89</v>
      </c>
      <c r="I29" s="4" t="s">
        <v>624</v>
      </c>
      <c r="J29" s="121"/>
      <c r="K29" s="121"/>
    </row>
    <row r="30" spans="1:11" x14ac:dyDescent="0.3">
      <c r="A30" s="121"/>
      <c r="C30" s="121"/>
      <c r="D30" s="4" t="s">
        <v>652</v>
      </c>
      <c r="E30" s="8">
        <v>54.25</v>
      </c>
      <c r="F30" s="8">
        <v>42.48</v>
      </c>
      <c r="G30" s="48">
        <v>26.6</v>
      </c>
      <c r="H30" s="8">
        <v>20.82</v>
      </c>
      <c r="I30" s="4" t="s">
        <v>626</v>
      </c>
      <c r="J30" s="121"/>
      <c r="K30" s="121"/>
    </row>
    <row r="31" spans="1:11" x14ac:dyDescent="0.3">
      <c r="A31" s="121"/>
      <c r="C31" s="121"/>
      <c r="D31" s="4" t="s">
        <v>654</v>
      </c>
      <c r="E31" s="8">
        <v>54.6</v>
      </c>
      <c r="F31" s="8">
        <v>42.37</v>
      </c>
      <c r="G31" s="48">
        <v>26.7</v>
      </c>
      <c r="H31" s="8">
        <v>20.3</v>
      </c>
      <c r="I31" s="4" t="s">
        <v>75</v>
      </c>
      <c r="J31" s="121" t="s">
        <v>820</v>
      </c>
      <c r="K31" s="121"/>
    </row>
    <row r="32" spans="1:11" x14ac:dyDescent="0.3">
      <c r="A32" s="121"/>
      <c r="C32" s="121"/>
      <c r="D32" s="4" t="s">
        <v>656</v>
      </c>
      <c r="E32" s="8">
        <v>53.25</v>
      </c>
      <c r="F32" s="8">
        <v>41.84</v>
      </c>
      <c r="G32" s="48">
        <v>25.6</v>
      </c>
      <c r="H32" s="8">
        <v>19.91</v>
      </c>
      <c r="I32" s="4" t="s">
        <v>629</v>
      </c>
      <c r="J32" s="121"/>
      <c r="K32" s="121"/>
    </row>
    <row r="33" spans="1:11" x14ac:dyDescent="0.3">
      <c r="A33" s="121"/>
      <c r="C33" s="121"/>
      <c r="D33" s="4" t="s">
        <v>658</v>
      </c>
      <c r="E33" s="8">
        <v>49.95</v>
      </c>
      <c r="F33" s="8">
        <v>43.69</v>
      </c>
      <c r="G33" s="48">
        <v>26.9</v>
      </c>
      <c r="H33" s="8">
        <v>20.47</v>
      </c>
      <c r="I33" s="4" t="s">
        <v>631</v>
      </c>
      <c r="J33" s="121"/>
      <c r="K33" s="121"/>
    </row>
    <row r="34" spans="1:11" x14ac:dyDescent="0.3">
      <c r="A34" s="121"/>
      <c r="C34" s="121"/>
      <c r="D34" s="4" t="s">
        <v>660</v>
      </c>
      <c r="E34" s="39">
        <v>53.78</v>
      </c>
      <c r="F34" s="39">
        <v>43.58</v>
      </c>
      <c r="G34" s="50">
        <v>25</v>
      </c>
      <c r="H34" s="39">
        <v>20.010000000000002</v>
      </c>
      <c r="I34" s="4" t="s">
        <v>633</v>
      </c>
      <c r="J34" s="121"/>
      <c r="K34" s="121"/>
    </row>
    <row r="35" spans="1:11" x14ac:dyDescent="0.3">
      <c r="A35" s="121"/>
      <c r="C35" s="121"/>
      <c r="D35" s="4" t="s">
        <v>661</v>
      </c>
      <c r="E35" s="39">
        <v>53.07</v>
      </c>
      <c r="F35" s="39">
        <v>43.3</v>
      </c>
      <c r="G35" s="50">
        <v>26.5</v>
      </c>
      <c r="H35" s="39">
        <v>20.5</v>
      </c>
      <c r="I35" s="4" t="s">
        <v>748</v>
      </c>
      <c r="J35" s="121"/>
      <c r="K35" s="121"/>
    </row>
    <row r="36" spans="1:11" x14ac:dyDescent="0.3">
      <c r="A36" s="121"/>
      <c r="C36" s="121"/>
      <c r="D36" s="4" t="s">
        <v>662</v>
      </c>
      <c r="E36" s="39">
        <v>54.03</v>
      </c>
      <c r="F36" s="39">
        <v>43.38</v>
      </c>
      <c r="G36" s="50">
        <v>26.3</v>
      </c>
      <c r="H36" s="39">
        <v>20.61</v>
      </c>
      <c r="I36" s="4" t="s">
        <v>749</v>
      </c>
      <c r="J36" s="121"/>
      <c r="K36" s="121"/>
    </row>
    <row r="37" spans="1:11" x14ac:dyDescent="0.3">
      <c r="A37" s="121"/>
      <c r="C37" s="121"/>
      <c r="D37" s="4" t="s">
        <v>663</v>
      </c>
      <c r="E37" s="39">
        <v>51.82</v>
      </c>
      <c r="F37" s="39">
        <v>44.21</v>
      </c>
      <c r="G37" s="50">
        <v>27.6</v>
      </c>
      <c r="H37" s="39">
        <v>21.52</v>
      </c>
      <c r="I37" s="4" t="s">
        <v>750</v>
      </c>
      <c r="J37" s="121"/>
      <c r="K37" s="121"/>
    </row>
    <row r="38" spans="1:11" x14ac:dyDescent="0.3">
      <c r="A38" s="121"/>
      <c r="C38" s="121"/>
      <c r="D38" s="4" t="s">
        <v>664</v>
      </c>
      <c r="E38" s="39">
        <v>52.51</v>
      </c>
      <c r="F38" s="39">
        <v>43.55</v>
      </c>
      <c r="G38" s="50">
        <v>27.4</v>
      </c>
      <c r="H38" s="39">
        <v>21.6</v>
      </c>
      <c r="I38" s="4" t="s">
        <v>751</v>
      </c>
      <c r="J38" s="121"/>
      <c r="K38" s="121"/>
    </row>
    <row r="39" spans="1:11" x14ac:dyDescent="0.3">
      <c r="A39" s="121"/>
      <c r="C39" s="121"/>
      <c r="D39" s="4" t="s">
        <v>665</v>
      </c>
      <c r="E39" s="39">
        <v>53.5</v>
      </c>
      <c r="F39" s="39">
        <v>43.83</v>
      </c>
      <c r="G39" s="50">
        <v>26.6</v>
      </c>
      <c r="H39" s="39">
        <v>20.48</v>
      </c>
      <c r="I39" s="4" t="s">
        <v>80</v>
      </c>
      <c r="J39" s="121"/>
      <c r="K39" s="121"/>
    </row>
    <row r="40" spans="1:11" x14ac:dyDescent="0.3">
      <c r="A40" s="121"/>
      <c r="C40" s="121"/>
      <c r="D40" s="4" t="s">
        <v>666</v>
      </c>
      <c r="E40" s="39">
        <v>52.01</v>
      </c>
      <c r="F40" s="39">
        <v>43.59</v>
      </c>
      <c r="G40" s="50">
        <v>25.7</v>
      </c>
      <c r="H40" s="39">
        <v>20.41</v>
      </c>
      <c r="I40" s="4" t="s">
        <v>752</v>
      </c>
      <c r="J40" s="121"/>
      <c r="K40" s="121"/>
    </row>
    <row r="41" spans="1:11" x14ac:dyDescent="0.3">
      <c r="A41" s="121"/>
      <c r="C41" s="121"/>
      <c r="D41" s="4" t="s">
        <v>667</v>
      </c>
      <c r="E41" s="39">
        <v>54.16</v>
      </c>
      <c r="F41" s="39">
        <v>42.68</v>
      </c>
      <c r="G41" s="50">
        <v>26.1</v>
      </c>
      <c r="H41" s="39">
        <v>19.68</v>
      </c>
      <c r="I41" s="4" t="s">
        <v>753</v>
      </c>
      <c r="J41" s="121"/>
      <c r="K41" s="121"/>
    </row>
    <row r="42" spans="1:11" x14ac:dyDescent="0.3">
      <c r="A42" s="121"/>
      <c r="C42" s="121"/>
      <c r="D42" s="4" t="s">
        <v>668</v>
      </c>
      <c r="E42" s="39">
        <v>51.75</v>
      </c>
      <c r="F42" s="39">
        <v>44.02</v>
      </c>
      <c r="G42" s="50">
        <v>27</v>
      </c>
      <c r="H42" s="39">
        <v>21.35</v>
      </c>
      <c r="I42" s="4" t="s">
        <v>754</v>
      </c>
      <c r="J42" s="121"/>
      <c r="K42" s="121"/>
    </row>
    <row r="43" spans="1:11" x14ac:dyDescent="0.3">
      <c r="A43" s="121"/>
      <c r="C43" s="121"/>
      <c r="D43" s="4" t="s">
        <v>669</v>
      </c>
      <c r="E43" s="39">
        <v>53.13</v>
      </c>
      <c r="F43" s="39">
        <v>44.35</v>
      </c>
      <c r="G43" s="50">
        <v>26.6</v>
      </c>
      <c r="H43" s="39">
        <v>20.79</v>
      </c>
      <c r="I43" s="4" t="s">
        <v>755</v>
      </c>
      <c r="J43" s="121"/>
      <c r="K43" s="121"/>
    </row>
    <row r="44" spans="1:11" x14ac:dyDescent="0.3">
      <c r="A44" s="121"/>
      <c r="C44" s="121"/>
      <c r="D44" s="4" t="s">
        <v>670</v>
      </c>
      <c r="E44" s="39">
        <v>53.51</v>
      </c>
      <c r="F44" s="39">
        <v>43.5</v>
      </c>
      <c r="G44" s="50">
        <v>26.6</v>
      </c>
      <c r="H44" s="39">
        <v>20.010000000000002</v>
      </c>
      <c r="I44" s="4" t="s">
        <v>756</v>
      </c>
      <c r="J44" s="121"/>
      <c r="K44" s="121"/>
    </row>
    <row r="45" spans="1:11" x14ac:dyDescent="0.3">
      <c r="A45" s="121"/>
      <c r="C45" s="121"/>
      <c r="D45" s="4" t="s">
        <v>671</v>
      </c>
      <c r="E45" s="39">
        <v>55.41</v>
      </c>
      <c r="F45" s="39">
        <v>44.39</v>
      </c>
      <c r="G45" s="50">
        <v>27.5</v>
      </c>
      <c r="H45" s="39">
        <v>20.88</v>
      </c>
      <c r="I45" s="4" t="s">
        <v>757</v>
      </c>
      <c r="J45" s="121"/>
      <c r="K45" s="121"/>
    </row>
    <row r="46" spans="1:11" x14ac:dyDescent="0.3">
      <c r="A46" s="121"/>
      <c r="C46" s="121"/>
      <c r="D46" s="4" t="s">
        <v>672</v>
      </c>
      <c r="E46" s="39">
        <v>52.35</v>
      </c>
      <c r="F46" s="39">
        <v>43.61</v>
      </c>
      <c r="G46" s="50">
        <v>26.5</v>
      </c>
      <c r="H46" s="39">
        <v>20.78</v>
      </c>
      <c r="I46" s="4" t="s">
        <v>758</v>
      </c>
      <c r="J46" s="121"/>
      <c r="K46" s="121"/>
    </row>
    <row r="47" spans="1:11" x14ac:dyDescent="0.3">
      <c r="A47" s="121"/>
      <c r="C47" s="121"/>
      <c r="D47" s="4" t="s">
        <v>673</v>
      </c>
      <c r="E47" s="39">
        <v>54.03</v>
      </c>
      <c r="F47" s="39">
        <v>43.12</v>
      </c>
      <c r="G47" s="50">
        <v>26.3</v>
      </c>
      <c r="H47" s="39">
        <v>20.81</v>
      </c>
      <c r="I47" s="4" t="s">
        <v>84</v>
      </c>
      <c r="J47" s="121"/>
      <c r="K47" s="121"/>
    </row>
    <row r="48" spans="1:11" x14ac:dyDescent="0.3">
      <c r="A48" s="121"/>
      <c r="C48" s="121"/>
      <c r="D48" s="4" t="s">
        <v>674</v>
      </c>
      <c r="E48" s="39">
        <v>50.7</v>
      </c>
      <c r="F48" s="39">
        <v>43.13</v>
      </c>
      <c r="G48" s="50">
        <v>25.7</v>
      </c>
      <c r="H48" s="39">
        <v>20.63</v>
      </c>
      <c r="I48" s="4" t="s">
        <v>765</v>
      </c>
      <c r="J48" s="121"/>
      <c r="K48" s="121"/>
    </row>
    <row r="49" spans="1:11" x14ac:dyDescent="0.3">
      <c r="A49" s="121"/>
      <c r="C49" s="121"/>
      <c r="D49" s="4" t="s">
        <v>675</v>
      </c>
      <c r="E49" s="39">
        <v>53.62</v>
      </c>
      <c r="F49" s="39">
        <v>41.74</v>
      </c>
      <c r="G49" s="50">
        <v>26</v>
      </c>
      <c r="H49" s="39">
        <v>20.84</v>
      </c>
      <c r="I49" s="4" t="s">
        <v>766</v>
      </c>
      <c r="J49" s="121"/>
      <c r="K49" s="121"/>
    </row>
    <row r="50" spans="1:11" x14ac:dyDescent="0.3">
      <c r="A50" s="121"/>
      <c r="C50" s="121"/>
      <c r="D50" s="4" t="s">
        <v>676</v>
      </c>
      <c r="E50" s="39">
        <v>54.82</v>
      </c>
      <c r="F50" s="39">
        <v>43.49</v>
      </c>
      <c r="G50" s="50">
        <v>27.4</v>
      </c>
      <c r="H50" s="39">
        <v>20.239999999999998</v>
      </c>
      <c r="I50" s="4" t="s">
        <v>635</v>
      </c>
      <c r="J50" s="121"/>
      <c r="K50" s="121"/>
    </row>
    <row r="51" spans="1:11" x14ac:dyDescent="0.3">
      <c r="A51" s="121"/>
      <c r="C51" s="121"/>
      <c r="D51" s="4" t="s">
        <v>677</v>
      </c>
      <c r="E51" s="39">
        <v>51.6</v>
      </c>
      <c r="F51" s="39">
        <v>42.7</v>
      </c>
      <c r="G51" s="50">
        <v>27</v>
      </c>
      <c r="H51" s="39">
        <v>20.91</v>
      </c>
      <c r="I51" s="4" t="s">
        <v>638</v>
      </c>
      <c r="J51" s="121"/>
      <c r="K51" s="121"/>
    </row>
    <row r="52" spans="1:11" x14ac:dyDescent="0.3">
      <c r="A52" s="121"/>
      <c r="C52" s="121"/>
      <c r="D52" s="4" t="s">
        <v>678</v>
      </c>
      <c r="E52" s="39">
        <v>51.77</v>
      </c>
      <c r="F52" s="39">
        <v>44.77</v>
      </c>
      <c r="G52" s="50">
        <v>25.6</v>
      </c>
      <c r="H52" s="39">
        <v>20.079999999999998</v>
      </c>
      <c r="I52" s="4" t="s">
        <v>640</v>
      </c>
      <c r="J52" s="121"/>
      <c r="K52" s="121"/>
    </row>
    <row r="53" spans="1:11" x14ac:dyDescent="0.3">
      <c r="A53" s="121"/>
      <c r="C53" s="121"/>
      <c r="D53" s="4" t="s">
        <v>679</v>
      </c>
      <c r="E53" s="39">
        <v>52.59</v>
      </c>
      <c r="F53" s="56">
        <v>43.68</v>
      </c>
      <c r="G53" s="50">
        <v>26</v>
      </c>
      <c r="H53" s="39">
        <v>20.9</v>
      </c>
      <c r="I53" s="4" t="s">
        <v>642</v>
      </c>
      <c r="J53" s="121"/>
      <c r="K53" s="121"/>
    </row>
    <row r="54" spans="1:11" x14ac:dyDescent="0.3">
      <c r="A54" s="121"/>
      <c r="C54" s="121"/>
      <c r="D54" s="4" t="s">
        <v>680</v>
      </c>
      <c r="E54" s="39">
        <v>53.17</v>
      </c>
      <c r="F54" s="39">
        <v>45.31</v>
      </c>
      <c r="G54" s="50">
        <v>27.7</v>
      </c>
      <c r="H54" s="39">
        <v>21.23</v>
      </c>
      <c r="I54" s="4" t="s">
        <v>644</v>
      </c>
      <c r="J54" s="121"/>
      <c r="K54" s="121"/>
    </row>
    <row r="55" spans="1:11" x14ac:dyDescent="0.3">
      <c r="A55" s="121"/>
      <c r="C55" s="121"/>
      <c r="D55" s="4" t="s">
        <v>681</v>
      </c>
      <c r="E55" s="39">
        <v>51.35</v>
      </c>
      <c r="F55" s="39">
        <v>45.39</v>
      </c>
      <c r="G55" s="50">
        <v>26</v>
      </c>
      <c r="H55" s="39">
        <v>20.18</v>
      </c>
      <c r="I55" s="4" t="s">
        <v>93</v>
      </c>
      <c r="J55" s="121"/>
      <c r="K55" s="121"/>
    </row>
    <row r="56" spans="1:11" x14ac:dyDescent="0.3">
      <c r="A56" s="121"/>
      <c r="C56" s="121"/>
      <c r="D56" s="4" t="s">
        <v>682</v>
      </c>
      <c r="E56" s="39">
        <v>53.23</v>
      </c>
      <c r="F56" s="39">
        <v>44.53</v>
      </c>
      <c r="G56" s="50">
        <v>27.4</v>
      </c>
      <c r="H56" s="39">
        <v>20.6</v>
      </c>
      <c r="I56" s="4" t="s">
        <v>647</v>
      </c>
      <c r="J56" s="121"/>
      <c r="K56" s="121"/>
    </row>
    <row r="57" spans="1:11" x14ac:dyDescent="0.3">
      <c r="A57" s="121"/>
      <c r="C57" s="121"/>
      <c r="D57" s="4" t="s">
        <v>683</v>
      </c>
      <c r="E57" s="39">
        <v>52.83</v>
      </c>
      <c r="F57" s="39">
        <v>44.3</v>
      </c>
      <c r="G57" s="50">
        <v>27.4</v>
      </c>
      <c r="H57" s="39">
        <v>21.04</v>
      </c>
      <c r="I57" s="4" t="s">
        <v>649</v>
      </c>
      <c r="J57" s="121"/>
      <c r="K57" s="121"/>
    </row>
    <row r="58" spans="1:11" x14ac:dyDescent="0.3">
      <c r="A58" s="121"/>
      <c r="C58" s="121"/>
      <c r="D58" s="4" t="s">
        <v>684</v>
      </c>
      <c r="E58" s="39">
        <v>50.73</v>
      </c>
      <c r="F58" s="39">
        <v>42.04</v>
      </c>
      <c r="G58" s="50">
        <v>25.8</v>
      </c>
      <c r="H58" s="39">
        <v>20.14</v>
      </c>
      <c r="I58" s="4" t="s">
        <v>651</v>
      </c>
      <c r="J58" s="121"/>
      <c r="K58" s="121"/>
    </row>
    <row r="59" spans="1:11" x14ac:dyDescent="0.3">
      <c r="A59" s="121"/>
      <c r="C59" s="121"/>
      <c r="D59" s="4" t="s">
        <v>685</v>
      </c>
      <c r="E59" s="39">
        <v>53.23</v>
      </c>
      <c r="F59" s="39">
        <v>43.52</v>
      </c>
      <c r="G59" s="50">
        <v>27.1</v>
      </c>
      <c r="H59" s="39">
        <v>20.97</v>
      </c>
      <c r="I59" s="4" t="s">
        <v>653</v>
      </c>
      <c r="J59" s="121"/>
      <c r="K59" s="121"/>
    </row>
    <row r="60" spans="1:11" x14ac:dyDescent="0.3">
      <c r="A60" s="121"/>
      <c r="C60" s="121"/>
      <c r="D60" s="4" t="s">
        <v>686</v>
      </c>
      <c r="E60" s="39">
        <v>54.58</v>
      </c>
      <c r="F60" s="39">
        <v>43.45</v>
      </c>
      <c r="G60" s="50">
        <v>26</v>
      </c>
      <c r="H60" s="39">
        <v>20.55</v>
      </c>
      <c r="I60" s="4" t="s">
        <v>655</v>
      </c>
      <c r="J60" s="121"/>
      <c r="K60" s="121"/>
    </row>
    <row r="61" spans="1:11" x14ac:dyDescent="0.3">
      <c r="A61" s="121"/>
      <c r="C61" s="121"/>
      <c r="D61" s="4" t="s">
        <v>687</v>
      </c>
      <c r="E61" s="39">
        <v>52.01</v>
      </c>
      <c r="F61" s="39">
        <v>45.64</v>
      </c>
      <c r="G61" s="50">
        <v>27.1</v>
      </c>
      <c r="H61" s="39">
        <v>20.88</v>
      </c>
      <c r="I61" s="4" t="s">
        <v>657</v>
      </c>
      <c r="J61" s="121"/>
      <c r="K61" s="121"/>
    </row>
    <row r="62" spans="1:11" x14ac:dyDescent="0.3">
      <c r="A62" s="121"/>
      <c r="C62" s="121"/>
      <c r="D62" s="4" t="s">
        <v>688</v>
      </c>
      <c r="E62" s="39">
        <v>53.41</v>
      </c>
      <c r="F62" s="39">
        <v>40.47</v>
      </c>
      <c r="G62" s="50">
        <v>26.4</v>
      </c>
      <c r="H62" s="39">
        <v>21.99</v>
      </c>
      <c r="I62" s="4" t="s">
        <v>659</v>
      </c>
      <c r="J62" s="121" t="s">
        <v>820</v>
      </c>
      <c r="K62" s="121"/>
    </row>
    <row r="63" spans="1:11" x14ac:dyDescent="0.3">
      <c r="A63" s="121"/>
      <c r="C63" s="121"/>
      <c r="D63" s="4" t="s">
        <v>689</v>
      </c>
      <c r="E63" s="39">
        <v>54.77</v>
      </c>
      <c r="F63" s="39">
        <v>40.450000000000003</v>
      </c>
      <c r="G63" s="50">
        <v>27.1</v>
      </c>
      <c r="H63" s="39">
        <v>22.49</v>
      </c>
      <c r="I63" s="4" t="s">
        <v>102</v>
      </c>
      <c r="J63" s="121"/>
      <c r="K63" s="121"/>
    </row>
    <row r="64" spans="1:11" x14ac:dyDescent="0.3">
      <c r="A64" s="121"/>
      <c r="C64" s="121"/>
      <c r="D64" s="4" t="s">
        <v>690</v>
      </c>
      <c r="E64" s="39">
        <v>43.2</v>
      </c>
      <c r="F64" s="39">
        <v>33.71</v>
      </c>
      <c r="G64" s="50">
        <v>21.5</v>
      </c>
      <c r="H64" s="39">
        <v>19.98</v>
      </c>
      <c r="I64" s="4" t="s">
        <v>767</v>
      </c>
      <c r="J64" s="121" t="s">
        <v>820</v>
      </c>
      <c r="K64" s="121"/>
    </row>
    <row r="65" spans="1:11" x14ac:dyDescent="0.3">
      <c r="A65" s="121"/>
      <c r="C65" s="121"/>
      <c r="D65" s="4" t="s">
        <v>691</v>
      </c>
      <c r="E65" s="39">
        <v>48.98</v>
      </c>
      <c r="F65" s="39">
        <v>39.72</v>
      </c>
      <c r="G65" s="50">
        <v>26.4</v>
      </c>
      <c r="H65" s="39">
        <v>20.32</v>
      </c>
      <c r="I65" s="4" t="s">
        <v>768</v>
      </c>
      <c r="J65" s="121" t="s">
        <v>820</v>
      </c>
      <c r="K65" s="121"/>
    </row>
    <row r="66" spans="1:11" x14ac:dyDescent="0.3">
      <c r="A66" s="121"/>
      <c r="C66" s="121"/>
      <c r="D66" s="4" t="s">
        <v>692</v>
      </c>
      <c r="E66" s="39"/>
      <c r="F66" s="39"/>
      <c r="G66" s="50"/>
      <c r="H66" s="39"/>
      <c r="I66" s="4"/>
      <c r="J66" s="121"/>
      <c r="K66" s="121"/>
    </row>
    <row r="67" spans="1:11" x14ac:dyDescent="0.3">
      <c r="A67" s="121"/>
      <c r="C67" s="121"/>
      <c r="D67" s="4" t="s">
        <v>693</v>
      </c>
      <c r="E67" s="39"/>
      <c r="F67" s="39"/>
      <c r="G67" s="50"/>
      <c r="H67" s="39"/>
      <c r="I67" s="4"/>
      <c r="J67" s="121"/>
      <c r="K67" s="121"/>
    </row>
    <row r="68" spans="1:11" x14ac:dyDescent="0.3">
      <c r="A68" s="121"/>
      <c r="C68" s="121"/>
      <c r="D68" s="4" t="s">
        <v>694</v>
      </c>
      <c r="E68" s="39"/>
      <c r="F68" s="39"/>
      <c r="G68" s="50"/>
      <c r="H68" s="39"/>
      <c r="I68" s="4"/>
      <c r="J68" s="121"/>
      <c r="K68" s="121"/>
    </row>
    <row r="69" spans="1:11" x14ac:dyDescent="0.3">
      <c r="A69" s="121"/>
      <c r="C69" s="121"/>
      <c r="D69" s="4" t="s">
        <v>695</v>
      </c>
      <c r="E69" s="39"/>
      <c r="F69" s="39"/>
      <c r="G69" s="50"/>
      <c r="H69" s="39"/>
      <c r="I69" s="4"/>
      <c r="J69" s="121"/>
      <c r="K69" s="121"/>
    </row>
    <row r="70" spans="1:11" x14ac:dyDescent="0.3">
      <c r="A70" s="121"/>
      <c r="C70" s="121"/>
      <c r="D70" s="4" t="s">
        <v>696</v>
      </c>
      <c r="E70" s="39"/>
      <c r="F70" s="39"/>
      <c r="G70" s="50"/>
      <c r="H70" s="39"/>
      <c r="I70" s="4"/>
      <c r="J70" s="121"/>
      <c r="K70" s="121"/>
    </row>
    <row r="71" spans="1:11" x14ac:dyDescent="0.3">
      <c r="A71" s="121"/>
      <c r="C71" s="121"/>
      <c r="D71" s="4" t="s">
        <v>697</v>
      </c>
      <c r="E71" s="39"/>
      <c r="F71" s="39"/>
      <c r="G71" s="50"/>
      <c r="H71" s="39"/>
      <c r="I71" s="4"/>
      <c r="J71" s="121"/>
      <c r="K71" s="121"/>
    </row>
    <row r="72" spans="1:11" x14ac:dyDescent="0.3">
      <c r="A72" s="121"/>
      <c r="C72" s="121"/>
      <c r="D72" s="4" t="s">
        <v>698</v>
      </c>
      <c r="E72" s="39"/>
      <c r="F72" s="39"/>
      <c r="G72" s="50"/>
      <c r="H72" s="39"/>
      <c r="I72" s="4"/>
      <c r="J72" s="121"/>
      <c r="K72" s="121"/>
    </row>
    <row r="73" spans="1:11" x14ac:dyDescent="0.3">
      <c r="A73" s="121"/>
      <c r="C73" s="121"/>
      <c r="D73" s="4" t="s">
        <v>699</v>
      </c>
      <c r="E73" s="39"/>
      <c r="F73" s="39"/>
      <c r="G73" s="50"/>
      <c r="H73" s="39"/>
      <c r="I73" s="4"/>
      <c r="J73" s="121"/>
      <c r="K73" s="121"/>
    </row>
    <row r="74" spans="1:11" x14ac:dyDescent="0.3">
      <c r="A74" s="121"/>
      <c r="C74" s="121"/>
      <c r="D74" s="4" t="s">
        <v>700</v>
      </c>
      <c r="E74" s="39"/>
      <c r="F74" s="39"/>
      <c r="G74" s="50"/>
      <c r="H74" s="39"/>
      <c r="I74" s="4"/>
      <c r="J74" s="121"/>
      <c r="K74" s="121"/>
    </row>
    <row r="75" spans="1:11" x14ac:dyDescent="0.3">
      <c r="A75" s="121"/>
      <c r="C75" s="121"/>
      <c r="D75" s="4" t="s">
        <v>701</v>
      </c>
      <c r="E75" s="39"/>
      <c r="F75" s="39"/>
      <c r="G75" s="50"/>
      <c r="H75" s="39"/>
      <c r="I75" s="4"/>
      <c r="J75" s="121"/>
      <c r="K75" s="121"/>
    </row>
    <row r="76" spans="1:11" x14ac:dyDescent="0.3">
      <c r="A76" s="121"/>
      <c r="C76" s="121"/>
      <c r="D76" s="4" t="s">
        <v>702</v>
      </c>
      <c r="E76" s="39"/>
      <c r="F76" s="39"/>
      <c r="G76" s="50"/>
      <c r="H76" s="39"/>
      <c r="I76" s="4"/>
      <c r="J76" s="121"/>
      <c r="K76" s="121"/>
    </row>
    <row r="77" spans="1:11" x14ac:dyDescent="0.3">
      <c r="A77" s="121"/>
      <c r="C77" s="121"/>
      <c r="D77" s="4" t="s">
        <v>703</v>
      </c>
      <c r="E77" s="39"/>
      <c r="F77" s="39"/>
      <c r="G77" s="50"/>
      <c r="H77" s="39"/>
      <c r="I77" s="4"/>
      <c r="J77" s="121"/>
      <c r="K77" s="121"/>
    </row>
    <row r="78" spans="1:11" x14ac:dyDescent="0.3">
      <c r="A78" s="121"/>
      <c r="C78" s="121"/>
      <c r="D78" s="4" t="s">
        <v>704</v>
      </c>
      <c r="E78" s="39"/>
      <c r="F78" s="39"/>
      <c r="G78" s="50"/>
      <c r="H78" s="39"/>
      <c r="I78" s="4"/>
      <c r="J78" s="121"/>
      <c r="K78" s="121"/>
    </row>
    <row r="79" spans="1:11" x14ac:dyDescent="0.3">
      <c r="A79" s="121"/>
      <c r="C79" s="121"/>
      <c r="D79" s="4" t="s">
        <v>705</v>
      </c>
      <c r="E79" s="39"/>
      <c r="F79" s="39"/>
      <c r="G79" s="50"/>
      <c r="H79" s="39"/>
      <c r="I79" s="4"/>
      <c r="J79" s="121"/>
      <c r="K79" s="121"/>
    </row>
    <row r="80" spans="1:11" x14ac:dyDescent="0.3">
      <c r="A80" s="121"/>
      <c r="C80" s="121"/>
      <c r="D80" s="4" t="s">
        <v>706</v>
      </c>
      <c r="E80" s="39"/>
      <c r="F80" s="39"/>
      <c r="G80" s="50"/>
      <c r="H80" s="39"/>
      <c r="I80" s="4"/>
      <c r="J80" s="121"/>
      <c r="K80" s="121"/>
    </row>
    <row r="81" spans="1:11" x14ac:dyDescent="0.3">
      <c r="A81" s="121"/>
      <c r="C81" s="121"/>
      <c r="D81" s="4" t="s">
        <v>707</v>
      </c>
      <c r="E81" s="39"/>
      <c r="F81" s="39"/>
      <c r="G81" s="50"/>
      <c r="H81" s="39"/>
      <c r="I81" s="4"/>
      <c r="J81" s="121"/>
      <c r="K81" s="121"/>
    </row>
    <row r="82" spans="1:11" x14ac:dyDescent="0.3">
      <c r="A82" s="121"/>
      <c r="C82" s="121"/>
      <c r="D82" s="4" t="s">
        <v>708</v>
      </c>
      <c r="E82" s="39"/>
      <c r="F82" s="39"/>
      <c r="G82" s="50"/>
      <c r="H82" s="39"/>
      <c r="I82" s="4"/>
      <c r="J82" s="121"/>
      <c r="K82" s="121"/>
    </row>
    <row r="83" spans="1:11" x14ac:dyDescent="0.3">
      <c r="A83" s="121"/>
      <c r="C83" s="121"/>
      <c r="D83" s="4" t="s">
        <v>709</v>
      </c>
      <c r="E83" s="39"/>
      <c r="F83" s="39"/>
      <c r="G83" s="50"/>
      <c r="H83" s="39"/>
      <c r="I83" s="4"/>
      <c r="J83" s="121"/>
      <c r="K83" s="121"/>
    </row>
    <row r="84" spans="1:11" x14ac:dyDescent="0.3">
      <c r="A84" s="121"/>
      <c r="C84" s="121"/>
      <c r="D84" s="4" t="s">
        <v>710</v>
      </c>
      <c r="E84" s="39"/>
      <c r="F84" s="39"/>
      <c r="G84" s="50"/>
      <c r="H84" s="39"/>
      <c r="I84" s="4"/>
      <c r="J84" s="121"/>
      <c r="K84" s="121"/>
    </row>
    <row r="85" spans="1:11" x14ac:dyDescent="0.3">
      <c r="A85" s="121"/>
      <c r="C85" s="121"/>
      <c r="D85" s="4" t="s">
        <v>711</v>
      </c>
      <c r="E85" s="39"/>
      <c r="F85" s="39"/>
      <c r="G85" s="50"/>
      <c r="H85" s="39"/>
      <c r="I85" s="4"/>
      <c r="J85" s="121"/>
      <c r="K85" s="121"/>
    </row>
    <row r="86" spans="1:11" x14ac:dyDescent="0.3">
      <c r="A86" s="121"/>
      <c r="C86" s="121"/>
      <c r="D86" s="4" t="s">
        <v>712</v>
      </c>
      <c r="E86" s="39"/>
      <c r="F86" s="39"/>
      <c r="G86" s="50"/>
      <c r="H86" s="39"/>
      <c r="I86" s="4"/>
      <c r="J86" s="121"/>
      <c r="K86" s="121"/>
    </row>
    <row r="87" spans="1:11" x14ac:dyDescent="0.3">
      <c r="A87" s="121"/>
      <c r="C87" s="121"/>
      <c r="D87" s="4" t="s">
        <v>713</v>
      </c>
      <c r="E87" s="39"/>
      <c r="F87" s="39"/>
      <c r="G87" s="50"/>
      <c r="H87" s="39"/>
      <c r="I87" s="4"/>
      <c r="J87" s="121"/>
      <c r="K87" s="121"/>
    </row>
    <row r="88" spans="1:11" x14ac:dyDescent="0.3">
      <c r="A88" s="121"/>
      <c r="C88" s="121"/>
      <c r="D88" s="4" t="s">
        <v>714</v>
      </c>
      <c r="E88" s="39"/>
      <c r="F88" s="39"/>
      <c r="G88" s="50"/>
      <c r="H88" s="39"/>
      <c r="I88" s="4"/>
      <c r="J88" s="121"/>
      <c r="K88" s="121"/>
    </row>
    <row r="89" spans="1:11" x14ac:dyDescent="0.3">
      <c r="A89" s="121"/>
      <c r="C89" s="121"/>
      <c r="D89" s="4" t="s">
        <v>715</v>
      </c>
      <c r="E89" s="39"/>
      <c r="F89" s="39"/>
      <c r="G89" s="50"/>
      <c r="H89" s="39"/>
      <c r="I89" s="4"/>
      <c r="J89" s="121"/>
      <c r="K89" s="121"/>
    </row>
    <row r="90" spans="1:11" x14ac:dyDescent="0.3">
      <c r="A90" s="121"/>
      <c r="C90" s="121"/>
      <c r="D90" s="4" t="s">
        <v>716</v>
      </c>
      <c r="E90" s="39"/>
      <c r="F90" s="39"/>
      <c r="G90" s="50"/>
      <c r="H90" s="39"/>
      <c r="I90" s="4"/>
      <c r="J90" s="121"/>
      <c r="K90" s="121"/>
    </row>
    <row r="91" spans="1:11" x14ac:dyDescent="0.3">
      <c r="A91" s="121"/>
      <c r="C91" s="121"/>
      <c r="D91" s="4" t="s">
        <v>717</v>
      </c>
      <c r="E91" s="39"/>
      <c r="F91" s="39"/>
      <c r="G91" s="50"/>
      <c r="H91" s="39"/>
      <c r="I91" s="4"/>
      <c r="J91" s="121"/>
      <c r="K91" s="121"/>
    </row>
    <row r="92" spans="1:11" x14ac:dyDescent="0.3">
      <c r="A92" s="121"/>
      <c r="C92" s="121"/>
      <c r="D92" s="4" t="s">
        <v>718</v>
      </c>
      <c r="E92" s="39"/>
      <c r="F92" s="39"/>
      <c r="G92" s="50"/>
      <c r="H92" s="39"/>
      <c r="I92" s="4"/>
      <c r="J92" s="121"/>
      <c r="K92" s="121"/>
    </row>
    <row r="93" spans="1:11" x14ac:dyDescent="0.3">
      <c r="A93" s="121"/>
      <c r="C93" s="121"/>
      <c r="D93" s="4" t="s">
        <v>719</v>
      </c>
      <c r="E93" s="39"/>
      <c r="F93" s="39"/>
      <c r="G93" s="50"/>
      <c r="H93" s="39"/>
      <c r="I93" s="4"/>
      <c r="J93" s="121"/>
      <c r="K93" s="121"/>
    </row>
    <row r="94" spans="1:11" x14ac:dyDescent="0.3">
      <c r="A94" s="121"/>
      <c r="C94" s="121"/>
      <c r="D94" s="4" t="s">
        <v>720</v>
      </c>
      <c r="E94" s="39"/>
      <c r="F94" s="39"/>
      <c r="G94" s="50"/>
      <c r="H94" s="39"/>
      <c r="I94" s="4"/>
      <c r="J94" s="121"/>
      <c r="K94" s="121"/>
    </row>
    <row r="95" spans="1:11" x14ac:dyDescent="0.3">
      <c r="A95" s="121"/>
      <c r="C95" s="121"/>
      <c r="D95" s="4" t="s">
        <v>721</v>
      </c>
      <c r="E95" s="39"/>
      <c r="F95" s="39"/>
      <c r="G95" s="50"/>
      <c r="H95" s="39"/>
      <c r="I95" s="4"/>
      <c r="J95" s="121"/>
      <c r="K95" s="121"/>
    </row>
    <row r="96" spans="1:11" x14ac:dyDescent="0.3">
      <c r="A96" s="121"/>
      <c r="C96" s="121"/>
      <c r="D96" s="4" t="s">
        <v>722</v>
      </c>
      <c r="E96" s="39"/>
      <c r="F96" s="39"/>
      <c r="G96" s="50"/>
      <c r="H96" s="39"/>
      <c r="I96" s="4"/>
      <c r="J96" s="121"/>
      <c r="K96" s="121"/>
    </row>
    <row r="97" spans="1:11" x14ac:dyDescent="0.3">
      <c r="A97" s="121"/>
      <c r="C97" s="121"/>
      <c r="D97" s="4" t="s">
        <v>723</v>
      </c>
      <c r="E97" s="39"/>
      <c r="F97" s="39"/>
      <c r="G97" s="50"/>
      <c r="H97" s="39"/>
      <c r="I97" s="4"/>
      <c r="J97" s="121"/>
      <c r="K97" s="121"/>
    </row>
    <row r="98" spans="1:11" x14ac:dyDescent="0.3">
      <c r="A98" s="121"/>
      <c r="C98" s="121"/>
      <c r="D98" s="121"/>
      <c r="E98" s="121"/>
      <c r="F98" s="121"/>
      <c r="G98" s="121"/>
      <c r="H98" s="121"/>
      <c r="I98" s="121"/>
      <c r="J98" s="121"/>
      <c r="K98" s="121"/>
    </row>
    <row r="99" spans="1:11" x14ac:dyDescent="0.3">
      <c r="A99" s="121"/>
      <c r="C99" s="121"/>
      <c r="D99" s="121"/>
      <c r="E99" s="121"/>
      <c r="F99" s="121"/>
      <c r="G99" s="121"/>
      <c r="H99" s="121"/>
      <c r="I99" s="121"/>
      <c r="J99" s="121"/>
      <c r="K99" s="121"/>
    </row>
    <row r="100" spans="1:11" x14ac:dyDescent="0.3">
      <c r="A100" s="121"/>
      <c r="C100" s="121"/>
      <c r="D100" s="121"/>
      <c r="E100" s="121"/>
      <c r="F100" s="121"/>
      <c r="G100" s="121"/>
      <c r="H100" s="121"/>
      <c r="I100" s="121"/>
      <c r="J100" s="121"/>
      <c r="K100" s="121"/>
    </row>
    <row r="101" spans="1:11" x14ac:dyDescent="0.3">
      <c r="A101" s="121"/>
      <c r="C101" s="121"/>
      <c r="D101" s="121"/>
      <c r="E101" s="121"/>
      <c r="F101" s="121"/>
      <c r="G101" s="121"/>
      <c r="H101" s="121"/>
      <c r="I101" s="121"/>
      <c r="J101" s="121"/>
      <c r="K101" s="121"/>
    </row>
    <row r="102" spans="1:11" x14ac:dyDescent="0.3">
      <c r="A102" s="121"/>
      <c r="C102" s="121"/>
      <c r="D102" s="121"/>
      <c r="E102" s="121"/>
      <c r="F102" s="121"/>
      <c r="G102" s="121"/>
      <c r="H102" s="121"/>
      <c r="I102" s="121"/>
      <c r="J102" s="121"/>
      <c r="K102" s="121"/>
    </row>
    <row r="103" spans="1:11" x14ac:dyDescent="0.3">
      <c r="A103" s="121"/>
      <c r="C103" s="121"/>
      <c r="D103" s="121"/>
      <c r="E103" s="121"/>
      <c r="F103" s="121"/>
      <c r="G103" s="121"/>
      <c r="H103" s="121"/>
      <c r="I103" s="121"/>
      <c r="J103" s="121"/>
      <c r="K103" s="121"/>
    </row>
    <row r="104" spans="1:11" x14ac:dyDescent="0.3">
      <c r="A104" s="121"/>
      <c r="C104" s="121"/>
      <c r="D104" s="121"/>
      <c r="E104" s="121"/>
      <c r="F104" s="121"/>
      <c r="G104" s="121"/>
      <c r="H104" s="121"/>
      <c r="I104" s="121"/>
      <c r="J104" s="121"/>
      <c r="K104" s="121"/>
    </row>
    <row r="105" spans="1:11" x14ac:dyDescent="0.3">
      <c r="A105" s="121"/>
      <c r="C105" s="121"/>
      <c r="D105" s="121"/>
      <c r="E105" s="121"/>
      <c r="F105" s="121"/>
      <c r="G105" s="121"/>
      <c r="H105" s="121"/>
      <c r="I105" s="121"/>
      <c r="J105" s="121"/>
      <c r="K105" s="121"/>
    </row>
    <row r="106" spans="1:11" x14ac:dyDescent="0.3">
      <c r="A106" s="121"/>
      <c r="C106" s="121"/>
      <c r="D106" s="121"/>
      <c r="E106" s="121"/>
      <c r="F106" s="121"/>
      <c r="G106" s="121"/>
      <c r="H106" s="121"/>
      <c r="I106" s="121"/>
      <c r="J106" s="121"/>
      <c r="K106" s="121"/>
    </row>
    <row r="107" spans="1:11" x14ac:dyDescent="0.3">
      <c r="A107" s="121"/>
      <c r="C107" s="121"/>
      <c r="D107" s="121"/>
      <c r="E107" s="121"/>
      <c r="F107" s="121"/>
      <c r="G107" s="121"/>
      <c r="H107" s="121"/>
      <c r="I107" s="121"/>
      <c r="J107" s="121"/>
      <c r="K107" s="121"/>
    </row>
    <row r="108" spans="1:11" x14ac:dyDescent="0.3">
      <c r="A108" s="121"/>
      <c r="C108" s="121"/>
      <c r="D108" s="121"/>
      <c r="E108" s="121"/>
      <c r="F108" s="121"/>
      <c r="G108" s="121"/>
      <c r="H108" s="121"/>
      <c r="I108" s="121"/>
      <c r="J108" s="121"/>
      <c r="K108" s="121"/>
    </row>
  </sheetData>
  <pageMargins left="0.511811024" right="0.511811024" top="0.78740157499999996" bottom="0.78740157499999996" header="0.31496062000000002" footer="0.3149606200000000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04969-06BE-4939-97EB-A4531F1617C1}">
  <sheetPr>
    <tabColor rgb="FF0070C0"/>
  </sheetPr>
  <dimension ref="A1:K108"/>
  <sheetViews>
    <sheetView workbookViewId="0">
      <selection activeCell="M15" sqref="M15"/>
    </sheetView>
  </sheetViews>
  <sheetFormatPr defaultRowHeight="14.4" x14ac:dyDescent="0.3"/>
  <cols>
    <col min="1" max="1" width="18.33203125" bestFit="1" customWidth="1"/>
    <col min="2" max="2" width="16.6640625" style="15" bestFit="1" customWidth="1"/>
    <col min="8" max="8" width="9.6640625" customWidth="1"/>
    <col min="9" max="9" width="10" bestFit="1" customWidth="1"/>
  </cols>
  <sheetData>
    <row r="1" spans="1:11" x14ac:dyDescent="0.3">
      <c r="A1" s="3" t="s">
        <v>0</v>
      </c>
      <c r="B1" s="9">
        <v>351</v>
      </c>
      <c r="C1" s="121"/>
      <c r="D1" s="4"/>
      <c r="E1" s="5" t="s">
        <v>576</v>
      </c>
      <c r="F1" s="5" t="s">
        <v>577</v>
      </c>
      <c r="G1" s="5" t="s">
        <v>578</v>
      </c>
      <c r="H1" s="5" t="s">
        <v>579</v>
      </c>
      <c r="I1" s="5" t="s">
        <v>580</v>
      </c>
      <c r="J1" s="121"/>
      <c r="K1" s="6" t="s">
        <v>581</v>
      </c>
    </row>
    <row r="2" spans="1:11" x14ac:dyDescent="0.3">
      <c r="A2" s="3" t="s">
        <v>4</v>
      </c>
      <c r="B2" s="53"/>
      <c r="C2" s="121"/>
      <c r="D2" s="4" t="s">
        <v>582</v>
      </c>
      <c r="E2" s="8">
        <v>52.03</v>
      </c>
      <c r="F2" s="8">
        <v>40.5</v>
      </c>
      <c r="G2" s="48">
        <v>24.7</v>
      </c>
      <c r="H2" s="8">
        <v>19.96</v>
      </c>
      <c r="I2" s="4" t="s">
        <v>583</v>
      </c>
      <c r="J2" s="121"/>
      <c r="K2" s="6" t="s">
        <v>1317</v>
      </c>
    </row>
    <row r="3" spans="1:11" x14ac:dyDescent="0.3">
      <c r="A3" s="3" t="s">
        <v>5</v>
      </c>
      <c r="B3" s="9">
        <v>178</v>
      </c>
      <c r="C3" s="121"/>
      <c r="D3" s="4" t="s">
        <v>586</v>
      </c>
      <c r="E3" s="8">
        <v>51.65</v>
      </c>
      <c r="F3" s="8">
        <v>40.74</v>
      </c>
      <c r="G3" s="48">
        <v>23.9</v>
      </c>
      <c r="H3" s="8">
        <v>18.62</v>
      </c>
      <c r="I3" s="4" t="s">
        <v>587</v>
      </c>
      <c r="J3" s="121"/>
      <c r="K3" s="121"/>
    </row>
    <row r="4" spans="1:11" x14ac:dyDescent="0.3">
      <c r="A4" s="3" t="s">
        <v>588</v>
      </c>
      <c r="B4" s="108">
        <v>44718</v>
      </c>
      <c r="C4" s="121"/>
      <c r="D4" s="4" t="s">
        <v>590</v>
      </c>
      <c r="E4" s="8">
        <v>51.77</v>
      </c>
      <c r="F4" s="8">
        <v>41.58</v>
      </c>
      <c r="G4" s="48">
        <v>24.6</v>
      </c>
      <c r="H4" s="8">
        <v>18.93</v>
      </c>
      <c r="I4" s="4" t="s">
        <v>726</v>
      </c>
      <c r="J4" s="121"/>
      <c r="K4" s="121" t="s">
        <v>1318</v>
      </c>
    </row>
    <row r="5" spans="1:11" x14ac:dyDescent="0.3">
      <c r="A5" s="3"/>
      <c r="B5" s="9"/>
      <c r="C5" s="3"/>
      <c r="D5" s="4" t="s">
        <v>594</v>
      </c>
      <c r="E5" s="8">
        <v>50.99</v>
      </c>
      <c r="F5" s="8">
        <v>39.39</v>
      </c>
      <c r="G5" s="48">
        <v>24.1</v>
      </c>
      <c r="H5" s="8">
        <v>19.170000000000002</v>
      </c>
      <c r="I5" s="4" t="s">
        <v>728</v>
      </c>
      <c r="J5" s="121"/>
      <c r="K5" s="121" t="s">
        <v>1319</v>
      </c>
    </row>
    <row r="6" spans="1:11" x14ac:dyDescent="0.3">
      <c r="A6" s="3" t="s">
        <v>29</v>
      </c>
      <c r="B6" s="9" t="s">
        <v>44</v>
      </c>
      <c r="C6" s="3"/>
      <c r="D6" s="4" t="s">
        <v>598</v>
      </c>
      <c r="E6" s="8">
        <v>51.12</v>
      </c>
      <c r="F6" s="8">
        <v>41.87</v>
      </c>
      <c r="G6" s="48">
        <v>24.4</v>
      </c>
      <c r="H6" s="8">
        <v>19</v>
      </c>
      <c r="I6" s="4" t="s">
        <v>730</v>
      </c>
      <c r="J6" s="121"/>
      <c r="K6" s="121"/>
    </row>
    <row r="7" spans="1:11" x14ac:dyDescent="0.3">
      <c r="A7" s="3" t="s">
        <v>30</v>
      </c>
      <c r="B7" s="9">
        <v>71</v>
      </c>
      <c r="C7" s="3"/>
      <c r="D7" s="4" t="s">
        <v>601</v>
      </c>
      <c r="E7" s="8">
        <v>51.2</v>
      </c>
      <c r="F7" s="8">
        <v>40.26</v>
      </c>
      <c r="G7" s="48">
        <v>23.9</v>
      </c>
      <c r="H7" s="8">
        <v>18.350000000000001</v>
      </c>
      <c r="I7" s="4" t="s">
        <v>50</v>
      </c>
      <c r="J7" s="121"/>
      <c r="K7" s="121"/>
    </row>
    <row r="8" spans="1:11" x14ac:dyDescent="0.3">
      <c r="A8" s="3" t="s">
        <v>31</v>
      </c>
      <c r="B8" s="9">
        <v>0</v>
      </c>
      <c r="C8" s="3"/>
      <c r="D8" s="4" t="s">
        <v>604</v>
      </c>
      <c r="E8" s="8">
        <v>51.82</v>
      </c>
      <c r="F8" s="8">
        <v>41.3</v>
      </c>
      <c r="G8" s="48">
        <v>25.4</v>
      </c>
      <c r="H8" s="8">
        <v>19.670000000000002</v>
      </c>
      <c r="I8" s="4" t="s">
        <v>733</v>
      </c>
      <c r="J8" s="121"/>
      <c r="K8" s="121"/>
    </row>
    <row r="9" spans="1:11" x14ac:dyDescent="0.3">
      <c r="A9" s="3" t="s">
        <v>32</v>
      </c>
      <c r="B9" s="9">
        <v>1</v>
      </c>
      <c r="C9" s="3"/>
      <c r="D9" s="4" t="s">
        <v>607</v>
      </c>
      <c r="E9" s="8">
        <v>51.03</v>
      </c>
      <c r="F9" s="8">
        <v>41.56</v>
      </c>
      <c r="G9" s="48">
        <v>25.2</v>
      </c>
      <c r="H9" s="8">
        <v>19.420000000000002</v>
      </c>
      <c r="I9" s="4" t="s">
        <v>734</v>
      </c>
      <c r="J9" s="121"/>
      <c r="K9" s="121"/>
    </row>
    <row r="10" spans="1:11" x14ac:dyDescent="0.3">
      <c r="A10" s="3" t="s">
        <v>33</v>
      </c>
      <c r="B10" s="9">
        <v>72</v>
      </c>
      <c r="C10" s="3"/>
      <c r="D10" s="4" t="s">
        <v>609</v>
      </c>
      <c r="E10" s="8">
        <v>52.48</v>
      </c>
      <c r="F10" s="8">
        <v>42.22</v>
      </c>
      <c r="G10" s="48">
        <v>25.1</v>
      </c>
      <c r="H10" s="8">
        <v>18.87</v>
      </c>
      <c r="I10" s="4" t="s">
        <v>735</v>
      </c>
      <c r="J10" s="121"/>
      <c r="K10" s="121"/>
    </row>
    <row r="11" spans="1:11" x14ac:dyDescent="0.3">
      <c r="A11" s="3"/>
      <c r="B11" s="9"/>
      <c r="C11" s="3"/>
      <c r="D11" s="4" t="s">
        <v>611</v>
      </c>
      <c r="E11" s="8">
        <v>52.25</v>
      </c>
      <c r="F11" s="8">
        <v>42.4</v>
      </c>
      <c r="G11" s="48">
        <v>23.8</v>
      </c>
      <c r="H11" s="8">
        <v>18.89</v>
      </c>
      <c r="I11" s="4" t="s">
        <v>737</v>
      </c>
      <c r="J11" s="121"/>
      <c r="K11" s="121"/>
    </row>
    <row r="12" spans="1:11" x14ac:dyDescent="0.3">
      <c r="A12" s="6" t="s">
        <v>911</v>
      </c>
      <c r="B12" s="15">
        <v>21309322</v>
      </c>
      <c r="C12" s="121"/>
      <c r="D12" s="4" t="s">
        <v>614</v>
      </c>
      <c r="E12" s="8">
        <v>51.65</v>
      </c>
      <c r="F12" s="8">
        <v>41.09</v>
      </c>
      <c r="G12" s="48">
        <v>24.5</v>
      </c>
      <c r="H12" s="8">
        <v>19.149999999999999</v>
      </c>
      <c r="I12" s="4" t="s">
        <v>739</v>
      </c>
      <c r="J12" s="121"/>
      <c r="K12" s="121"/>
    </row>
    <row r="13" spans="1:11" x14ac:dyDescent="0.3">
      <c r="A13" s="6" t="s">
        <v>617</v>
      </c>
      <c r="B13" s="62">
        <v>44660.997916666667</v>
      </c>
      <c r="C13" s="121"/>
      <c r="D13" s="4" t="s">
        <v>618</v>
      </c>
      <c r="E13" s="8">
        <v>52.56</v>
      </c>
      <c r="F13" s="8">
        <v>40.159999999999997</v>
      </c>
      <c r="G13" s="48">
        <v>25.3</v>
      </c>
      <c r="H13" s="8">
        <v>19.87</v>
      </c>
      <c r="I13" s="4" t="s">
        <v>740</v>
      </c>
      <c r="J13" s="121"/>
      <c r="K13" s="121"/>
    </row>
    <row r="14" spans="1:11" x14ac:dyDescent="0.3">
      <c r="A14" s="6" t="s">
        <v>620</v>
      </c>
      <c r="B14" s="62">
        <v>44718.915972222225</v>
      </c>
      <c r="C14" s="121"/>
      <c r="D14" s="4" t="s">
        <v>621</v>
      </c>
      <c r="E14" s="8">
        <v>49.82</v>
      </c>
      <c r="F14" s="8">
        <v>40.79</v>
      </c>
      <c r="G14" s="48">
        <v>25.4</v>
      </c>
      <c r="H14" s="8">
        <v>18.260000000000002</v>
      </c>
      <c r="I14" s="4" t="s">
        <v>741</v>
      </c>
      <c r="J14" s="121"/>
      <c r="K14" s="121"/>
    </row>
    <row r="15" spans="1:11" x14ac:dyDescent="0.3">
      <c r="A15" s="6"/>
      <c r="C15" s="121"/>
      <c r="D15" s="4" t="s">
        <v>623</v>
      </c>
      <c r="E15" s="8">
        <v>51.56</v>
      </c>
      <c r="F15" s="8">
        <v>41.41</v>
      </c>
      <c r="G15" s="48">
        <v>24.6</v>
      </c>
      <c r="H15" s="8">
        <v>19.25</v>
      </c>
      <c r="I15" s="4" t="s">
        <v>60</v>
      </c>
      <c r="J15" s="121"/>
      <c r="K15" s="121"/>
    </row>
    <row r="16" spans="1:11" x14ac:dyDescent="0.3">
      <c r="A16" s="121"/>
      <c r="C16" s="121"/>
      <c r="D16" s="4" t="s">
        <v>625</v>
      </c>
      <c r="E16" s="8">
        <v>51.71</v>
      </c>
      <c r="F16" s="8">
        <v>42.03</v>
      </c>
      <c r="G16" s="48">
        <v>24.6</v>
      </c>
      <c r="H16" s="8">
        <v>19.72</v>
      </c>
      <c r="I16" s="4" t="s">
        <v>743</v>
      </c>
      <c r="J16" s="121"/>
      <c r="K16" s="121"/>
    </row>
    <row r="17" spans="1:11" x14ac:dyDescent="0.3">
      <c r="A17" s="121"/>
      <c r="C17" s="121"/>
      <c r="D17" s="4" t="s">
        <v>627</v>
      </c>
      <c r="E17" s="8">
        <v>50.54</v>
      </c>
      <c r="F17" s="8">
        <v>41.33</v>
      </c>
      <c r="G17" s="48">
        <v>24.4</v>
      </c>
      <c r="H17" s="8">
        <v>19.2</v>
      </c>
      <c r="I17" s="4" t="s">
        <v>745</v>
      </c>
      <c r="J17" s="121"/>
      <c r="K17" s="121"/>
    </row>
    <row r="18" spans="1:11" x14ac:dyDescent="0.3">
      <c r="A18" s="121"/>
      <c r="C18" s="121"/>
      <c r="D18" s="4" t="s">
        <v>628</v>
      </c>
      <c r="E18" s="8">
        <v>52.64</v>
      </c>
      <c r="F18" s="8">
        <v>41.63</v>
      </c>
      <c r="G18" s="48">
        <v>24.8</v>
      </c>
      <c r="H18" s="8">
        <v>19.3</v>
      </c>
      <c r="I18" s="4" t="s">
        <v>591</v>
      </c>
      <c r="J18" s="121"/>
      <c r="K18" s="121"/>
    </row>
    <row r="19" spans="1:11" x14ac:dyDescent="0.3">
      <c r="A19" s="121"/>
      <c r="C19" s="121"/>
      <c r="D19" s="4" t="s">
        <v>630</v>
      </c>
      <c r="E19" s="8">
        <v>50.28</v>
      </c>
      <c r="F19" s="8">
        <v>40.03</v>
      </c>
      <c r="G19" s="48">
        <v>25</v>
      </c>
      <c r="H19" s="8">
        <v>19.91</v>
      </c>
      <c r="I19" s="4" t="s">
        <v>595</v>
      </c>
      <c r="J19" s="121"/>
      <c r="K19" s="121"/>
    </row>
    <row r="20" spans="1:11" x14ac:dyDescent="0.3">
      <c r="A20" s="121"/>
      <c r="C20" s="121"/>
      <c r="D20" s="4" t="s">
        <v>632</v>
      </c>
      <c r="E20" s="8">
        <v>50.64</v>
      </c>
      <c r="F20" s="8">
        <v>41.7</v>
      </c>
      <c r="G20" s="48">
        <v>24.4</v>
      </c>
      <c r="H20" s="8">
        <v>19.37</v>
      </c>
      <c r="I20" s="4" t="s">
        <v>599</v>
      </c>
      <c r="J20" s="121"/>
      <c r="K20" s="121"/>
    </row>
    <row r="21" spans="1:11" x14ac:dyDescent="0.3">
      <c r="A21" s="121"/>
      <c r="C21" s="121"/>
      <c r="D21" s="4" t="s">
        <v>634</v>
      </c>
      <c r="E21" s="8">
        <v>50.47</v>
      </c>
      <c r="F21" s="8">
        <v>39.78</v>
      </c>
      <c r="G21" s="48">
        <v>23.7</v>
      </c>
      <c r="H21" s="8">
        <v>19</v>
      </c>
      <c r="I21" s="4" t="s">
        <v>602</v>
      </c>
      <c r="J21" s="121"/>
      <c r="K21" s="121"/>
    </row>
    <row r="22" spans="1:11" x14ac:dyDescent="0.3">
      <c r="A22" s="121"/>
      <c r="C22" s="121"/>
      <c r="D22" s="4" t="s">
        <v>637</v>
      </c>
      <c r="E22" s="8">
        <v>51.61</v>
      </c>
      <c r="F22" s="8">
        <v>42.63</v>
      </c>
      <c r="G22" s="48">
        <v>24.7</v>
      </c>
      <c r="H22" s="8">
        <v>20.11</v>
      </c>
      <c r="I22" s="4" t="s">
        <v>605</v>
      </c>
      <c r="J22" s="121"/>
      <c r="K22" s="121"/>
    </row>
    <row r="23" spans="1:11" x14ac:dyDescent="0.3">
      <c r="A23" s="121"/>
      <c r="C23" s="121"/>
      <c r="D23" s="4" t="s">
        <v>639</v>
      </c>
      <c r="E23" s="8">
        <v>52.63</v>
      </c>
      <c r="F23" s="8">
        <v>41.47</v>
      </c>
      <c r="G23" s="49">
        <v>26</v>
      </c>
      <c r="H23" s="8">
        <v>20.260000000000002</v>
      </c>
      <c r="I23" s="4" t="s">
        <v>68</v>
      </c>
      <c r="J23" s="121"/>
      <c r="K23" s="121"/>
    </row>
    <row r="24" spans="1:11" x14ac:dyDescent="0.3">
      <c r="A24" s="121"/>
      <c r="C24" s="121"/>
      <c r="D24" s="4" t="s">
        <v>641</v>
      </c>
      <c r="E24" s="8">
        <v>50.53</v>
      </c>
      <c r="F24" s="8">
        <v>39.25</v>
      </c>
      <c r="G24" s="48">
        <v>23.4</v>
      </c>
      <c r="H24" s="8">
        <v>19.23</v>
      </c>
      <c r="I24" s="4" t="s">
        <v>610</v>
      </c>
      <c r="J24" s="121"/>
      <c r="K24" s="121"/>
    </row>
    <row r="25" spans="1:11" x14ac:dyDescent="0.3">
      <c r="A25" s="121"/>
      <c r="C25" s="121"/>
      <c r="D25" s="4" t="s">
        <v>643</v>
      </c>
      <c r="E25" s="8">
        <v>51.37</v>
      </c>
      <c r="F25" s="8">
        <v>41.25</v>
      </c>
      <c r="G25" s="48">
        <v>25</v>
      </c>
      <c r="H25" s="8">
        <v>19.48</v>
      </c>
      <c r="I25" s="4" t="s">
        <v>612</v>
      </c>
      <c r="J25" s="121"/>
      <c r="K25" s="121"/>
    </row>
    <row r="26" spans="1:11" x14ac:dyDescent="0.3">
      <c r="A26" s="121"/>
      <c r="C26" s="121"/>
      <c r="D26" s="4" t="s">
        <v>645</v>
      </c>
      <c r="E26" s="8">
        <v>52.42</v>
      </c>
      <c r="F26" s="8">
        <v>41.16</v>
      </c>
      <c r="G26" s="48">
        <v>25.9</v>
      </c>
      <c r="H26" s="47">
        <v>18.43</v>
      </c>
      <c r="I26" s="4" t="s">
        <v>615</v>
      </c>
      <c r="J26" s="121"/>
      <c r="K26" s="121"/>
    </row>
    <row r="27" spans="1:11" x14ac:dyDescent="0.3">
      <c r="A27" s="121"/>
      <c r="C27" s="121"/>
      <c r="D27" s="4" t="s">
        <v>646</v>
      </c>
      <c r="E27" s="8">
        <v>50.66</v>
      </c>
      <c r="F27" s="8">
        <v>41.77</v>
      </c>
      <c r="G27" s="48">
        <v>24.6</v>
      </c>
      <c r="H27" s="8">
        <v>20.02</v>
      </c>
      <c r="I27" s="4" t="s">
        <v>619</v>
      </c>
      <c r="J27" s="121"/>
      <c r="K27" s="121"/>
    </row>
    <row r="28" spans="1:11" x14ac:dyDescent="0.3">
      <c r="A28" s="121"/>
      <c r="C28" s="121"/>
      <c r="D28" s="4" t="s">
        <v>648</v>
      </c>
      <c r="E28" s="8">
        <v>51.7</v>
      </c>
      <c r="F28" s="8">
        <v>41.77</v>
      </c>
      <c r="G28" s="48">
        <v>24.1</v>
      </c>
      <c r="H28" s="8">
        <v>19.059999999999999</v>
      </c>
      <c r="I28" s="4" t="s">
        <v>622</v>
      </c>
      <c r="J28" s="121"/>
      <c r="K28" s="121"/>
    </row>
    <row r="29" spans="1:11" x14ac:dyDescent="0.3">
      <c r="A29" s="121"/>
      <c r="C29" s="121"/>
      <c r="D29" s="4" t="s">
        <v>650</v>
      </c>
      <c r="E29" s="8">
        <v>51.51</v>
      </c>
      <c r="F29" s="8">
        <v>41.45</v>
      </c>
      <c r="G29" s="48">
        <v>24.1</v>
      </c>
      <c r="H29" s="8">
        <v>18.93</v>
      </c>
      <c r="I29" s="4" t="s">
        <v>624</v>
      </c>
      <c r="J29" s="121"/>
      <c r="K29" s="121"/>
    </row>
    <row r="30" spans="1:11" x14ac:dyDescent="0.3">
      <c r="A30" s="121"/>
      <c r="C30" s="121"/>
      <c r="D30" s="4" t="s">
        <v>652</v>
      </c>
      <c r="E30" s="8">
        <v>52.27</v>
      </c>
      <c r="F30" s="8">
        <v>42.65</v>
      </c>
      <c r="G30" s="48">
        <v>25</v>
      </c>
      <c r="H30" s="8">
        <v>19.239999999999998</v>
      </c>
      <c r="I30" s="4" t="s">
        <v>626</v>
      </c>
      <c r="J30" s="121"/>
      <c r="K30" s="121"/>
    </row>
    <row r="31" spans="1:11" x14ac:dyDescent="0.3">
      <c r="A31" s="121"/>
      <c r="C31" s="121"/>
      <c r="D31" s="4" t="s">
        <v>654</v>
      </c>
      <c r="E31" s="8">
        <v>52.59</v>
      </c>
      <c r="F31" s="8">
        <v>41.85</v>
      </c>
      <c r="G31" s="48">
        <v>24.4</v>
      </c>
      <c r="H31" s="8">
        <v>19.89</v>
      </c>
      <c r="I31" s="4" t="s">
        <v>75</v>
      </c>
      <c r="J31" s="121"/>
      <c r="K31" s="121"/>
    </row>
    <row r="32" spans="1:11" x14ac:dyDescent="0.3">
      <c r="A32" s="121"/>
      <c r="C32" s="121"/>
      <c r="D32" s="4" t="s">
        <v>656</v>
      </c>
      <c r="E32" s="8">
        <v>51.93</v>
      </c>
      <c r="F32" s="8">
        <v>41.3</v>
      </c>
      <c r="G32" s="48">
        <v>24.2</v>
      </c>
      <c r="H32" s="8">
        <v>19.5</v>
      </c>
      <c r="I32" s="4" t="s">
        <v>629</v>
      </c>
      <c r="J32" s="121"/>
      <c r="K32" s="121"/>
    </row>
    <row r="33" spans="1:11" x14ac:dyDescent="0.3">
      <c r="A33" s="121"/>
      <c r="C33" s="121"/>
      <c r="D33" s="4" t="s">
        <v>658</v>
      </c>
      <c r="E33" s="8">
        <v>52.51</v>
      </c>
      <c r="F33" s="8">
        <v>43.15</v>
      </c>
      <c r="G33" s="48">
        <v>24.5</v>
      </c>
      <c r="H33" s="8">
        <v>20.43</v>
      </c>
      <c r="I33" s="4" t="s">
        <v>631</v>
      </c>
      <c r="J33" s="121"/>
      <c r="K33" s="121"/>
    </row>
    <row r="34" spans="1:11" x14ac:dyDescent="0.3">
      <c r="A34" s="121"/>
      <c r="C34" s="121"/>
      <c r="D34" s="4" t="s">
        <v>660</v>
      </c>
      <c r="E34" s="39">
        <v>53.04</v>
      </c>
      <c r="F34" s="39">
        <v>43.65</v>
      </c>
      <c r="G34" s="50">
        <v>24.6</v>
      </c>
      <c r="H34" s="39">
        <v>19.89</v>
      </c>
      <c r="I34" s="4" t="s">
        <v>633</v>
      </c>
      <c r="J34" s="121"/>
      <c r="K34" s="121"/>
    </row>
    <row r="35" spans="1:11" x14ac:dyDescent="0.3">
      <c r="A35" s="121"/>
      <c r="C35" s="121"/>
      <c r="D35" s="4" t="s">
        <v>661</v>
      </c>
      <c r="E35" s="39">
        <v>50.48</v>
      </c>
      <c r="F35" s="39">
        <v>42.22</v>
      </c>
      <c r="G35" s="50">
        <v>23.2</v>
      </c>
      <c r="H35" s="39">
        <v>19.64</v>
      </c>
      <c r="I35" s="4" t="s">
        <v>748</v>
      </c>
      <c r="J35" s="121"/>
      <c r="K35" s="121"/>
    </row>
    <row r="36" spans="1:11" x14ac:dyDescent="0.3">
      <c r="A36" s="121"/>
      <c r="C36" s="121"/>
      <c r="D36" s="4" t="s">
        <v>662</v>
      </c>
      <c r="E36" s="39">
        <v>52.72</v>
      </c>
      <c r="F36" s="39">
        <v>41.58</v>
      </c>
      <c r="G36" s="50">
        <v>25</v>
      </c>
      <c r="H36" s="39">
        <v>20.170000000000002</v>
      </c>
      <c r="I36" s="4" t="s">
        <v>749</v>
      </c>
      <c r="J36" s="121"/>
      <c r="K36" s="121"/>
    </row>
    <row r="37" spans="1:11" x14ac:dyDescent="0.3">
      <c r="A37" s="121"/>
      <c r="C37" s="121"/>
      <c r="D37" s="4" t="s">
        <v>663</v>
      </c>
      <c r="E37" s="39">
        <v>53.17</v>
      </c>
      <c r="F37" s="39">
        <v>42.09</v>
      </c>
      <c r="G37" s="50">
        <v>24.6</v>
      </c>
      <c r="H37" s="39">
        <v>20.010000000000002</v>
      </c>
      <c r="I37" s="4" t="s">
        <v>750</v>
      </c>
      <c r="J37" s="121"/>
      <c r="K37" s="121"/>
    </row>
    <row r="38" spans="1:11" x14ac:dyDescent="0.3">
      <c r="A38" s="121"/>
      <c r="C38" s="121"/>
      <c r="D38" s="4" t="s">
        <v>664</v>
      </c>
      <c r="E38" s="39">
        <v>52.56</v>
      </c>
      <c r="F38" s="39">
        <v>42</v>
      </c>
      <c r="G38" s="50">
        <v>25.2</v>
      </c>
      <c r="H38" s="39">
        <v>19.25</v>
      </c>
      <c r="I38" s="4" t="s">
        <v>751</v>
      </c>
      <c r="J38" s="121"/>
      <c r="K38" s="121"/>
    </row>
    <row r="39" spans="1:11" x14ac:dyDescent="0.3">
      <c r="A39" s="121"/>
      <c r="C39" s="121"/>
      <c r="D39" s="4" t="s">
        <v>665</v>
      </c>
      <c r="E39" s="39">
        <v>52.88</v>
      </c>
      <c r="F39" s="39">
        <v>42.67</v>
      </c>
      <c r="G39" s="50">
        <v>25.6</v>
      </c>
      <c r="H39" s="39">
        <v>20.260000000000002</v>
      </c>
      <c r="I39" s="4" t="s">
        <v>80</v>
      </c>
      <c r="J39" s="121"/>
      <c r="K39" s="121"/>
    </row>
    <row r="40" spans="1:11" x14ac:dyDescent="0.3">
      <c r="A40" s="121"/>
      <c r="C40" s="121"/>
      <c r="D40" s="4" t="s">
        <v>666</v>
      </c>
      <c r="E40" s="39">
        <v>51.27</v>
      </c>
      <c r="F40" s="39">
        <v>40.53</v>
      </c>
      <c r="G40" s="50">
        <v>23.4</v>
      </c>
      <c r="H40" s="39">
        <v>18.86</v>
      </c>
      <c r="I40" s="4" t="s">
        <v>752</v>
      </c>
      <c r="J40" s="121"/>
      <c r="K40" s="121"/>
    </row>
    <row r="41" spans="1:11" x14ac:dyDescent="0.3">
      <c r="A41" s="121"/>
      <c r="C41" s="121"/>
      <c r="D41" s="4" t="s">
        <v>667</v>
      </c>
      <c r="E41" s="39">
        <v>50.05</v>
      </c>
      <c r="F41" s="39">
        <v>40.56</v>
      </c>
      <c r="G41" s="50">
        <v>22.8</v>
      </c>
      <c r="H41" s="39">
        <v>19.010000000000002</v>
      </c>
      <c r="I41" s="4" t="s">
        <v>753</v>
      </c>
      <c r="J41" s="121"/>
      <c r="K41" s="121"/>
    </row>
    <row r="42" spans="1:11" x14ac:dyDescent="0.3">
      <c r="A42" s="121"/>
      <c r="C42" s="121"/>
      <c r="D42" s="4" t="s">
        <v>668</v>
      </c>
      <c r="E42" s="39">
        <v>51.41</v>
      </c>
      <c r="F42" s="39">
        <v>40.93</v>
      </c>
      <c r="G42" s="50">
        <v>24.1</v>
      </c>
      <c r="H42" s="39">
        <v>19.239999999999998</v>
      </c>
      <c r="I42" s="4" t="s">
        <v>754</v>
      </c>
      <c r="J42" s="121"/>
      <c r="K42" s="121"/>
    </row>
    <row r="43" spans="1:11" x14ac:dyDescent="0.3">
      <c r="A43" s="121"/>
      <c r="C43" s="121"/>
      <c r="D43" s="4" t="s">
        <v>669</v>
      </c>
      <c r="E43" s="39">
        <v>52.67</v>
      </c>
      <c r="F43" s="39">
        <v>41.66</v>
      </c>
      <c r="G43" s="50">
        <v>24.8</v>
      </c>
      <c r="H43" s="39">
        <v>19.34</v>
      </c>
      <c r="I43" s="4" t="s">
        <v>755</v>
      </c>
      <c r="J43" s="121"/>
      <c r="K43" s="121"/>
    </row>
    <row r="44" spans="1:11" x14ac:dyDescent="0.3">
      <c r="A44" s="121"/>
      <c r="C44" s="121"/>
      <c r="D44" s="4" t="s">
        <v>670</v>
      </c>
      <c r="E44" s="39">
        <v>51.21</v>
      </c>
      <c r="F44" s="39">
        <v>41.12</v>
      </c>
      <c r="G44" s="50">
        <v>23.9</v>
      </c>
      <c r="H44" s="39">
        <v>20.02</v>
      </c>
      <c r="I44" s="4" t="s">
        <v>756</v>
      </c>
      <c r="J44" s="121"/>
      <c r="K44" s="121"/>
    </row>
    <row r="45" spans="1:11" x14ac:dyDescent="0.3">
      <c r="A45" s="121"/>
      <c r="C45" s="121"/>
      <c r="D45" s="4" t="s">
        <v>671</v>
      </c>
      <c r="E45" s="39">
        <v>51.73</v>
      </c>
      <c r="F45" s="39">
        <v>42.2</v>
      </c>
      <c r="G45" s="50">
        <v>24.9</v>
      </c>
      <c r="H45" s="39">
        <v>19.8</v>
      </c>
      <c r="I45" s="4" t="s">
        <v>757</v>
      </c>
      <c r="J45" s="121"/>
      <c r="K45" s="121"/>
    </row>
    <row r="46" spans="1:11" x14ac:dyDescent="0.3">
      <c r="A46" s="121"/>
      <c r="C46" s="121"/>
      <c r="D46" s="4" t="s">
        <v>672</v>
      </c>
      <c r="E46" s="39">
        <v>51.44</v>
      </c>
      <c r="F46" s="39">
        <v>41.99</v>
      </c>
      <c r="G46" s="50">
        <v>24.5</v>
      </c>
      <c r="H46" s="39">
        <v>19.260000000000002</v>
      </c>
      <c r="I46" s="4" t="s">
        <v>758</v>
      </c>
      <c r="J46" s="121"/>
      <c r="K46" s="121"/>
    </row>
    <row r="47" spans="1:11" x14ac:dyDescent="0.3">
      <c r="A47" s="121"/>
      <c r="C47" s="121"/>
      <c r="D47" s="4" t="s">
        <v>673</v>
      </c>
      <c r="E47" s="39">
        <v>52.4</v>
      </c>
      <c r="F47" s="39">
        <v>42.85</v>
      </c>
      <c r="G47" s="50">
        <v>24.8</v>
      </c>
      <c r="H47" s="39">
        <v>19.75</v>
      </c>
      <c r="I47" s="4" t="s">
        <v>84</v>
      </c>
      <c r="J47" s="121"/>
      <c r="K47" s="121"/>
    </row>
    <row r="48" spans="1:11" x14ac:dyDescent="0.3">
      <c r="A48" s="121"/>
      <c r="C48" s="121"/>
      <c r="D48" s="4" t="s">
        <v>674</v>
      </c>
      <c r="E48" s="39">
        <v>50.89</v>
      </c>
      <c r="F48" s="39">
        <v>42.03</v>
      </c>
      <c r="G48" s="50">
        <v>24.9</v>
      </c>
      <c r="H48" s="39">
        <v>20.14</v>
      </c>
      <c r="I48" s="4" t="s">
        <v>765</v>
      </c>
      <c r="J48" s="121"/>
      <c r="K48" s="121"/>
    </row>
    <row r="49" spans="1:11" x14ac:dyDescent="0.3">
      <c r="A49" s="121"/>
      <c r="C49" s="121"/>
      <c r="D49" s="4" t="s">
        <v>675</v>
      </c>
      <c r="E49" s="39">
        <v>51.39</v>
      </c>
      <c r="F49" s="39">
        <v>40.799999999999997</v>
      </c>
      <c r="G49" s="50">
        <v>23.6</v>
      </c>
      <c r="H49" s="39">
        <v>18.78</v>
      </c>
      <c r="I49" s="4" t="s">
        <v>766</v>
      </c>
      <c r="J49" s="121"/>
      <c r="K49" s="121"/>
    </row>
    <row r="50" spans="1:11" x14ac:dyDescent="0.3">
      <c r="A50" s="121"/>
      <c r="C50" s="121"/>
      <c r="D50" s="4" t="s">
        <v>676</v>
      </c>
      <c r="E50" s="39">
        <v>51.6</v>
      </c>
      <c r="F50" s="39">
        <v>42.9</v>
      </c>
      <c r="G50" s="50">
        <v>24.8</v>
      </c>
      <c r="H50" s="39">
        <v>19.41</v>
      </c>
      <c r="I50" s="4" t="s">
        <v>635</v>
      </c>
      <c r="J50" s="121"/>
      <c r="K50" s="121"/>
    </row>
    <row r="51" spans="1:11" x14ac:dyDescent="0.3">
      <c r="A51" s="121"/>
      <c r="C51" s="121"/>
      <c r="D51" s="4" t="s">
        <v>677</v>
      </c>
      <c r="E51" s="39">
        <v>51.67</v>
      </c>
      <c r="F51" s="39">
        <v>41.53</v>
      </c>
      <c r="G51" s="50">
        <v>24.5</v>
      </c>
      <c r="H51" s="39">
        <v>20.48</v>
      </c>
      <c r="I51" s="4" t="s">
        <v>638</v>
      </c>
      <c r="J51" s="121"/>
      <c r="K51" s="121"/>
    </row>
    <row r="52" spans="1:11" x14ac:dyDescent="0.3">
      <c r="A52" s="121"/>
      <c r="C52" s="121"/>
      <c r="D52" s="4" t="s">
        <v>678</v>
      </c>
      <c r="E52" s="39">
        <v>51.7</v>
      </c>
      <c r="F52" s="39">
        <v>41.27</v>
      </c>
      <c r="G52" s="50">
        <v>23.9</v>
      </c>
      <c r="H52" s="39">
        <v>19.600000000000001</v>
      </c>
      <c r="I52" s="4" t="s">
        <v>640</v>
      </c>
      <c r="J52" s="121"/>
      <c r="K52" s="121"/>
    </row>
    <row r="53" spans="1:11" x14ac:dyDescent="0.3">
      <c r="A53" s="121"/>
      <c r="C53" s="121"/>
      <c r="D53" s="4" t="s">
        <v>679</v>
      </c>
      <c r="E53" s="39">
        <v>52.59</v>
      </c>
      <c r="F53" s="56">
        <v>41.98</v>
      </c>
      <c r="G53" s="50">
        <v>25.3</v>
      </c>
      <c r="H53" s="39">
        <v>19.690000000000001</v>
      </c>
      <c r="I53" s="4" t="s">
        <v>642</v>
      </c>
      <c r="J53" s="121"/>
      <c r="K53" s="121"/>
    </row>
    <row r="54" spans="1:11" x14ac:dyDescent="0.3">
      <c r="A54" s="121"/>
      <c r="C54" s="121"/>
      <c r="D54" s="4" t="s">
        <v>680</v>
      </c>
      <c r="E54" s="39">
        <v>51.84</v>
      </c>
      <c r="F54" s="39">
        <v>42.85</v>
      </c>
      <c r="G54" s="50">
        <v>25.7</v>
      </c>
      <c r="H54" s="39">
        <v>18.68</v>
      </c>
      <c r="I54" s="4" t="s">
        <v>644</v>
      </c>
      <c r="J54" s="121"/>
      <c r="K54" s="121"/>
    </row>
    <row r="55" spans="1:11" x14ac:dyDescent="0.3">
      <c r="A55" s="121"/>
      <c r="C55" s="121"/>
      <c r="D55" s="4" t="s">
        <v>681</v>
      </c>
      <c r="E55" s="39">
        <v>51.13</v>
      </c>
      <c r="F55" s="39">
        <v>42.08</v>
      </c>
      <c r="G55" s="50">
        <v>23.9</v>
      </c>
      <c r="H55" s="39">
        <v>19.22</v>
      </c>
      <c r="I55" s="4" t="s">
        <v>93</v>
      </c>
      <c r="J55" s="121"/>
      <c r="K55" s="121"/>
    </row>
    <row r="56" spans="1:11" x14ac:dyDescent="0.3">
      <c r="A56" s="121"/>
      <c r="C56" s="121"/>
      <c r="D56" s="4" t="s">
        <v>682</v>
      </c>
      <c r="E56" s="39">
        <v>52.19</v>
      </c>
      <c r="F56" s="39">
        <v>41.4</v>
      </c>
      <c r="G56" s="50">
        <v>24.9</v>
      </c>
      <c r="H56" s="39">
        <v>20.260000000000002</v>
      </c>
      <c r="I56" s="4" t="s">
        <v>647</v>
      </c>
      <c r="J56" s="121"/>
      <c r="K56" s="121"/>
    </row>
    <row r="57" spans="1:11" x14ac:dyDescent="0.3">
      <c r="A57" s="121"/>
      <c r="C57" s="121"/>
      <c r="D57" s="4" t="s">
        <v>683</v>
      </c>
      <c r="E57" s="39">
        <v>52.77</v>
      </c>
      <c r="F57" s="39">
        <v>42.05</v>
      </c>
      <c r="G57" s="50">
        <v>25.1</v>
      </c>
      <c r="H57" s="39">
        <v>20.09</v>
      </c>
      <c r="I57" s="4" t="s">
        <v>649</v>
      </c>
      <c r="J57" s="121"/>
      <c r="K57" s="121"/>
    </row>
    <row r="58" spans="1:11" x14ac:dyDescent="0.3">
      <c r="A58" s="121"/>
      <c r="C58" s="121"/>
      <c r="D58" s="4" t="s">
        <v>684</v>
      </c>
      <c r="E58" s="39">
        <v>51.65</v>
      </c>
      <c r="F58" s="39">
        <v>42.01</v>
      </c>
      <c r="G58" s="50">
        <v>25</v>
      </c>
      <c r="H58" s="39">
        <v>20.78</v>
      </c>
      <c r="I58" s="4" t="s">
        <v>651</v>
      </c>
      <c r="J58" s="121"/>
      <c r="K58" s="121"/>
    </row>
    <row r="59" spans="1:11" x14ac:dyDescent="0.3">
      <c r="A59" s="121"/>
      <c r="C59" s="121"/>
      <c r="D59" s="4" t="s">
        <v>685</v>
      </c>
      <c r="E59" s="39">
        <v>52.03</v>
      </c>
      <c r="F59" s="39">
        <v>42.03</v>
      </c>
      <c r="G59" s="50">
        <v>23.2</v>
      </c>
      <c r="H59" s="39">
        <v>19.61</v>
      </c>
      <c r="I59" s="4" t="s">
        <v>653</v>
      </c>
      <c r="J59" s="121"/>
      <c r="K59" s="121"/>
    </row>
    <row r="60" spans="1:11" x14ac:dyDescent="0.3">
      <c r="A60" s="121"/>
      <c r="C60" s="121"/>
      <c r="D60" s="4" t="s">
        <v>686</v>
      </c>
      <c r="E60" s="39">
        <v>51.05</v>
      </c>
      <c r="F60" s="39">
        <v>41.67</v>
      </c>
      <c r="G60" s="50">
        <v>24.4</v>
      </c>
      <c r="H60" s="39">
        <v>20.190000000000001</v>
      </c>
      <c r="I60" s="4" t="s">
        <v>655</v>
      </c>
      <c r="J60" s="121"/>
      <c r="K60" s="121"/>
    </row>
    <row r="61" spans="1:11" x14ac:dyDescent="0.3">
      <c r="A61" s="121"/>
      <c r="C61" s="121"/>
      <c r="D61" s="4" t="s">
        <v>687</v>
      </c>
      <c r="E61" s="39">
        <v>51.7</v>
      </c>
      <c r="F61" s="39">
        <v>41.52</v>
      </c>
      <c r="G61" s="50">
        <v>24.5</v>
      </c>
      <c r="H61" s="39">
        <v>19.62</v>
      </c>
      <c r="I61" s="4" t="s">
        <v>657</v>
      </c>
      <c r="J61" s="121"/>
      <c r="K61" s="121"/>
    </row>
    <row r="62" spans="1:11" x14ac:dyDescent="0.3">
      <c r="A62" s="121"/>
      <c r="C62" s="121"/>
      <c r="D62" s="4" t="s">
        <v>688</v>
      </c>
      <c r="E62" s="39">
        <v>49.71</v>
      </c>
      <c r="F62" s="39">
        <v>40.61</v>
      </c>
      <c r="G62" s="50">
        <v>22.9</v>
      </c>
      <c r="H62" s="39">
        <v>18.93</v>
      </c>
      <c r="I62" s="4" t="s">
        <v>659</v>
      </c>
      <c r="J62" s="121"/>
      <c r="K62" s="121"/>
    </row>
    <row r="63" spans="1:11" x14ac:dyDescent="0.3">
      <c r="A63" s="121"/>
      <c r="C63" s="121"/>
      <c r="D63" s="4" t="s">
        <v>689</v>
      </c>
      <c r="E63" s="39">
        <v>50.82</v>
      </c>
      <c r="F63" s="39">
        <v>41.23</v>
      </c>
      <c r="G63" s="50">
        <v>24.6</v>
      </c>
      <c r="H63" s="39">
        <v>19.190000000000001</v>
      </c>
      <c r="I63" s="4" t="s">
        <v>102</v>
      </c>
      <c r="J63" s="121"/>
      <c r="K63" s="121"/>
    </row>
    <row r="64" spans="1:11" x14ac:dyDescent="0.3">
      <c r="A64" s="121"/>
      <c r="C64" s="121"/>
      <c r="D64" s="4" t="s">
        <v>690</v>
      </c>
      <c r="E64" s="39">
        <v>49.36</v>
      </c>
      <c r="F64" s="39">
        <v>41.03</v>
      </c>
      <c r="G64" s="50">
        <v>23.9</v>
      </c>
      <c r="H64" s="39">
        <v>18.850000000000001</v>
      </c>
      <c r="I64" s="4" t="s">
        <v>767</v>
      </c>
      <c r="J64" s="121"/>
      <c r="K64" s="121"/>
    </row>
    <row r="65" spans="1:11" x14ac:dyDescent="0.3">
      <c r="A65" s="121"/>
      <c r="C65" s="121"/>
      <c r="D65" s="4" t="s">
        <v>691</v>
      </c>
      <c r="E65" s="39">
        <v>52.11</v>
      </c>
      <c r="F65" s="39">
        <v>41.96</v>
      </c>
      <c r="G65" s="50">
        <v>25.1</v>
      </c>
      <c r="H65" s="39">
        <v>19.77</v>
      </c>
      <c r="I65" s="4" t="s">
        <v>768</v>
      </c>
      <c r="J65" s="121"/>
      <c r="K65" s="121"/>
    </row>
    <row r="66" spans="1:11" x14ac:dyDescent="0.3">
      <c r="A66" s="121"/>
      <c r="C66" s="121"/>
      <c r="D66" s="4" t="s">
        <v>692</v>
      </c>
      <c r="E66" s="39">
        <v>49.9</v>
      </c>
      <c r="F66" s="39">
        <v>40.29</v>
      </c>
      <c r="G66" s="50">
        <v>24.2</v>
      </c>
      <c r="H66" s="39">
        <v>18.73</v>
      </c>
      <c r="I66" s="4" t="s">
        <v>775</v>
      </c>
      <c r="J66" s="121" t="s">
        <v>820</v>
      </c>
      <c r="K66" s="121"/>
    </row>
    <row r="67" spans="1:11" x14ac:dyDescent="0.3">
      <c r="A67" s="121"/>
      <c r="C67" s="121"/>
      <c r="D67" s="4" t="s">
        <v>693</v>
      </c>
      <c r="E67" s="39">
        <v>51.36</v>
      </c>
      <c r="F67" s="39">
        <v>41.87</v>
      </c>
      <c r="G67" s="50">
        <v>24.3</v>
      </c>
      <c r="H67" s="39">
        <v>20.079999999999998</v>
      </c>
      <c r="I67" s="4" t="s">
        <v>770</v>
      </c>
      <c r="J67" s="121"/>
      <c r="K67" s="121"/>
    </row>
    <row r="68" spans="1:11" x14ac:dyDescent="0.3">
      <c r="A68" s="121"/>
      <c r="C68" s="121"/>
      <c r="D68" s="4" t="s">
        <v>694</v>
      </c>
      <c r="E68" s="39">
        <v>51.77</v>
      </c>
      <c r="F68" s="39">
        <v>41.21</v>
      </c>
      <c r="G68" s="50">
        <v>24.2</v>
      </c>
      <c r="H68" s="39">
        <v>20.170000000000002</v>
      </c>
      <c r="I68" s="4" t="s">
        <v>771</v>
      </c>
      <c r="J68" s="121"/>
      <c r="K68" s="121"/>
    </row>
    <row r="69" spans="1:11" x14ac:dyDescent="0.3">
      <c r="A69" s="121"/>
      <c r="C69" s="121"/>
      <c r="D69" s="4" t="s">
        <v>695</v>
      </c>
      <c r="E69" s="39">
        <v>52.29</v>
      </c>
      <c r="F69" s="39">
        <v>43.81</v>
      </c>
      <c r="G69" s="50">
        <v>25.3</v>
      </c>
      <c r="H69" s="39">
        <v>19.399999999999999</v>
      </c>
      <c r="I69" s="4" t="s">
        <v>772</v>
      </c>
      <c r="J69" s="121"/>
      <c r="K69" s="121"/>
    </row>
    <row r="70" spans="1:11" x14ac:dyDescent="0.3">
      <c r="A70" s="121"/>
      <c r="C70" s="121"/>
      <c r="D70" s="4" t="s">
        <v>696</v>
      </c>
      <c r="E70" s="39">
        <v>51.34</v>
      </c>
      <c r="F70" s="39">
        <v>42.19</v>
      </c>
      <c r="G70" s="50">
        <v>24.1</v>
      </c>
      <c r="H70" s="39">
        <v>19.23</v>
      </c>
      <c r="I70" s="4" t="s">
        <v>773</v>
      </c>
      <c r="J70" s="121"/>
      <c r="K70" s="121"/>
    </row>
    <row r="71" spans="1:11" x14ac:dyDescent="0.3">
      <c r="A71" s="121"/>
      <c r="C71" s="121"/>
      <c r="D71" s="4" t="s">
        <v>697</v>
      </c>
      <c r="E71" s="39">
        <v>50.91</v>
      </c>
      <c r="F71" s="39">
        <v>42.34</v>
      </c>
      <c r="G71" s="50">
        <v>24.1</v>
      </c>
      <c r="H71" s="39">
        <v>19.5</v>
      </c>
      <c r="I71" s="4" t="s">
        <v>109</v>
      </c>
      <c r="J71" s="121"/>
      <c r="K71" s="121"/>
    </row>
    <row r="72" spans="1:11" x14ac:dyDescent="0.3">
      <c r="A72" s="121"/>
      <c r="C72" s="121"/>
      <c r="D72" s="4" t="s">
        <v>698</v>
      </c>
      <c r="E72" s="39">
        <v>50.25</v>
      </c>
      <c r="F72" s="39">
        <v>40.950000000000003</v>
      </c>
      <c r="G72" s="50">
        <v>22.9</v>
      </c>
      <c r="H72" s="39">
        <v>19.809999999999999</v>
      </c>
      <c r="I72" s="4" t="s">
        <v>774</v>
      </c>
      <c r="J72" s="121"/>
      <c r="K72" s="121"/>
    </row>
    <row r="73" spans="1:11" x14ac:dyDescent="0.3">
      <c r="A73" s="121"/>
      <c r="C73" s="121"/>
      <c r="D73" s="4" t="s">
        <v>699</v>
      </c>
      <c r="E73" s="39"/>
      <c r="F73" s="39"/>
      <c r="G73" s="50"/>
      <c r="H73" s="39"/>
      <c r="I73" s="4"/>
      <c r="J73" s="121"/>
      <c r="K73" s="121"/>
    </row>
    <row r="74" spans="1:11" x14ac:dyDescent="0.3">
      <c r="A74" s="121"/>
      <c r="C74" s="121"/>
      <c r="D74" s="4" t="s">
        <v>700</v>
      </c>
      <c r="E74" s="39"/>
      <c r="F74" s="39"/>
      <c r="G74" s="50"/>
      <c r="H74" s="39"/>
      <c r="I74" s="4"/>
      <c r="J74" s="121"/>
      <c r="K74" s="121"/>
    </row>
    <row r="75" spans="1:11" x14ac:dyDescent="0.3">
      <c r="A75" s="121"/>
      <c r="C75" s="121"/>
      <c r="D75" s="4" t="s">
        <v>701</v>
      </c>
      <c r="E75" s="39"/>
      <c r="F75" s="39"/>
      <c r="G75" s="50"/>
      <c r="H75" s="39"/>
      <c r="I75" s="4"/>
      <c r="J75" s="121"/>
      <c r="K75" s="121"/>
    </row>
    <row r="76" spans="1:11" x14ac:dyDescent="0.3">
      <c r="A76" s="121"/>
      <c r="C76" s="121"/>
      <c r="D76" s="4" t="s">
        <v>702</v>
      </c>
      <c r="E76" s="39"/>
      <c r="F76" s="39"/>
      <c r="G76" s="50"/>
      <c r="H76" s="39"/>
      <c r="I76" s="4"/>
      <c r="J76" s="121"/>
      <c r="K76" s="121"/>
    </row>
    <row r="77" spans="1:11" x14ac:dyDescent="0.3">
      <c r="A77" s="121"/>
      <c r="C77" s="121"/>
      <c r="D77" s="4" t="s">
        <v>703</v>
      </c>
      <c r="E77" s="39"/>
      <c r="F77" s="39"/>
      <c r="G77" s="50"/>
      <c r="H77" s="39"/>
      <c r="I77" s="4"/>
      <c r="J77" s="121"/>
      <c r="K77" s="121"/>
    </row>
    <row r="78" spans="1:11" x14ac:dyDescent="0.3">
      <c r="A78" s="121"/>
      <c r="C78" s="121"/>
      <c r="D78" s="4" t="s">
        <v>704</v>
      </c>
      <c r="E78" s="39"/>
      <c r="F78" s="39"/>
      <c r="G78" s="50"/>
      <c r="H78" s="39"/>
      <c r="I78" s="4"/>
      <c r="J78" s="121"/>
      <c r="K78" s="121"/>
    </row>
    <row r="79" spans="1:11" x14ac:dyDescent="0.3">
      <c r="A79" s="121"/>
      <c r="C79" s="121"/>
      <c r="D79" s="4" t="s">
        <v>705</v>
      </c>
      <c r="E79" s="39"/>
      <c r="F79" s="39"/>
      <c r="G79" s="50"/>
      <c r="H79" s="39"/>
      <c r="I79" s="4"/>
      <c r="J79" s="121"/>
      <c r="K79" s="121"/>
    </row>
    <row r="80" spans="1:11" x14ac:dyDescent="0.3">
      <c r="A80" s="121"/>
      <c r="C80" s="121"/>
      <c r="D80" s="4" t="s">
        <v>706</v>
      </c>
      <c r="E80" s="39"/>
      <c r="F80" s="39"/>
      <c r="G80" s="50"/>
      <c r="H80" s="39"/>
      <c r="I80" s="4"/>
      <c r="J80" s="121"/>
      <c r="K80" s="121"/>
    </row>
    <row r="81" spans="1:11" x14ac:dyDescent="0.3">
      <c r="A81" s="121"/>
      <c r="C81" s="121"/>
      <c r="D81" s="4" t="s">
        <v>707</v>
      </c>
      <c r="E81" s="39"/>
      <c r="F81" s="39"/>
      <c r="G81" s="50"/>
      <c r="H81" s="39"/>
      <c r="I81" s="4"/>
      <c r="J81" s="121"/>
      <c r="K81" s="121"/>
    </row>
    <row r="82" spans="1:11" x14ac:dyDescent="0.3">
      <c r="A82" s="121"/>
      <c r="C82" s="121"/>
      <c r="D82" s="4" t="s">
        <v>708</v>
      </c>
      <c r="E82" s="39"/>
      <c r="F82" s="39"/>
      <c r="G82" s="50"/>
      <c r="H82" s="39"/>
      <c r="I82" s="4"/>
      <c r="J82" s="121"/>
      <c r="K82" s="121"/>
    </row>
    <row r="83" spans="1:11" x14ac:dyDescent="0.3">
      <c r="A83" s="121"/>
      <c r="C83" s="121"/>
      <c r="D83" s="4" t="s">
        <v>709</v>
      </c>
      <c r="E83" s="39"/>
      <c r="F83" s="39"/>
      <c r="G83" s="50"/>
      <c r="H83" s="39"/>
      <c r="I83" s="4"/>
      <c r="J83" s="121"/>
      <c r="K83" s="121"/>
    </row>
    <row r="84" spans="1:11" x14ac:dyDescent="0.3">
      <c r="A84" s="121"/>
      <c r="C84" s="121"/>
      <c r="D84" s="4" t="s">
        <v>710</v>
      </c>
      <c r="E84" s="39"/>
      <c r="F84" s="39"/>
      <c r="G84" s="50"/>
      <c r="H84" s="39"/>
      <c r="I84" s="4"/>
      <c r="J84" s="121"/>
      <c r="K84" s="121"/>
    </row>
    <row r="85" spans="1:11" x14ac:dyDescent="0.3">
      <c r="A85" s="121"/>
      <c r="C85" s="121"/>
      <c r="D85" s="4" t="s">
        <v>711</v>
      </c>
      <c r="E85" s="39"/>
      <c r="F85" s="39"/>
      <c r="G85" s="50"/>
      <c r="H85" s="39"/>
      <c r="I85" s="4"/>
      <c r="J85" s="121"/>
      <c r="K85" s="121"/>
    </row>
    <row r="86" spans="1:11" x14ac:dyDescent="0.3">
      <c r="A86" s="121"/>
      <c r="C86" s="121"/>
      <c r="D86" s="4" t="s">
        <v>712</v>
      </c>
      <c r="E86" s="39"/>
      <c r="F86" s="39"/>
      <c r="G86" s="50"/>
      <c r="H86" s="39"/>
      <c r="I86" s="4"/>
      <c r="J86" s="121"/>
      <c r="K86" s="121"/>
    </row>
    <row r="87" spans="1:11" x14ac:dyDescent="0.3">
      <c r="A87" s="121"/>
      <c r="C87" s="121"/>
      <c r="D87" s="4" t="s">
        <v>713</v>
      </c>
      <c r="E87" s="39"/>
      <c r="F87" s="39"/>
      <c r="G87" s="50"/>
      <c r="H87" s="39"/>
      <c r="I87" s="4"/>
      <c r="J87" s="121"/>
      <c r="K87" s="121"/>
    </row>
    <row r="88" spans="1:11" x14ac:dyDescent="0.3">
      <c r="A88" s="121"/>
      <c r="C88" s="121"/>
      <c r="D88" s="4" t="s">
        <v>714</v>
      </c>
      <c r="E88" s="39"/>
      <c r="F88" s="39"/>
      <c r="G88" s="50"/>
      <c r="H88" s="39"/>
      <c r="I88" s="4"/>
      <c r="J88" s="121"/>
      <c r="K88" s="121"/>
    </row>
    <row r="89" spans="1:11" x14ac:dyDescent="0.3">
      <c r="A89" s="121"/>
      <c r="C89" s="121"/>
      <c r="D89" s="4" t="s">
        <v>715</v>
      </c>
      <c r="E89" s="39"/>
      <c r="F89" s="39"/>
      <c r="G89" s="50"/>
      <c r="H89" s="39"/>
      <c r="I89" s="4"/>
      <c r="J89" s="121"/>
      <c r="K89" s="121"/>
    </row>
    <row r="90" spans="1:11" x14ac:dyDescent="0.3">
      <c r="A90" s="121"/>
      <c r="C90" s="121"/>
      <c r="D90" s="4" t="s">
        <v>716</v>
      </c>
      <c r="E90" s="39"/>
      <c r="F90" s="39"/>
      <c r="G90" s="50"/>
      <c r="H90" s="39"/>
      <c r="I90" s="4"/>
      <c r="J90" s="121"/>
      <c r="K90" s="121"/>
    </row>
    <row r="91" spans="1:11" x14ac:dyDescent="0.3">
      <c r="A91" s="121"/>
      <c r="C91" s="121"/>
      <c r="D91" s="4" t="s">
        <v>717</v>
      </c>
      <c r="E91" s="39"/>
      <c r="F91" s="39"/>
      <c r="G91" s="50"/>
      <c r="H91" s="39"/>
      <c r="I91" s="4"/>
      <c r="J91" s="121"/>
      <c r="K91" s="121"/>
    </row>
    <row r="92" spans="1:11" x14ac:dyDescent="0.3">
      <c r="A92" s="121"/>
      <c r="C92" s="121"/>
      <c r="D92" s="4" t="s">
        <v>718</v>
      </c>
      <c r="E92" s="39"/>
      <c r="F92" s="39"/>
      <c r="G92" s="50"/>
      <c r="H92" s="39"/>
      <c r="I92" s="4"/>
      <c r="J92" s="121"/>
      <c r="K92" s="121"/>
    </row>
    <row r="93" spans="1:11" x14ac:dyDescent="0.3">
      <c r="A93" s="121"/>
      <c r="C93" s="121"/>
      <c r="D93" s="4" t="s">
        <v>719</v>
      </c>
      <c r="E93" s="39"/>
      <c r="F93" s="39"/>
      <c r="G93" s="50"/>
      <c r="H93" s="39"/>
      <c r="I93" s="4"/>
      <c r="J93" s="121"/>
      <c r="K93" s="121"/>
    </row>
    <row r="94" spans="1:11" x14ac:dyDescent="0.3">
      <c r="A94" s="121"/>
      <c r="C94" s="121"/>
      <c r="D94" s="4" t="s">
        <v>720</v>
      </c>
      <c r="E94" s="39"/>
      <c r="F94" s="39"/>
      <c r="G94" s="50"/>
      <c r="H94" s="39"/>
      <c r="I94" s="4"/>
      <c r="J94" s="121"/>
      <c r="K94" s="121"/>
    </row>
    <row r="95" spans="1:11" x14ac:dyDescent="0.3">
      <c r="A95" s="121"/>
      <c r="C95" s="121"/>
      <c r="D95" s="4" t="s">
        <v>721</v>
      </c>
      <c r="E95" s="39"/>
      <c r="F95" s="39"/>
      <c r="G95" s="50"/>
      <c r="H95" s="39"/>
      <c r="I95" s="4"/>
      <c r="J95" s="121"/>
      <c r="K95" s="121"/>
    </row>
    <row r="96" spans="1:11" x14ac:dyDescent="0.3">
      <c r="A96" s="121"/>
      <c r="C96" s="121"/>
      <c r="D96" s="4" t="s">
        <v>722</v>
      </c>
      <c r="E96" s="39"/>
      <c r="F96" s="39"/>
      <c r="G96" s="50"/>
      <c r="H96" s="39"/>
      <c r="I96" s="4"/>
      <c r="J96" s="121"/>
      <c r="K96" s="121"/>
    </row>
    <row r="97" spans="1:11" x14ac:dyDescent="0.3">
      <c r="A97" s="121"/>
      <c r="C97" s="121"/>
      <c r="D97" s="4" t="s">
        <v>723</v>
      </c>
      <c r="E97" s="39"/>
      <c r="F97" s="39"/>
      <c r="G97" s="50"/>
      <c r="H97" s="39"/>
      <c r="I97" s="4"/>
      <c r="J97" s="121"/>
      <c r="K97" s="121"/>
    </row>
    <row r="98" spans="1:11" x14ac:dyDescent="0.3">
      <c r="A98" s="121"/>
      <c r="C98" s="121"/>
      <c r="D98" s="121"/>
      <c r="E98" s="121"/>
      <c r="F98" s="121"/>
      <c r="G98" s="121"/>
      <c r="H98" s="121"/>
      <c r="I98" s="121"/>
      <c r="J98" s="121"/>
      <c r="K98" s="121"/>
    </row>
    <row r="99" spans="1:11" x14ac:dyDescent="0.3">
      <c r="A99" s="121"/>
      <c r="C99" s="121"/>
      <c r="D99" s="121"/>
      <c r="E99" s="121"/>
      <c r="F99" s="121"/>
      <c r="G99" s="121"/>
      <c r="H99" s="121"/>
      <c r="I99" s="121"/>
      <c r="J99" s="121"/>
      <c r="K99" s="121"/>
    </row>
    <row r="100" spans="1:11" x14ac:dyDescent="0.3">
      <c r="A100" s="121"/>
      <c r="C100" s="121"/>
      <c r="D100" s="121"/>
      <c r="E100" s="121"/>
      <c r="F100" s="121"/>
      <c r="G100" s="121"/>
      <c r="H100" s="121"/>
      <c r="I100" s="121"/>
      <c r="J100" s="121"/>
      <c r="K100" s="121"/>
    </row>
    <row r="101" spans="1:11" x14ac:dyDescent="0.3">
      <c r="A101" s="121"/>
      <c r="C101" s="121"/>
      <c r="D101" s="121"/>
      <c r="E101" s="121"/>
      <c r="F101" s="121"/>
      <c r="G101" s="121"/>
      <c r="H101" s="121"/>
      <c r="I101" s="121"/>
      <c r="J101" s="121"/>
      <c r="K101" s="121"/>
    </row>
    <row r="102" spans="1:11" x14ac:dyDescent="0.3">
      <c r="A102" s="121"/>
      <c r="C102" s="121"/>
      <c r="D102" s="121"/>
      <c r="E102" s="121"/>
      <c r="F102" s="121"/>
      <c r="G102" s="121"/>
      <c r="H102" s="121"/>
      <c r="I102" s="121"/>
      <c r="J102" s="121"/>
      <c r="K102" s="121"/>
    </row>
    <row r="103" spans="1:11" x14ac:dyDescent="0.3">
      <c r="A103" s="121"/>
      <c r="C103" s="121"/>
      <c r="D103" s="121"/>
      <c r="E103" s="121"/>
      <c r="F103" s="121"/>
      <c r="G103" s="121"/>
      <c r="H103" s="121"/>
      <c r="I103" s="121"/>
      <c r="J103" s="121"/>
      <c r="K103" s="121"/>
    </row>
    <row r="104" spans="1:11" x14ac:dyDescent="0.3">
      <c r="A104" s="121"/>
      <c r="C104" s="121"/>
      <c r="D104" s="121"/>
      <c r="E104" s="121"/>
      <c r="F104" s="121"/>
      <c r="G104" s="121"/>
      <c r="H104" s="121"/>
      <c r="I104" s="121"/>
      <c r="J104" s="121"/>
      <c r="K104" s="121"/>
    </row>
    <row r="105" spans="1:11" x14ac:dyDescent="0.3">
      <c r="A105" s="121"/>
      <c r="C105" s="121"/>
      <c r="D105" s="121"/>
      <c r="E105" s="121"/>
      <c r="F105" s="121"/>
      <c r="G105" s="121"/>
      <c r="H105" s="121"/>
      <c r="I105" s="121"/>
      <c r="J105" s="121"/>
      <c r="K105" s="121"/>
    </row>
    <row r="106" spans="1:11" x14ac:dyDescent="0.3">
      <c r="A106" s="121"/>
      <c r="C106" s="121"/>
      <c r="D106" s="121"/>
      <c r="E106" s="121"/>
      <c r="F106" s="121"/>
      <c r="G106" s="121"/>
      <c r="H106" s="121"/>
      <c r="I106" s="121"/>
      <c r="J106" s="121"/>
      <c r="K106" s="121"/>
    </row>
    <row r="107" spans="1:11" x14ac:dyDescent="0.3">
      <c r="A107" s="121"/>
      <c r="C107" s="121"/>
      <c r="D107" s="121"/>
      <c r="E107" s="121"/>
      <c r="F107" s="121"/>
      <c r="G107" s="121"/>
      <c r="H107" s="121"/>
      <c r="I107" s="121"/>
      <c r="J107" s="121"/>
      <c r="K107" s="121"/>
    </row>
    <row r="108" spans="1:11" x14ac:dyDescent="0.3">
      <c r="A108" s="121"/>
      <c r="C108" s="121"/>
      <c r="D108" s="121"/>
      <c r="E108" s="121"/>
      <c r="F108" s="121"/>
      <c r="G108" s="121"/>
      <c r="H108" s="121"/>
      <c r="I108" s="121"/>
      <c r="J108" s="121"/>
      <c r="K108" s="121"/>
    </row>
  </sheetData>
  <pageMargins left="0.511811024" right="0.511811024" top="0.78740157499999996" bottom="0.78740157499999996" header="0.31496062000000002" footer="0.3149606200000000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E44B1-5882-422F-8908-95B0A64BFA93}">
  <sheetPr>
    <tabColor rgb="FF0070C0"/>
  </sheetPr>
  <dimension ref="A1:K108"/>
  <sheetViews>
    <sheetView workbookViewId="0">
      <selection activeCell="K8" sqref="K8"/>
    </sheetView>
  </sheetViews>
  <sheetFormatPr defaultRowHeight="14.4" x14ac:dyDescent="0.3"/>
  <cols>
    <col min="1" max="1" width="18.33203125" bestFit="1" customWidth="1"/>
    <col min="2" max="2" width="11.5546875" bestFit="1" customWidth="1"/>
  </cols>
  <sheetData>
    <row r="1" spans="1:11" x14ac:dyDescent="0.3">
      <c r="A1" s="3" t="s">
        <v>0</v>
      </c>
      <c r="B1" s="9">
        <v>352</v>
      </c>
      <c r="C1" s="121"/>
      <c r="D1" s="4"/>
      <c r="E1" s="5" t="s">
        <v>576</v>
      </c>
      <c r="F1" s="5" t="s">
        <v>577</v>
      </c>
      <c r="G1" s="5" t="s">
        <v>578</v>
      </c>
      <c r="H1" s="5" t="s">
        <v>579</v>
      </c>
      <c r="I1" s="5" t="s">
        <v>580</v>
      </c>
      <c r="J1" s="121"/>
      <c r="K1" s="6" t="s">
        <v>581</v>
      </c>
    </row>
    <row r="2" spans="1:11" x14ac:dyDescent="0.3">
      <c r="A2" s="3" t="s">
        <v>4</v>
      </c>
      <c r="B2" s="184">
        <v>44661</v>
      </c>
      <c r="C2" s="121"/>
      <c r="D2" s="4" t="s">
        <v>582</v>
      </c>
      <c r="E2" s="8">
        <v>51.49</v>
      </c>
      <c r="F2" s="8">
        <v>42</v>
      </c>
      <c r="G2" s="48">
        <v>26.1</v>
      </c>
      <c r="H2" s="8">
        <v>20.68</v>
      </c>
      <c r="I2" s="4" t="s">
        <v>769</v>
      </c>
      <c r="J2" s="121"/>
      <c r="K2" s="6" t="s">
        <v>1261</v>
      </c>
    </row>
    <row r="3" spans="1:11" x14ac:dyDescent="0.3">
      <c r="A3" s="3" t="s">
        <v>5</v>
      </c>
      <c r="B3" s="9">
        <v>180</v>
      </c>
      <c r="C3" s="121"/>
      <c r="D3" s="4" t="s">
        <v>586</v>
      </c>
      <c r="E3" s="8">
        <v>50.93</v>
      </c>
      <c r="F3" s="8">
        <v>39.86</v>
      </c>
      <c r="G3" s="48">
        <v>24.9</v>
      </c>
      <c r="H3" s="8">
        <v>19.66</v>
      </c>
      <c r="I3" s="4" t="s">
        <v>770</v>
      </c>
      <c r="J3" s="121"/>
      <c r="K3" s="121"/>
    </row>
    <row r="4" spans="1:11" x14ac:dyDescent="0.3">
      <c r="A4" s="3" t="s">
        <v>588</v>
      </c>
      <c r="B4" s="108">
        <v>44717</v>
      </c>
      <c r="C4" s="121"/>
      <c r="D4" s="4" t="s">
        <v>590</v>
      </c>
      <c r="E4" s="8">
        <v>50.96</v>
      </c>
      <c r="F4" s="8">
        <v>42.07</v>
      </c>
      <c r="G4" s="48">
        <v>26.3</v>
      </c>
      <c r="H4" s="8">
        <v>19.95</v>
      </c>
      <c r="I4" s="4" t="s">
        <v>771</v>
      </c>
      <c r="J4" s="121"/>
      <c r="K4" s="121" t="s">
        <v>1263</v>
      </c>
    </row>
    <row r="5" spans="1:11" x14ac:dyDescent="0.3">
      <c r="A5" s="3"/>
      <c r="B5" s="3"/>
      <c r="C5" s="3"/>
      <c r="D5" s="4" t="s">
        <v>594</v>
      </c>
      <c r="E5" s="8">
        <v>50.91</v>
      </c>
      <c r="F5" s="8">
        <v>42.29</v>
      </c>
      <c r="G5" s="48">
        <v>25.5</v>
      </c>
      <c r="H5" s="8">
        <v>20.260000000000002</v>
      </c>
      <c r="I5" s="4" t="s">
        <v>772</v>
      </c>
      <c r="J5" s="121"/>
      <c r="K5" s="121" t="s">
        <v>1262</v>
      </c>
    </row>
    <row r="6" spans="1:11" x14ac:dyDescent="0.3">
      <c r="A6" s="3" t="s">
        <v>29</v>
      </c>
      <c r="B6" s="9" t="s">
        <v>44</v>
      </c>
      <c r="C6" s="3"/>
      <c r="D6" s="4" t="s">
        <v>598</v>
      </c>
      <c r="E6" s="8">
        <v>50.16</v>
      </c>
      <c r="F6" s="8">
        <v>41.77</v>
      </c>
      <c r="G6" s="48">
        <v>25</v>
      </c>
      <c r="H6" s="8">
        <v>19.3</v>
      </c>
      <c r="I6" s="4" t="s">
        <v>773</v>
      </c>
      <c r="J6" s="121"/>
      <c r="K6" s="121" t="s">
        <v>1264</v>
      </c>
    </row>
    <row r="7" spans="1:11" x14ac:dyDescent="0.3">
      <c r="A7" s="3" t="s">
        <v>30</v>
      </c>
      <c r="B7" s="9">
        <v>67</v>
      </c>
      <c r="C7" s="3"/>
      <c r="D7" s="4" t="s">
        <v>601</v>
      </c>
      <c r="E7" s="8">
        <v>49.04</v>
      </c>
      <c r="F7" s="8">
        <v>41.2</v>
      </c>
      <c r="G7" s="48">
        <v>24.6</v>
      </c>
      <c r="H7" s="8">
        <v>19.260000000000002</v>
      </c>
      <c r="I7" s="4" t="s">
        <v>109</v>
      </c>
      <c r="J7" s="121"/>
    </row>
    <row r="8" spans="1:11" x14ac:dyDescent="0.3">
      <c r="A8" s="3" t="s">
        <v>31</v>
      </c>
      <c r="B8" s="9">
        <v>1</v>
      </c>
      <c r="C8" s="3"/>
      <c r="D8" s="4" t="s">
        <v>604</v>
      </c>
      <c r="E8" s="8">
        <v>49.17</v>
      </c>
      <c r="F8" s="8">
        <v>41.06</v>
      </c>
      <c r="G8" s="48">
        <v>23.4</v>
      </c>
      <c r="H8" s="8">
        <v>18.62</v>
      </c>
      <c r="I8" s="4" t="s">
        <v>774</v>
      </c>
      <c r="J8" s="121"/>
      <c r="K8" t="s">
        <v>1265</v>
      </c>
    </row>
    <row r="9" spans="1:11" x14ac:dyDescent="0.3">
      <c r="A9" s="3" t="s">
        <v>32</v>
      </c>
      <c r="B9" s="9">
        <v>19</v>
      </c>
      <c r="C9" s="3"/>
      <c r="D9" s="4" t="s">
        <v>607</v>
      </c>
      <c r="E9" s="8">
        <v>50.62</v>
      </c>
      <c r="F9" s="8">
        <v>41.15</v>
      </c>
      <c r="G9" s="48">
        <v>25.4</v>
      </c>
      <c r="H9" s="8">
        <v>20.47</v>
      </c>
      <c r="I9" s="4" t="s">
        <v>775</v>
      </c>
      <c r="J9" s="121"/>
      <c r="K9" s="121"/>
    </row>
    <row r="10" spans="1:11" x14ac:dyDescent="0.3">
      <c r="A10" s="3" t="s">
        <v>33</v>
      </c>
      <c r="B10" s="9">
        <v>87</v>
      </c>
      <c r="C10" s="3"/>
      <c r="D10" s="4" t="s">
        <v>609</v>
      </c>
      <c r="E10" s="8">
        <v>49</v>
      </c>
      <c r="F10" s="8">
        <v>40.729999999999997</v>
      </c>
      <c r="G10" s="48">
        <v>24.2</v>
      </c>
      <c r="H10" s="8">
        <v>19.52</v>
      </c>
      <c r="I10" s="4" t="s">
        <v>759</v>
      </c>
      <c r="J10" s="121"/>
      <c r="K10" s="121"/>
    </row>
    <row r="11" spans="1:11" x14ac:dyDescent="0.3">
      <c r="A11" s="3"/>
      <c r="B11" s="3"/>
      <c r="C11" s="3"/>
      <c r="D11" s="4" t="s">
        <v>611</v>
      </c>
      <c r="E11" s="8">
        <v>48.95</v>
      </c>
      <c r="F11" s="8">
        <v>40.340000000000003</v>
      </c>
      <c r="G11" s="48">
        <v>23.8</v>
      </c>
      <c r="H11" s="8">
        <v>20.350000000000001</v>
      </c>
      <c r="I11" s="4" t="s">
        <v>760</v>
      </c>
      <c r="J11" s="121"/>
      <c r="K11" s="121"/>
    </row>
    <row r="12" spans="1:11" x14ac:dyDescent="0.3">
      <c r="A12" s="6" t="s">
        <v>1145</v>
      </c>
      <c r="B12" s="15" t="s">
        <v>40</v>
      </c>
      <c r="C12" s="121"/>
      <c r="D12" s="4" t="s">
        <v>614</v>
      </c>
      <c r="E12" s="8">
        <v>50.18</v>
      </c>
      <c r="F12" s="8">
        <v>39.6</v>
      </c>
      <c r="G12" s="48">
        <v>23.7</v>
      </c>
      <c r="H12" s="8">
        <v>19.2</v>
      </c>
      <c r="I12" s="4" t="s">
        <v>761</v>
      </c>
      <c r="J12" s="121"/>
      <c r="K12" s="121"/>
    </row>
    <row r="13" spans="1:11" x14ac:dyDescent="0.3">
      <c r="A13" s="6"/>
      <c r="B13" s="62"/>
      <c r="C13" s="121"/>
      <c r="D13" s="4" t="s">
        <v>618</v>
      </c>
      <c r="E13" s="8">
        <v>51.54</v>
      </c>
      <c r="F13" s="8">
        <v>41.52</v>
      </c>
      <c r="G13" s="48">
        <v>25</v>
      </c>
      <c r="H13" s="8">
        <v>19.940000000000001</v>
      </c>
      <c r="I13" s="4" t="s">
        <v>762</v>
      </c>
      <c r="J13" s="121"/>
      <c r="K13" s="121"/>
    </row>
    <row r="14" spans="1:11" x14ac:dyDescent="0.3">
      <c r="A14" s="6"/>
      <c r="B14" s="62"/>
      <c r="C14" s="121"/>
      <c r="D14" s="4" t="s">
        <v>621</v>
      </c>
      <c r="E14" s="8">
        <v>48.92</v>
      </c>
      <c r="F14" s="8">
        <v>41.99</v>
      </c>
      <c r="G14" s="48">
        <v>24.4</v>
      </c>
      <c r="H14" s="8">
        <v>19.72</v>
      </c>
      <c r="I14" s="4" t="s">
        <v>763</v>
      </c>
      <c r="J14" s="121"/>
      <c r="K14" s="121"/>
    </row>
    <row r="15" spans="1:11" x14ac:dyDescent="0.3">
      <c r="A15" s="6"/>
      <c r="B15" s="121"/>
      <c r="C15" s="121"/>
      <c r="D15" s="4" t="s">
        <v>623</v>
      </c>
      <c r="E15" s="8">
        <v>49.79</v>
      </c>
      <c r="F15" s="8">
        <v>41.62</v>
      </c>
      <c r="G15" s="48">
        <v>24.7</v>
      </c>
      <c r="H15" s="8">
        <v>19.55</v>
      </c>
      <c r="I15" s="4" t="s">
        <v>117</v>
      </c>
      <c r="J15" s="121"/>
      <c r="K15" s="121"/>
    </row>
    <row r="16" spans="1:11" x14ac:dyDescent="0.3">
      <c r="A16" s="121"/>
      <c r="B16" s="121"/>
      <c r="C16" s="121"/>
      <c r="D16" s="4" t="s">
        <v>625</v>
      </c>
      <c r="E16" s="8">
        <v>48.22</v>
      </c>
      <c r="F16" s="8">
        <v>38.909999999999997</v>
      </c>
      <c r="G16" s="48">
        <v>23.5</v>
      </c>
      <c r="H16" s="8">
        <v>19.89</v>
      </c>
      <c r="I16" s="4" t="s">
        <v>776</v>
      </c>
      <c r="J16" s="121"/>
      <c r="K16" s="121"/>
    </row>
    <row r="17" spans="1:11" x14ac:dyDescent="0.3">
      <c r="A17" s="121"/>
      <c r="B17" s="121"/>
      <c r="C17" s="121"/>
      <c r="D17" s="4" t="s">
        <v>627</v>
      </c>
      <c r="E17" s="8">
        <v>49.07</v>
      </c>
      <c r="F17" s="8">
        <v>40.28</v>
      </c>
      <c r="G17" s="48">
        <v>24.6</v>
      </c>
      <c r="H17" s="8">
        <v>20.73</v>
      </c>
      <c r="I17" s="4" t="s">
        <v>777</v>
      </c>
      <c r="J17" s="121"/>
      <c r="K17" s="121"/>
    </row>
    <row r="18" spans="1:11" x14ac:dyDescent="0.3">
      <c r="A18" s="121"/>
      <c r="B18" s="121"/>
      <c r="C18" s="121"/>
      <c r="D18" s="4" t="s">
        <v>628</v>
      </c>
      <c r="E18" s="8">
        <v>50.27</v>
      </c>
      <c r="F18" s="8">
        <v>39.64</v>
      </c>
      <c r="G18" s="48">
        <v>24</v>
      </c>
      <c r="H18" s="8">
        <v>20.2</v>
      </c>
      <c r="I18" s="4" t="s">
        <v>778</v>
      </c>
      <c r="J18" s="121"/>
      <c r="K18" s="121"/>
    </row>
    <row r="19" spans="1:11" x14ac:dyDescent="0.3">
      <c r="A19" s="121"/>
      <c r="B19" s="121"/>
      <c r="C19" s="121"/>
      <c r="D19" s="4" t="s">
        <v>630</v>
      </c>
      <c r="E19" s="8">
        <v>47.1</v>
      </c>
      <c r="F19" s="8">
        <v>36.31</v>
      </c>
      <c r="G19" s="48">
        <v>21.4</v>
      </c>
      <c r="H19" s="8">
        <v>20.5</v>
      </c>
      <c r="I19" s="4" t="s">
        <v>779</v>
      </c>
      <c r="J19" s="121"/>
      <c r="K19" s="121"/>
    </row>
    <row r="20" spans="1:11" x14ac:dyDescent="0.3">
      <c r="A20" s="121"/>
      <c r="B20" s="121"/>
      <c r="C20" s="121"/>
      <c r="D20" s="4" t="s">
        <v>632</v>
      </c>
      <c r="E20" s="8">
        <v>50.1</v>
      </c>
      <c r="F20" s="8">
        <v>41.23</v>
      </c>
      <c r="G20" s="48">
        <v>24.3</v>
      </c>
      <c r="H20" s="8">
        <v>19.170000000000002</v>
      </c>
      <c r="I20" s="4" t="s">
        <v>780</v>
      </c>
      <c r="J20" s="121"/>
      <c r="K20" s="121"/>
    </row>
    <row r="21" spans="1:11" x14ac:dyDescent="0.3">
      <c r="A21" s="121"/>
      <c r="B21" s="121"/>
      <c r="C21" s="121"/>
      <c r="D21" s="4" t="s">
        <v>634</v>
      </c>
      <c r="E21" s="8">
        <v>49.53</v>
      </c>
      <c r="F21" s="8">
        <v>40.17</v>
      </c>
      <c r="G21" s="48">
        <v>22.7</v>
      </c>
      <c r="H21" s="8">
        <v>19.329999999999998</v>
      </c>
      <c r="I21" s="4" t="s">
        <v>781</v>
      </c>
      <c r="J21" s="121"/>
      <c r="K21" s="121"/>
    </row>
    <row r="22" spans="1:11" x14ac:dyDescent="0.3">
      <c r="A22" s="121"/>
      <c r="B22" s="121"/>
      <c r="C22" s="121"/>
      <c r="D22" s="4" t="s">
        <v>637</v>
      </c>
      <c r="E22" s="8">
        <v>51.07</v>
      </c>
      <c r="F22" s="8">
        <v>40.07</v>
      </c>
      <c r="G22" s="48">
        <v>24.2</v>
      </c>
      <c r="H22" s="8">
        <v>20.56</v>
      </c>
      <c r="I22" s="4" t="s">
        <v>782</v>
      </c>
      <c r="J22" s="121"/>
      <c r="K22" s="121"/>
    </row>
    <row r="23" spans="1:11" x14ac:dyDescent="0.3">
      <c r="A23" s="121"/>
      <c r="B23" s="121"/>
      <c r="C23" s="121"/>
      <c r="D23" s="4" t="s">
        <v>639</v>
      </c>
      <c r="E23" s="8">
        <v>50.22</v>
      </c>
      <c r="F23" s="8">
        <v>41.6</v>
      </c>
      <c r="G23" s="49">
        <v>23.8</v>
      </c>
      <c r="H23" s="8">
        <v>19.07</v>
      </c>
      <c r="I23" s="4" t="s">
        <v>126</v>
      </c>
      <c r="J23" s="121"/>
      <c r="K23" s="121"/>
    </row>
    <row r="24" spans="1:11" x14ac:dyDescent="0.3">
      <c r="A24" s="121"/>
      <c r="B24" s="121"/>
      <c r="C24" s="121"/>
      <c r="D24" s="4" t="s">
        <v>641</v>
      </c>
      <c r="E24" s="8">
        <v>49.35</v>
      </c>
      <c r="F24" s="8">
        <v>41.35</v>
      </c>
      <c r="G24" s="48">
        <v>25.3</v>
      </c>
      <c r="H24" s="8">
        <v>20.97</v>
      </c>
      <c r="I24" s="4" t="s">
        <v>783</v>
      </c>
      <c r="J24" s="121"/>
      <c r="K24" s="121"/>
    </row>
    <row r="25" spans="1:11" x14ac:dyDescent="0.3">
      <c r="A25" s="121"/>
      <c r="B25" s="121"/>
      <c r="C25" s="121"/>
      <c r="D25" s="4" t="s">
        <v>643</v>
      </c>
      <c r="E25" s="8">
        <v>51.37</v>
      </c>
      <c r="F25" s="8">
        <v>41.1</v>
      </c>
      <c r="G25" s="48">
        <v>24.9</v>
      </c>
      <c r="H25" s="8">
        <v>21.32</v>
      </c>
      <c r="I25" s="4" t="s">
        <v>784</v>
      </c>
      <c r="J25" s="121"/>
      <c r="K25" s="121"/>
    </row>
    <row r="26" spans="1:11" x14ac:dyDescent="0.3">
      <c r="A26" s="121"/>
      <c r="B26" s="121"/>
      <c r="C26" s="121"/>
      <c r="D26" s="4" t="s">
        <v>645</v>
      </c>
      <c r="E26" s="8">
        <v>48.32</v>
      </c>
      <c r="F26" s="8">
        <v>38.4</v>
      </c>
      <c r="G26" s="48">
        <v>22.1</v>
      </c>
      <c r="H26" s="47">
        <v>19.45</v>
      </c>
      <c r="I26" s="4" t="s">
        <v>785</v>
      </c>
      <c r="J26" s="121"/>
      <c r="K26" s="121"/>
    </row>
    <row r="27" spans="1:11" x14ac:dyDescent="0.3">
      <c r="A27" s="121"/>
      <c r="B27" s="121"/>
      <c r="C27" s="121"/>
      <c r="D27" s="4" t="s">
        <v>646</v>
      </c>
      <c r="E27" s="8">
        <v>49.42</v>
      </c>
      <c r="F27" s="8">
        <v>41.12</v>
      </c>
      <c r="G27" s="48">
        <v>22.5</v>
      </c>
      <c r="H27" s="8">
        <v>20.55</v>
      </c>
      <c r="I27" s="4" t="s">
        <v>786</v>
      </c>
      <c r="J27" s="121"/>
      <c r="K27" s="121"/>
    </row>
    <row r="28" spans="1:11" x14ac:dyDescent="0.3">
      <c r="A28" s="121"/>
      <c r="B28" s="121"/>
      <c r="C28" s="121"/>
      <c r="D28" s="4" t="s">
        <v>648</v>
      </c>
      <c r="E28" s="8">
        <v>50.42</v>
      </c>
      <c r="F28" s="8">
        <v>40.96</v>
      </c>
      <c r="G28" s="48">
        <v>25.8</v>
      </c>
      <c r="H28" s="8">
        <v>20.84</v>
      </c>
      <c r="I28" s="4" t="s">
        <v>787</v>
      </c>
      <c r="J28" s="121"/>
      <c r="K28" s="121"/>
    </row>
    <row r="29" spans="1:11" x14ac:dyDescent="0.3">
      <c r="A29" s="121"/>
      <c r="B29" s="121"/>
      <c r="C29" s="121"/>
      <c r="D29" s="4" t="s">
        <v>650</v>
      </c>
      <c r="E29" s="8">
        <v>49.24</v>
      </c>
      <c r="F29" s="8">
        <v>41.41</v>
      </c>
      <c r="G29" s="48">
        <v>23.1</v>
      </c>
      <c r="H29" s="8">
        <v>18.93</v>
      </c>
      <c r="I29" s="4" t="s">
        <v>788</v>
      </c>
      <c r="J29" s="121"/>
      <c r="K29" s="121"/>
    </row>
    <row r="30" spans="1:11" x14ac:dyDescent="0.3">
      <c r="A30" s="121"/>
      <c r="B30" s="121"/>
      <c r="C30" s="121"/>
      <c r="D30" s="4" t="s">
        <v>652</v>
      </c>
      <c r="E30" s="8">
        <v>49.24</v>
      </c>
      <c r="F30" s="8">
        <v>41.19</v>
      </c>
      <c r="G30" s="48">
        <v>24.9</v>
      </c>
      <c r="H30" s="8">
        <v>20.58</v>
      </c>
      <c r="I30" s="4" t="s">
        <v>789</v>
      </c>
      <c r="J30" s="121"/>
      <c r="K30" s="121"/>
    </row>
    <row r="31" spans="1:11" x14ac:dyDescent="0.3">
      <c r="A31" s="121"/>
      <c r="B31" s="121"/>
      <c r="C31" s="121"/>
      <c r="D31" s="4" t="s">
        <v>654</v>
      </c>
      <c r="E31" s="8">
        <v>51.92</v>
      </c>
      <c r="F31" s="8">
        <v>41.32</v>
      </c>
      <c r="G31" s="48">
        <v>25.6</v>
      </c>
      <c r="H31" s="8">
        <v>20.57</v>
      </c>
      <c r="I31" s="4" t="s">
        <v>134</v>
      </c>
      <c r="J31" s="121"/>
      <c r="K31" s="121"/>
    </row>
    <row r="32" spans="1:11" x14ac:dyDescent="0.3">
      <c r="A32" s="121"/>
      <c r="B32" s="121"/>
      <c r="C32" s="121"/>
      <c r="D32" s="4" t="s">
        <v>656</v>
      </c>
      <c r="E32" s="8">
        <v>49.27</v>
      </c>
      <c r="F32" s="8">
        <v>41.44</v>
      </c>
      <c r="G32" s="48">
        <v>24.2</v>
      </c>
      <c r="H32" s="8">
        <v>20.04</v>
      </c>
      <c r="I32" s="4" t="s">
        <v>799</v>
      </c>
      <c r="J32" s="121"/>
      <c r="K32" s="121"/>
    </row>
    <row r="33" spans="1:11" x14ac:dyDescent="0.3">
      <c r="A33" s="121"/>
      <c r="B33" s="121"/>
      <c r="C33" s="121"/>
      <c r="D33" s="4" t="s">
        <v>658</v>
      </c>
      <c r="E33" s="8">
        <v>48.84</v>
      </c>
      <c r="F33" s="8">
        <v>40.36</v>
      </c>
      <c r="G33" s="48">
        <v>24.2</v>
      </c>
      <c r="H33" s="8">
        <v>19.2</v>
      </c>
      <c r="I33" s="4" t="s">
        <v>800</v>
      </c>
      <c r="J33" s="121"/>
      <c r="K33" s="121"/>
    </row>
    <row r="34" spans="1:11" x14ac:dyDescent="0.3">
      <c r="A34" s="121"/>
      <c r="B34" s="121"/>
      <c r="C34" s="121"/>
      <c r="D34" s="4" t="s">
        <v>660</v>
      </c>
      <c r="E34" s="39"/>
      <c r="F34" s="39"/>
      <c r="G34" s="50"/>
      <c r="H34" s="39"/>
      <c r="I34" s="4"/>
      <c r="J34" s="121"/>
      <c r="K34" s="121"/>
    </row>
    <row r="35" spans="1:11" x14ac:dyDescent="0.3">
      <c r="A35" s="121"/>
      <c r="B35" s="121"/>
      <c r="C35" s="121"/>
      <c r="D35" s="4" t="s">
        <v>661</v>
      </c>
      <c r="E35" s="39"/>
      <c r="F35" s="39"/>
      <c r="G35" s="50"/>
      <c r="H35" s="39"/>
      <c r="I35" s="4"/>
      <c r="J35" s="121"/>
      <c r="K35" s="121"/>
    </row>
    <row r="36" spans="1:11" x14ac:dyDescent="0.3">
      <c r="A36" s="121"/>
      <c r="B36" s="121"/>
      <c r="C36" s="121"/>
      <c r="D36" s="4" t="s">
        <v>662</v>
      </c>
      <c r="E36" s="39"/>
      <c r="F36" s="39"/>
      <c r="G36" s="50"/>
      <c r="H36" s="39"/>
      <c r="I36" s="4"/>
      <c r="J36" s="121"/>
      <c r="K36" s="121"/>
    </row>
    <row r="37" spans="1:11" x14ac:dyDescent="0.3">
      <c r="A37" s="121"/>
      <c r="B37" s="121"/>
      <c r="C37" s="121"/>
      <c r="D37" s="4" t="s">
        <v>663</v>
      </c>
      <c r="E37" s="39"/>
      <c r="F37" s="39"/>
      <c r="G37" s="50"/>
      <c r="H37" s="39"/>
      <c r="I37" s="4"/>
      <c r="J37" s="121"/>
      <c r="K37" s="121"/>
    </row>
    <row r="38" spans="1:11" x14ac:dyDescent="0.3">
      <c r="A38" s="121"/>
      <c r="B38" s="121"/>
      <c r="C38" s="121"/>
      <c r="D38" s="4" t="s">
        <v>664</v>
      </c>
      <c r="E38" s="39"/>
      <c r="F38" s="39"/>
      <c r="G38" s="50"/>
      <c r="H38" s="39"/>
      <c r="I38" s="4"/>
      <c r="J38" s="121"/>
      <c r="K38" s="121"/>
    </row>
    <row r="39" spans="1:11" x14ac:dyDescent="0.3">
      <c r="A39" s="121"/>
      <c r="B39" s="121"/>
      <c r="C39" s="121"/>
      <c r="D39" s="4" t="s">
        <v>665</v>
      </c>
      <c r="E39" s="39"/>
      <c r="F39" s="39"/>
      <c r="G39" s="50"/>
      <c r="H39" s="39"/>
      <c r="I39" s="4"/>
      <c r="J39" s="121"/>
      <c r="K39" s="121"/>
    </row>
    <row r="40" spans="1:11" x14ac:dyDescent="0.3">
      <c r="A40" s="121"/>
      <c r="B40" s="121"/>
      <c r="C40" s="121"/>
      <c r="D40" s="4" t="s">
        <v>666</v>
      </c>
      <c r="E40" s="39"/>
      <c r="F40" s="39"/>
      <c r="G40" s="50"/>
      <c r="H40" s="39"/>
      <c r="I40" s="4"/>
      <c r="J40" s="121"/>
      <c r="K40" s="121"/>
    </row>
    <row r="41" spans="1:11" x14ac:dyDescent="0.3">
      <c r="A41" s="121"/>
      <c r="B41" s="121"/>
      <c r="C41" s="121"/>
      <c r="D41" s="4" t="s">
        <v>667</v>
      </c>
      <c r="E41" s="39"/>
      <c r="F41" s="39"/>
      <c r="G41" s="50"/>
      <c r="H41" s="39"/>
      <c r="I41" s="4"/>
      <c r="J41" s="121"/>
      <c r="K41" s="121"/>
    </row>
    <row r="42" spans="1:11" x14ac:dyDescent="0.3">
      <c r="A42" s="121"/>
      <c r="B42" s="121"/>
      <c r="C42" s="121"/>
      <c r="D42" s="4" t="s">
        <v>668</v>
      </c>
      <c r="E42" s="39"/>
      <c r="F42" s="39"/>
      <c r="G42" s="50"/>
      <c r="H42" s="39"/>
      <c r="I42" s="4"/>
      <c r="J42" s="121"/>
      <c r="K42" s="121"/>
    </row>
    <row r="43" spans="1:11" x14ac:dyDescent="0.3">
      <c r="A43" s="121"/>
      <c r="B43" s="121"/>
      <c r="C43" s="121"/>
      <c r="D43" s="4" t="s">
        <v>669</v>
      </c>
      <c r="E43" s="39"/>
      <c r="F43" s="39"/>
      <c r="G43" s="50"/>
      <c r="H43" s="39"/>
      <c r="I43" s="4"/>
      <c r="J43" s="121"/>
      <c r="K43" s="121"/>
    </row>
    <row r="44" spans="1:11" x14ac:dyDescent="0.3">
      <c r="A44" s="121"/>
      <c r="B44" s="121"/>
      <c r="C44" s="121"/>
      <c r="D44" s="4" t="s">
        <v>670</v>
      </c>
      <c r="E44" s="39"/>
      <c r="F44" s="39"/>
      <c r="G44" s="50"/>
      <c r="H44" s="39"/>
      <c r="I44" s="4"/>
      <c r="J44" s="121"/>
      <c r="K44" s="121"/>
    </row>
    <row r="45" spans="1:11" x14ac:dyDescent="0.3">
      <c r="A45" s="121"/>
      <c r="B45" s="121"/>
      <c r="C45" s="121"/>
      <c r="D45" s="4" t="s">
        <v>671</v>
      </c>
      <c r="E45" s="39"/>
      <c r="F45" s="39"/>
      <c r="G45" s="50"/>
      <c r="H45" s="39"/>
      <c r="I45" s="4"/>
      <c r="J45" s="121"/>
      <c r="K45" s="121"/>
    </row>
    <row r="46" spans="1:11" x14ac:dyDescent="0.3">
      <c r="A46" s="121"/>
      <c r="B46" s="121"/>
      <c r="C46" s="121"/>
      <c r="D46" s="4" t="s">
        <v>672</v>
      </c>
      <c r="E46" s="39"/>
      <c r="F46" s="39"/>
      <c r="G46" s="50"/>
      <c r="H46" s="39"/>
      <c r="I46" s="4"/>
      <c r="J46" s="121"/>
      <c r="K46" s="121"/>
    </row>
    <row r="47" spans="1:11" x14ac:dyDescent="0.3">
      <c r="A47" s="121"/>
      <c r="B47" s="121"/>
      <c r="C47" s="121"/>
      <c r="D47" s="4" t="s">
        <v>673</v>
      </c>
      <c r="E47" s="39"/>
      <c r="F47" s="39"/>
      <c r="G47" s="50"/>
      <c r="H47" s="39"/>
      <c r="I47" s="4"/>
      <c r="J47" s="121"/>
      <c r="K47" s="121"/>
    </row>
    <row r="48" spans="1:11" x14ac:dyDescent="0.3">
      <c r="A48" s="121"/>
      <c r="B48" s="121"/>
      <c r="C48" s="121"/>
      <c r="D48" s="4" t="s">
        <v>674</v>
      </c>
      <c r="E48" s="39"/>
      <c r="F48" s="39"/>
      <c r="G48" s="50"/>
      <c r="H48" s="39"/>
      <c r="I48" s="4"/>
      <c r="J48" s="121"/>
      <c r="K48" s="121"/>
    </row>
    <row r="49" spans="1:11" x14ac:dyDescent="0.3">
      <c r="A49" s="121"/>
      <c r="B49" s="121"/>
      <c r="C49" s="121"/>
      <c r="D49" s="4" t="s">
        <v>675</v>
      </c>
      <c r="E49" s="39"/>
      <c r="F49" s="39"/>
      <c r="G49" s="50"/>
      <c r="H49" s="39"/>
      <c r="I49" s="4"/>
      <c r="J49" s="121"/>
      <c r="K49" s="121"/>
    </row>
    <row r="50" spans="1:11" x14ac:dyDescent="0.3">
      <c r="A50" s="121"/>
      <c r="B50" s="121"/>
      <c r="C50" s="121"/>
      <c r="D50" s="4" t="s">
        <v>676</v>
      </c>
      <c r="E50" s="39"/>
      <c r="F50" s="39"/>
      <c r="G50" s="50"/>
      <c r="H50" s="39"/>
      <c r="I50" s="4"/>
      <c r="J50" s="121"/>
      <c r="K50" s="121"/>
    </row>
    <row r="51" spans="1:11" x14ac:dyDescent="0.3">
      <c r="A51" s="121"/>
      <c r="B51" s="121"/>
      <c r="C51" s="121"/>
      <c r="D51" s="4" t="s">
        <v>677</v>
      </c>
      <c r="E51" s="39"/>
      <c r="F51" s="39"/>
      <c r="G51" s="50"/>
      <c r="H51" s="39"/>
      <c r="I51" s="4"/>
      <c r="J51" s="121"/>
      <c r="K51" s="121"/>
    </row>
    <row r="52" spans="1:11" x14ac:dyDescent="0.3">
      <c r="A52" s="121"/>
      <c r="B52" s="121"/>
      <c r="C52" s="121"/>
      <c r="D52" s="4" t="s">
        <v>678</v>
      </c>
      <c r="E52" s="39"/>
      <c r="F52" s="39"/>
      <c r="G52" s="50"/>
      <c r="H52" s="39"/>
      <c r="I52" s="4"/>
      <c r="J52" s="121"/>
      <c r="K52" s="121"/>
    </row>
    <row r="53" spans="1:11" x14ac:dyDescent="0.3">
      <c r="A53" s="121"/>
      <c r="B53" s="121"/>
      <c r="C53" s="121"/>
      <c r="D53" s="4" t="s">
        <v>679</v>
      </c>
      <c r="E53" s="39"/>
      <c r="F53" s="56"/>
      <c r="G53" s="50"/>
      <c r="H53" s="39"/>
      <c r="I53" s="4"/>
      <c r="J53" s="121"/>
      <c r="K53" s="121"/>
    </row>
    <row r="54" spans="1:11" x14ac:dyDescent="0.3">
      <c r="A54" s="121"/>
      <c r="B54" s="121"/>
      <c r="C54" s="121"/>
      <c r="D54" s="4" t="s">
        <v>680</v>
      </c>
      <c r="E54" s="39"/>
      <c r="F54" s="39"/>
      <c r="G54" s="50"/>
      <c r="H54" s="39"/>
      <c r="I54" s="4"/>
      <c r="J54" s="121"/>
      <c r="K54" s="121"/>
    </row>
    <row r="55" spans="1:11" x14ac:dyDescent="0.3">
      <c r="A55" s="121"/>
      <c r="B55" s="121"/>
      <c r="C55" s="121"/>
      <c r="D55" s="4" t="s">
        <v>681</v>
      </c>
      <c r="E55" s="39"/>
      <c r="F55" s="39"/>
      <c r="G55" s="50"/>
      <c r="H55" s="39"/>
      <c r="I55" s="4"/>
      <c r="J55" s="121"/>
      <c r="K55" s="121"/>
    </row>
    <row r="56" spans="1:11" x14ac:dyDescent="0.3">
      <c r="A56" s="121"/>
      <c r="B56" s="121"/>
      <c r="C56" s="121"/>
      <c r="D56" s="4" t="s">
        <v>682</v>
      </c>
      <c r="E56" s="39"/>
      <c r="F56" s="39"/>
      <c r="G56" s="50"/>
      <c r="H56" s="39"/>
      <c r="I56" s="4"/>
      <c r="J56" s="121"/>
      <c r="K56" s="121"/>
    </row>
    <row r="57" spans="1:11" x14ac:dyDescent="0.3">
      <c r="A57" s="121"/>
      <c r="B57" s="121"/>
      <c r="C57" s="121"/>
      <c r="D57" s="4" t="s">
        <v>683</v>
      </c>
      <c r="E57" s="39"/>
      <c r="F57" s="39"/>
      <c r="G57" s="50"/>
      <c r="H57" s="39"/>
      <c r="I57" s="4"/>
      <c r="J57" s="121"/>
      <c r="K57" s="121"/>
    </row>
    <row r="58" spans="1:11" x14ac:dyDescent="0.3">
      <c r="A58" s="121"/>
      <c r="B58" s="121"/>
      <c r="C58" s="121"/>
      <c r="D58" s="4" t="s">
        <v>684</v>
      </c>
      <c r="E58" s="39"/>
      <c r="F58" s="39"/>
      <c r="G58" s="50"/>
      <c r="H58" s="39"/>
      <c r="I58" s="4"/>
      <c r="J58" s="121"/>
      <c r="K58" s="121"/>
    </row>
    <row r="59" spans="1:11" x14ac:dyDescent="0.3">
      <c r="A59" s="121"/>
      <c r="B59" s="121"/>
      <c r="C59" s="121"/>
      <c r="D59" s="4" t="s">
        <v>685</v>
      </c>
      <c r="E59" s="39"/>
      <c r="F59" s="39"/>
      <c r="G59" s="50"/>
      <c r="H59" s="39"/>
      <c r="I59" s="4"/>
      <c r="J59" s="121"/>
      <c r="K59" s="121"/>
    </row>
    <row r="60" spans="1:11" x14ac:dyDescent="0.3">
      <c r="A60" s="121"/>
      <c r="B60" s="121"/>
      <c r="C60" s="121"/>
      <c r="D60" s="4" t="s">
        <v>686</v>
      </c>
      <c r="E60" s="39"/>
      <c r="F60" s="39"/>
      <c r="G60" s="50"/>
      <c r="H60" s="39"/>
      <c r="I60" s="4"/>
      <c r="J60" s="121"/>
      <c r="K60" s="121"/>
    </row>
    <row r="61" spans="1:11" x14ac:dyDescent="0.3">
      <c r="A61" s="121"/>
      <c r="B61" s="121"/>
      <c r="C61" s="121"/>
      <c r="D61" s="4" t="s">
        <v>687</v>
      </c>
      <c r="E61" s="39"/>
      <c r="F61" s="39"/>
      <c r="G61" s="50"/>
      <c r="H61" s="39"/>
      <c r="I61" s="4"/>
      <c r="J61" s="121"/>
      <c r="K61" s="121"/>
    </row>
    <row r="62" spans="1:11" x14ac:dyDescent="0.3">
      <c r="A62" s="121"/>
      <c r="B62" s="121"/>
      <c r="C62" s="121"/>
      <c r="D62" s="4" t="s">
        <v>688</v>
      </c>
      <c r="E62" s="39"/>
      <c r="F62" s="39"/>
      <c r="G62" s="50"/>
      <c r="H62" s="39"/>
      <c r="I62" s="4"/>
      <c r="J62" s="121"/>
      <c r="K62" s="121"/>
    </row>
    <row r="63" spans="1:11" x14ac:dyDescent="0.3">
      <c r="A63" s="121"/>
      <c r="B63" s="121"/>
      <c r="C63" s="121"/>
      <c r="D63" s="4" t="s">
        <v>689</v>
      </c>
      <c r="E63" s="39"/>
      <c r="F63" s="39"/>
      <c r="G63" s="50"/>
      <c r="H63" s="39"/>
      <c r="I63" s="4"/>
      <c r="J63" s="121"/>
      <c r="K63" s="121"/>
    </row>
    <row r="64" spans="1:11" x14ac:dyDescent="0.3">
      <c r="A64" s="121"/>
      <c r="B64" s="121"/>
      <c r="C64" s="121"/>
      <c r="D64" s="4" t="s">
        <v>690</v>
      </c>
      <c r="E64" s="39"/>
      <c r="F64" s="39"/>
      <c r="G64" s="50"/>
      <c r="H64" s="39"/>
      <c r="I64" s="4"/>
      <c r="J64" s="121"/>
      <c r="K64" s="121"/>
    </row>
    <row r="65" spans="1:11" x14ac:dyDescent="0.3">
      <c r="A65" s="121"/>
      <c r="B65" s="121"/>
      <c r="C65" s="121"/>
      <c r="D65" s="4" t="s">
        <v>691</v>
      </c>
      <c r="E65" s="39"/>
      <c r="F65" s="39"/>
      <c r="G65" s="50"/>
      <c r="H65" s="39"/>
      <c r="I65" s="4"/>
      <c r="J65" s="121"/>
      <c r="K65" s="121"/>
    </row>
    <row r="66" spans="1:11" x14ac:dyDescent="0.3">
      <c r="A66" s="121"/>
      <c r="B66" s="121"/>
      <c r="C66" s="121"/>
      <c r="D66" s="4" t="s">
        <v>692</v>
      </c>
      <c r="E66" s="39"/>
      <c r="F66" s="39"/>
      <c r="G66" s="50"/>
      <c r="H66" s="39"/>
      <c r="I66" s="4"/>
      <c r="J66" s="121"/>
      <c r="K66" s="121"/>
    </row>
    <row r="67" spans="1:11" x14ac:dyDescent="0.3">
      <c r="A67" s="121"/>
      <c r="B67" s="121"/>
      <c r="C67" s="121"/>
      <c r="D67" s="4" t="s">
        <v>693</v>
      </c>
      <c r="E67" s="39"/>
      <c r="F67" s="39"/>
      <c r="G67" s="50"/>
      <c r="H67" s="39"/>
      <c r="I67" s="4"/>
      <c r="J67" s="121"/>
      <c r="K67" s="121"/>
    </row>
    <row r="68" spans="1:11" x14ac:dyDescent="0.3">
      <c r="A68" s="121"/>
      <c r="B68" s="121"/>
      <c r="C68" s="121"/>
      <c r="D68" s="4" t="s">
        <v>694</v>
      </c>
      <c r="E68" s="39"/>
      <c r="F68" s="39"/>
      <c r="G68" s="50"/>
      <c r="H68" s="39"/>
      <c r="I68" s="4"/>
      <c r="J68" s="121"/>
      <c r="K68" s="121"/>
    </row>
    <row r="69" spans="1:11" x14ac:dyDescent="0.3">
      <c r="A69" s="121"/>
      <c r="B69" s="121"/>
      <c r="C69" s="121"/>
      <c r="D69" s="4" t="s">
        <v>695</v>
      </c>
      <c r="E69" s="39"/>
      <c r="F69" s="39"/>
      <c r="G69" s="50"/>
      <c r="H69" s="39"/>
      <c r="I69" s="4"/>
      <c r="J69" s="121"/>
      <c r="K69" s="121"/>
    </row>
    <row r="70" spans="1:11" x14ac:dyDescent="0.3">
      <c r="A70" s="121"/>
      <c r="B70" s="121"/>
      <c r="C70" s="121"/>
      <c r="D70" s="4" t="s">
        <v>696</v>
      </c>
      <c r="E70" s="39"/>
      <c r="F70" s="39"/>
      <c r="G70" s="50"/>
      <c r="H70" s="39"/>
      <c r="I70" s="4"/>
      <c r="J70" s="121"/>
      <c r="K70" s="121"/>
    </row>
    <row r="71" spans="1:11" x14ac:dyDescent="0.3">
      <c r="A71" s="121"/>
      <c r="B71" s="121"/>
      <c r="C71" s="121"/>
      <c r="D71" s="4" t="s">
        <v>697</v>
      </c>
      <c r="E71" s="39"/>
      <c r="F71" s="39"/>
      <c r="G71" s="50"/>
      <c r="H71" s="39"/>
      <c r="I71" s="4"/>
      <c r="J71" s="121"/>
      <c r="K71" s="121"/>
    </row>
    <row r="72" spans="1:11" x14ac:dyDescent="0.3">
      <c r="A72" s="121"/>
      <c r="B72" s="121"/>
      <c r="C72" s="121"/>
      <c r="D72" s="4" t="s">
        <v>698</v>
      </c>
      <c r="E72" s="39"/>
      <c r="F72" s="39"/>
      <c r="G72" s="50"/>
      <c r="H72" s="39"/>
      <c r="I72" s="4"/>
      <c r="J72" s="121"/>
      <c r="K72" s="121"/>
    </row>
    <row r="73" spans="1:11" x14ac:dyDescent="0.3">
      <c r="A73" s="121"/>
      <c r="B73" s="121"/>
      <c r="C73" s="121"/>
      <c r="D73" s="4" t="s">
        <v>699</v>
      </c>
      <c r="E73" s="39"/>
      <c r="F73" s="39"/>
      <c r="G73" s="50"/>
      <c r="H73" s="39"/>
      <c r="I73" s="4"/>
      <c r="J73" s="121"/>
      <c r="K73" s="121"/>
    </row>
    <row r="74" spans="1:11" x14ac:dyDescent="0.3">
      <c r="A74" s="121"/>
      <c r="B74" s="121"/>
      <c r="C74" s="121"/>
      <c r="D74" s="4" t="s">
        <v>700</v>
      </c>
      <c r="E74" s="39"/>
      <c r="F74" s="39"/>
      <c r="G74" s="50"/>
      <c r="H74" s="39"/>
      <c r="I74" s="4"/>
      <c r="J74" s="121"/>
      <c r="K74" s="121"/>
    </row>
    <row r="75" spans="1:11" x14ac:dyDescent="0.3">
      <c r="A75" s="121"/>
      <c r="B75" s="121"/>
      <c r="C75" s="121"/>
      <c r="D75" s="4" t="s">
        <v>701</v>
      </c>
      <c r="E75" s="39"/>
      <c r="F75" s="39"/>
      <c r="G75" s="50"/>
      <c r="H75" s="39"/>
      <c r="I75" s="4"/>
      <c r="J75" s="121"/>
      <c r="K75" s="121"/>
    </row>
    <row r="76" spans="1:11" x14ac:dyDescent="0.3">
      <c r="A76" s="121"/>
      <c r="B76" s="121"/>
      <c r="C76" s="121"/>
      <c r="D76" s="4" t="s">
        <v>702</v>
      </c>
      <c r="E76" s="39"/>
      <c r="F76" s="39"/>
      <c r="G76" s="50"/>
      <c r="H76" s="39"/>
      <c r="I76" s="4"/>
      <c r="J76" s="121"/>
      <c r="K76" s="121"/>
    </row>
    <row r="77" spans="1:11" x14ac:dyDescent="0.3">
      <c r="A77" s="121"/>
      <c r="B77" s="121"/>
      <c r="C77" s="121"/>
      <c r="D77" s="4" t="s">
        <v>703</v>
      </c>
      <c r="E77" s="39"/>
      <c r="F77" s="39"/>
      <c r="G77" s="50"/>
      <c r="H77" s="39"/>
      <c r="I77" s="4"/>
      <c r="J77" s="121"/>
      <c r="K77" s="121"/>
    </row>
    <row r="78" spans="1:11" x14ac:dyDescent="0.3">
      <c r="A78" s="121"/>
      <c r="B78" s="121"/>
      <c r="C78" s="121"/>
      <c r="D78" s="4" t="s">
        <v>704</v>
      </c>
      <c r="E78" s="39"/>
      <c r="F78" s="39"/>
      <c r="G78" s="50"/>
      <c r="H78" s="39"/>
      <c r="I78" s="4"/>
      <c r="J78" s="121"/>
      <c r="K78" s="121"/>
    </row>
    <row r="79" spans="1:11" x14ac:dyDescent="0.3">
      <c r="A79" s="121"/>
      <c r="B79" s="121"/>
      <c r="C79" s="121"/>
      <c r="D79" s="4" t="s">
        <v>705</v>
      </c>
      <c r="E79" s="39"/>
      <c r="F79" s="39"/>
      <c r="G79" s="50"/>
      <c r="H79" s="39"/>
      <c r="I79" s="4"/>
      <c r="J79" s="121"/>
      <c r="K79" s="121"/>
    </row>
    <row r="80" spans="1:11" x14ac:dyDescent="0.3">
      <c r="A80" s="121"/>
      <c r="B80" s="121"/>
      <c r="C80" s="121"/>
      <c r="D80" s="4" t="s">
        <v>706</v>
      </c>
      <c r="E80" s="39"/>
      <c r="F80" s="39"/>
      <c r="G80" s="50"/>
      <c r="H80" s="39"/>
      <c r="I80" s="4"/>
      <c r="J80" s="121"/>
      <c r="K80" s="121"/>
    </row>
    <row r="81" spans="1:11" x14ac:dyDescent="0.3">
      <c r="A81" s="121"/>
      <c r="B81" s="121"/>
      <c r="C81" s="121"/>
      <c r="D81" s="4" t="s">
        <v>707</v>
      </c>
      <c r="E81" s="39"/>
      <c r="F81" s="39"/>
      <c r="G81" s="50"/>
      <c r="H81" s="39"/>
      <c r="I81" s="4"/>
      <c r="J81" s="121"/>
      <c r="K81" s="121"/>
    </row>
    <row r="82" spans="1:11" x14ac:dyDescent="0.3">
      <c r="A82" s="121"/>
      <c r="B82" s="121"/>
      <c r="C82" s="121"/>
      <c r="D82" s="4" t="s">
        <v>708</v>
      </c>
      <c r="E82" s="39"/>
      <c r="F82" s="39"/>
      <c r="G82" s="50"/>
      <c r="H82" s="39"/>
      <c r="I82" s="4"/>
      <c r="J82" s="121"/>
      <c r="K82" s="121"/>
    </row>
    <row r="83" spans="1:11" x14ac:dyDescent="0.3">
      <c r="A83" s="121"/>
      <c r="B83" s="121"/>
      <c r="C83" s="121"/>
      <c r="D83" s="4" t="s">
        <v>709</v>
      </c>
      <c r="E83" s="39"/>
      <c r="F83" s="39"/>
      <c r="G83" s="50"/>
      <c r="H83" s="39"/>
      <c r="I83" s="4"/>
      <c r="J83" s="121"/>
      <c r="K83" s="121"/>
    </row>
    <row r="84" spans="1:11" x14ac:dyDescent="0.3">
      <c r="A84" s="121"/>
      <c r="B84" s="121"/>
      <c r="C84" s="121"/>
      <c r="D84" s="4" t="s">
        <v>710</v>
      </c>
      <c r="E84" s="39"/>
      <c r="F84" s="39"/>
      <c r="G84" s="50"/>
      <c r="H84" s="39"/>
      <c r="I84" s="4"/>
      <c r="J84" s="121"/>
      <c r="K84" s="121"/>
    </row>
    <row r="85" spans="1:11" x14ac:dyDescent="0.3">
      <c r="A85" s="121"/>
      <c r="B85" s="121"/>
      <c r="C85" s="121"/>
      <c r="D85" s="4" t="s">
        <v>711</v>
      </c>
      <c r="E85" s="39"/>
      <c r="F85" s="39"/>
      <c r="G85" s="50"/>
      <c r="H85" s="39"/>
      <c r="I85" s="4"/>
      <c r="J85" s="121"/>
      <c r="K85" s="121"/>
    </row>
    <row r="86" spans="1:11" x14ac:dyDescent="0.3">
      <c r="A86" s="121"/>
      <c r="B86" s="121"/>
      <c r="C86" s="121"/>
      <c r="D86" s="4" t="s">
        <v>712</v>
      </c>
      <c r="E86" s="39"/>
      <c r="F86" s="39"/>
      <c r="G86" s="50"/>
      <c r="H86" s="39"/>
      <c r="I86" s="4"/>
      <c r="J86" s="121"/>
      <c r="K86" s="121"/>
    </row>
    <row r="87" spans="1:11" x14ac:dyDescent="0.3">
      <c r="A87" s="121"/>
      <c r="B87" s="121"/>
      <c r="C87" s="121"/>
      <c r="D87" s="4" t="s">
        <v>713</v>
      </c>
      <c r="E87" s="39"/>
      <c r="F87" s="39"/>
      <c r="G87" s="50"/>
      <c r="H87" s="39"/>
      <c r="I87" s="4"/>
      <c r="J87" s="121"/>
      <c r="K87" s="121"/>
    </row>
    <row r="88" spans="1:11" x14ac:dyDescent="0.3">
      <c r="A88" s="121"/>
      <c r="B88" s="121"/>
      <c r="C88" s="121"/>
      <c r="D88" s="4" t="s">
        <v>714</v>
      </c>
      <c r="E88" s="39"/>
      <c r="F88" s="39"/>
      <c r="G88" s="50"/>
      <c r="H88" s="39"/>
      <c r="I88" s="4"/>
      <c r="J88" s="121"/>
      <c r="K88" s="121"/>
    </row>
    <row r="89" spans="1:11" x14ac:dyDescent="0.3">
      <c r="A89" s="121"/>
      <c r="B89" s="121"/>
      <c r="C89" s="121"/>
      <c r="D89" s="4" t="s">
        <v>715</v>
      </c>
      <c r="E89" s="39"/>
      <c r="F89" s="39"/>
      <c r="G89" s="50"/>
      <c r="H89" s="39"/>
      <c r="I89" s="4"/>
      <c r="J89" s="121"/>
      <c r="K89" s="121"/>
    </row>
    <row r="90" spans="1:11" x14ac:dyDescent="0.3">
      <c r="A90" s="121"/>
      <c r="B90" s="121"/>
      <c r="C90" s="121"/>
      <c r="D90" s="4" t="s">
        <v>716</v>
      </c>
      <c r="E90" s="39"/>
      <c r="F90" s="39"/>
      <c r="G90" s="50"/>
      <c r="H90" s="39"/>
      <c r="I90" s="4"/>
      <c r="J90" s="121"/>
      <c r="K90" s="121"/>
    </row>
    <row r="91" spans="1:11" x14ac:dyDescent="0.3">
      <c r="A91" s="121"/>
      <c r="B91" s="121"/>
      <c r="C91" s="121"/>
      <c r="D91" s="4" t="s">
        <v>717</v>
      </c>
      <c r="E91" s="39"/>
      <c r="F91" s="39"/>
      <c r="G91" s="50"/>
      <c r="H91" s="39"/>
      <c r="I91" s="4"/>
      <c r="J91" s="121"/>
      <c r="K91" s="121"/>
    </row>
    <row r="92" spans="1:11" x14ac:dyDescent="0.3">
      <c r="A92" s="121"/>
      <c r="B92" s="121"/>
      <c r="C92" s="121"/>
      <c r="D92" s="4" t="s">
        <v>718</v>
      </c>
      <c r="E92" s="39"/>
      <c r="F92" s="39"/>
      <c r="G92" s="50"/>
      <c r="H92" s="39"/>
      <c r="I92" s="4"/>
      <c r="J92" s="121"/>
      <c r="K92" s="121"/>
    </row>
    <row r="93" spans="1:11" x14ac:dyDescent="0.3">
      <c r="A93" s="121"/>
      <c r="B93" s="121"/>
      <c r="C93" s="121"/>
      <c r="D93" s="4" t="s">
        <v>719</v>
      </c>
      <c r="E93" s="39"/>
      <c r="F93" s="39"/>
      <c r="G93" s="50"/>
      <c r="H93" s="39"/>
      <c r="I93" s="4"/>
      <c r="J93" s="121"/>
      <c r="K93" s="121"/>
    </row>
    <row r="94" spans="1:11" x14ac:dyDescent="0.3">
      <c r="A94" s="121"/>
      <c r="B94" s="121"/>
      <c r="C94" s="121"/>
      <c r="D94" s="4" t="s">
        <v>720</v>
      </c>
      <c r="E94" s="39"/>
      <c r="F94" s="39"/>
      <c r="G94" s="50"/>
      <c r="H94" s="39"/>
      <c r="I94" s="4"/>
      <c r="J94" s="121"/>
      <c r="K94" s="121"/>
    </row>
    <row r="95" spans="1:11" x14ac:dyDescent="0.3">
      <c r="A95" s="121"/>
      <c r="B95" s="121"/>
      <c r="C95" s="121"/>
      <c r="D95" s="4" t="s">
        <v>721</v>
      </c>
      <c r="E95" s="39"/>
      <c r="F95" s="39"/>
      <c r="G95" s="50"/>
      <c r="H95" s="39"/>
      <c r="I95" s="4"/>
      <c r="J95" s="121"/>
      <c r="K95" s="121"/>
    </row>
    <row r="96" spans="1:11" x14ac:dyDescent="0.3">
      <c r="A96" s="121"/>
      <c r="B96" s="121"/>
      <c r="C96" s="121"/>
      <c r="D96" s="4" t="s">
        <v>722</v>
      </c>
      <c r="E96" s="39"/>
      <c r="F96" s="39"/>
      <c r="G96" s="50"/>
      <c r="H96" s="39"/>
      <c r="I96" s="4"/>
      <c r="J96" s="121"/>
      <c r="K96" s="121"/>
    </row>
    <row r="97" spans="1:11" x14ac:dyDescent="0.3">
      <c r="A97" s="121"/>
      <c r="B97" s="121"/>
      <c r="C97" s="121"/>
      <c r="D97" s="4" t="s">
        <v>723</v>
      </c>
      <c r="E97" s="39"/>
      <c r="F97" s="39"/>
      <c r="G97" s="50"/>
      <c r="H97" s="39"/>
      <c r="I97" s="4"/>
      <c r="J97" s="121"/>
      <c r="K97" s="121"/>
    </row>
    <row r="98" spans="1:11" x14ac:dyDescent="0.3">
      <c r="A98" s="121"/>
      <c r="B98" s="121"/>
      <c r="C98" s="121"/>
      <c r="D98" s="121"/>
      <c r="E98" s="121"/>
      <c r="F98" s="121"/>
      <c r="G98" s="121"/>
      <c r="H98" s="121"/>
      <c r="I98" s="121"/>
      <c r="J98" s="121"/>
      <c r="K98" s="121"/>
    </row>
    <row r="99" spans="1:11" x14ac:dyDescent="0.3">
      <c r="A99" s="121"/>
      <c r="B99" s="121"/>
      <c r="C99" s="121"/>
      <c r="D99" s="121"/>
      <c r="E99" s="121"/>
      <c r="F99" s="121"/>
      <c r="G99" s="121"/>
      <c r="H99" s="121"/>
      <c r="I99" s="121"/>
      <c r="J99" s="121"/>
      <c r="K99" s="121"/>
    </row>
    <row r="100" spans="1:11" x14ac:dyDescent="0.3">
      <c r="A100" s="121"/>
      <c r="B100" s="121"/>
      <c r="C100" s="121"/>
      <c r="D100" s="121"/>
      <c r="E100" s="121"/>
      <c r="F100" s="121"/>
      <c r="G100" s="121"/>
      <c r="H100" s="121"/>
      <c r="I100" s="121"/>
      <c r="J100" s="121"/>
      <c r="K100" s="121"/>
    </row>
    <row r="101" spans="1:11" x14ac:dyDescent="0.3">
      <c r="A101" s="121"/>
      <c r="B101" s="121"/>
      <c r="C101" s="121"/>
      <c r="D101" s="121"/>
      <c r="E101" s="121"/>
      <c r="F101" s="121"/>
      <c r="G101" s="121"/>
      <c r="H101" s="121"/>
      <c r="I101" s="121"/>
      <c r="J101" s="121"/>
      <c r="K101" s="121"/>
    </row>
    <row r="102" spans="1:11" x14ac:dyDescent="0.3">
      <c r="A102" s="121"/>
      <c r="B102" s="121"/>
      <c r="C102" s="121"/>
      <c r="D102" s="121"/>
      <c r="E102" s="121"/>
      <c r="F102" s="121"/>
      <c r="G102" s="121"/>
      <c r="H102" s="121"/>
      <c r="I102" s="121"/>
      <c r="J102" s="121"/>
      <c r="K102" s="121"/>
    </row>
    <row r="103" spans="1:11" x14ac:dyDescent="0.3">
      <c r="A103" s="121"/>
      <c r="B103" s="121"/>
      <c r="C103" s="121"/>
      <c r="D103" s="121"/>
      <c r="E103" s="121"/>
      <c r="F103" s="121"/>
      <c r="G103" s="121"/>
      <c r="H103" s="121"/>
      <c r="I103" s="121"/>
      <c r="J103" s="121"/>
      <c r="K103" s="121"/>
    </row>
    <row r="104" spans="1:11" x14ac:dyDescent="0.3">
      <c r="A104" s="121"/>
      <c r="B104" s="121"/>
      <c r="C104" s="121"/>
      <c r="D104" s="121"/>
      <c r="E104" s="121"/>
      <c r="F104" s="121"/>
      <c r="G104" s="121"/>
      <c r="H104" s="121"/>
      <c r="I104" s="121"/>
      <c r="J104" s="121"/>
      <c r="K104" s="121"/>
    </row>
    <row r="105" spans="1:11" x14ac:dyDescent="0.3">
      <c r="A105" s="121"/>
      <c r="B105" s="121"/>
      <c r="C105" s="121"/>
      <c r="D105" s="121"/>
      <c r="E105" s="121"/>
      <c r="F105" s="121"/>
      <c r="G105" s="121"/>
      <c r="H105" s="121"/>
      <c r="I105" s="121"/>
      <c r="J105" s="121"/>
      <c r="K105" s="121"/>
    </row>
    <row r="106" spans="1:11" x14ac:dyDescent="0.3">
      <c r="A106" s="121"/>
      <c r="B106" s="121"/>
      <c r="C106" s="121"/>
      <c r="D106" s="121"/>
      <c r="E106" s="121"/>
      <c r="F106" s="121"/>
      <c r="G106" s="121"/>
      <c r="H106" s="121"/>
      <c r="I106" s="121"/>
      <c r="J106" s="121"/>
      <c r="K106" s="121"/>
    </row>
    <row r="107" spans="1:11" x14ac:dyDescent="0.3">
      <c r="A107" s="121"/>
      <c r="B107" s="121"/>
      <c r="C107" s="121"/>
      <c r="D107" s="121"/>
      <c r="E107" s="121"/>
      <c r="F107" s="121"/>
      <c r="G107" s="121"/>
      <c r="H107" s="121"/>
      <c r="I107" s="121"/>
      <c r="J107" s="121"/>
      <c r="K107" s="121"/>
    </row>
    <row r="108" spans="1:11" x14ac:dyDescent="0.3">
      <c r="A108" s="121"/>
      <c r="B108" s="121"/>
      <c r="C108" s="121"/>
      <c r="D108" s="121"/>
      <c r="E108" s="121"/>
      <c r="F108" s="121"/>
      <c r="G108" s="121"/>
      <c r="H108" s="121"/>
      <c r="I108" s="121"/>
      <c r="J108" s="121"/>
      <c r="K108" s="121"/>
    </row>
  </sheetData>
  <pageMargins left="0.511811024" right="0.511811024" top="0.78740157499999996" bottom="0.78740157499999996" header="0.31496062000000002" footer="0.31496062000000002"/>
  <pageSetup paperSize="9" orientation="portrait"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01002-DE1D-4A41-9346-253352C74202}">
  <sheetPr>
    <tabColor rgb="FF0070C0"/>
  </sheetPr>
  <dimension ref="A1:K108"/>
  <sheetViews>
    <sheetView workbookViewId="0">
      <selection activeCell="B18" sqref="B18"/>
    </sheetView>
  </sheetViews>
  <sheetFormatPr defaultRowHeight="14.4" x14ac:dyDescent="0.3"/>
  <cols>
    <col min="1" max="1" width="18.33203125" bestFit="1" customWidth="1"/>
    <col min="2" max="2" width="16.6640625" style="15" bestFit="1" customWidth="1"/>
  </cols>
  <sheetData>
    <row r="1" spans="1:11" x14ac:dyDescent="0.3">
      <c r="A1" s="3" t="s">
        <v>0</v>
      </c>
      <c r="B1" s="9">
        <v>354</v>
      </c>
      <c r="C1" s="121"/>
      <c r="D1" s="4"/>
      <c r="E1" s="5" t="s">
        <v>576</v>
      </c>
      <c r="F1" s="5" t="s">
        <v>577</v>
      </c>
      <c r="G1" s="5" t="s">
        <v>578</v>
      </c>
      <c r="H1" s="5" t="s">
        <v>579</v>
      </c>
      <c r="I1" s="5" t="s">
        <v>580</v>
      </c>
      <c r="J1" s="121"/>
      <c r="K1" s="6" t="s">
        <v>581</v>
      </c>
    </row>
    <row r="2" spans="1:11" x14ac:dyDescent="0.3">
      <c r="A2" s="3" t="s">
        <v>4</v>
      </c>
      <c r="B2" s="185">
        <v>44662</v>
      </c>
      <c r="C2" s="121"/>
      <c r="D2" s="4" t="s">
        <v>582</v>
      </c>
      <c r="E2" s="8">
        <v>50.48</v>
      </c>
      <c r="F2" s="8">
        <v>39.33</v>
      </c>
      <c r="G2" s="48">
        <v>24.6</v>
      </c>
      <c r="H2" s="8">
        <v>20.56</v>
      </c>
      <c r="I2" s="4" t="s">
        <v>735</v>
      </c>
      <c r="J2" s="121"/>
      <c r="K2" s="6" t="s">
        <v>1268</v>
      </c>
    </row>
    <row r="3" spans="1:11" x14ac:dyDescent="0.3">
      <c r="A3" s="3" t="s">
        <v>5</v>
      </c>
      <c r="B3" s="9">
        <v>184</v>
      </c>
      <c r="C3" s="121"/>
      <c r="D3" s="4" t="s">
        <v>586</v>
      </c>
      <c r="E3" s="8">
        <v>51.97</v>
      </c>
      <c r="F3" s="8">
        <v>40.22</v>
      </c>
      <c r="G3" s="48">
        <v>27.3</v>
      </c>
      <c r="H3" s="8">
        <v>21.14</v>
      </c>
      <c r="I3" s="4" t="s">
        <v>737</v>
      </c>
      <c r="J3" s="121"/>
      <c r="K3" s="121"/>
    </row>
    <row r="4" spans="1:11" x14ac:dyDescent="0.3">
      <c r="A4" s="3" t="s">
        <v>588</v>
      </c>
      <c r="B4" s="185">
        <v>44717</v>
      </c>
      <c r="C4" s="121"/>
      <c r="D4" s="4" t="s">
        <v>590</v>
      </c>
      <c r="E4" s="8">
        <v>51.76</v>
      </c>
      <c r="F4" s="8">
        <v>42.7</v>
      </c>
      <c r="G4" s="48">
        <v>27.1</v>
      </c>
      <c r="H4" s="8">
        <v>21.22</v>
      </c>
      <c r="I4" s="4" t="s">
        <v>739</v>
      </c>
      <c r="J4" s="121"/>
      <c r="K4" s="121" t="s">
        <v>1266</v>
      </c>
    </row>
    <row r="5" spans="1:11" x14ac:dyDescent="0.3">
      <c r="A5" s="3"/>
      <c r="B5" s="9"/>
      <c r="C5" s="3"/>
      <c r="D5" s="4" t="s">
        <v>594</v>
      </c>
      <c r="E5" s="8">
        <v>50.9</v>
      </c>
      <c r="F5" s="8">
        <v>39.700000000000003</v>
      </c>
      <c r="G5" s="48">
        <v>24.5</v>
      </c>
      <c r="H5" s="8">
        <v>20.62</v>
      </c>
      <c r="I5" s="4" t="s">
        <v>740</v>
      </c>
      <c r="J5" s="121"/>
      <c r="K5" s="121"/>
    </row>
    <row r="6" spans="1:11" x14ac:dyDescent="0.3">
      <c r="A6" s="3" t="s">
        <v>29</v>
      </c>
      <c r="B6" s="9" t="s">
        <v>44</v>
      </c>
      <c r="C6" s="3"/>
      <c r="D6" s="4" t="s">
        <v>598</v>
      </c>
      <c r="E6" s="8">
        <v>50.8</v>
      </c>
      <c r="F6" s="8">
        <v>39.85</v>
      </c>
      <c r="G6" s="48">
        <v>26.6</v>
      </c>
      <c r="H6" s="8">
        <v>22.63</v>
      </c>
      <c r="I6" s="4" t="s">
        <v>741</v>
      </c>
      <c r="J6" s="121"/>
      <c r="K6" s="121" t="s">
        <v>1267</v>
      </c>
    </row>
    <row r="7" spans="1:11" x14ac:dyDescent="0.3">
      <c r="A7" s="3" t="s">
        <v>30</v>
      </c>
      <c r="B7" s="9">
        <v>118</v>
      </c>
      <c r="C7" s="3"/>
      <c r="D7" s="4" t="s">
        <v>601</v>
      </c>
      <c r="E7" s="8">
        <v>49.42</v>
      </c>
      <c r="F7" s="8">
        <v>41.17</v>
      </c>
      <c r="G7" s="48">
        <v>26.4</v>
      </c>
      <c r="H7" s="8">
        <v>20.92</v>
      </c>
      <c r="I7" s="4" t="s">
        <v>60</v>
      </c>
      <c r="J7" s="121"/>
    </row>
    <row r="8" spans="1:11" x14ac:dyDescent="0.3">
      <c r="A8" s="3" t="s">
        <v>31</v>
      </c>
      <c r="B8" s="9">
        <v>1</v>
      </c>
      <c r="C8" s="3"/>
      <c r="D8" s="4" t="s">
        <v>604</v>
      </c>
      <c r="E8" s="8">
        <v>52.01</v>
      </c>
      <c r="F8" s="8">
        <v>41.13</v>
      </c>
      <c r="G8" s="48">
        <v>26.6</v>
      </c>
      <c r="H8" s="8">
        <v>20.58</v>
      </c>
      <c r="I8" s="4" t="s">
        <v>743</v>
      </c>
      <c r="J8" s="121"/>
      <c r="K8" s="121"/>
    </row>
    <row r="9" spans="1:11" x14ac:dyDescent="0.3">
      <c r="A9" s="3" t="s">
        <v>32</v>
      </c>
      <c r="B9" s="9">
        <v>3</v>
      </c>
      <c r="C9" s="3"/>
      <c r="D9" s="4" t="s">
        <v>607</v>
      </c>
      <c r="E9" s="8">
        <v>51.41</v>
      </c>
      <c r="F9" s="8">
        <v>40.61</v>
      </c>
      <c r="G9" s="48">
        <v>25.9</v>
      </c>
      <c r="H9" s="8">
        <v>20.41</v>
      </c>
      <c r="I9" s="4" t="s">
        <v>745</v>
      </c>
      <c r="J9" s="121"/>
      <c r="K9" s="121"/>
    </row>
    <row r="10" spans="1:11" x14ac:dyDescent="0.3">
      <c r="A10" s="3" t="s">
        <v>33</v>
      </c>
      <c r="B10" s="9">
        <v>122</v>
      </c>
      <c r="C10" s="3"/>
      <c r="D10" s="4" t="s">
        <v>609</v>
      </c>
      <c r="E10" s="8">
        <v>49.54</v>
      </c>
      <c r="F10" s="8">
        <v>40.51</v>
      </c>
      <c r="G10" s="48">
        <v>25</v>
      </c>
      <c r="H10" s="8">
        <v>20.190000000000001</v>
      </c>
      <c r="I10" s="4" t="s">
        <v>591</v>
      </c>
      <c r="J10" s="121"/>
      <c r="K10" s="121"/>
    </row>
    <row r="11" spans="1:11" x14ac:dyDescent="0.3">
      <c r="A11" s="3"/>
      <c r="B11" s="9"/>
      <c r="C11" s="3"/>
      <c r="D11" s="4" t="s">
        <v>611</v>
      </c>
      <c r="E11" s="8">
        <v>50.78</v>
      </c>
      <c r="F11" s="8">
        <v>38.74</v>
      </c>
      <c r="G11" s="48">
        <v>24.8</v>
      </c>
      <c r="H11" s="8">
        <v>19.149999999999999</v>
      </c>
      <c r="I11" s="4" t="s">
        <v>595</v>
      </c>
      <c r="J11" s="121"/>
      <c r="K11" s="121"/>
    </row>
    <row r="12" spans="1:11" x14ac:dyDescent="0.3">
      <c r="A12" s="6" t="s">
        <v>1272</v>
      </c>
      <c r="B12" s="9" t="s">
        <v>224</v>
      </c>
      <c r="C12" s="121"/>
      <c r="D12" s="4" t="s">
        <v>614</v>
      </c>
      <c r="E12" s="8">
        <v>50.1</v>
      </c>
      <c r="F12" s="8">
        <v>39.08</v>
      </c>
      <c r="G12" s="48">
        <v>24.9</v>
      </c>
      <c r="H12" s="8">
        <v>20.239999999999998</v>
      </c>
      <c r="I12" s="4" t="s">
        <v>599</v>
      </c>
      <c r="J12" s="121"/>
      <c r="K12" s="121"/>
    </row>
    <row r="13" spans="1:11" x14ac:dyDescent="0.3">
      <c r="A13" s="6" t="s">
        <v>617</v>
      </c>
      <c r="B13" s="186">
        <v>44662.925694444442</v>
      </c>
      <c r="C13" s="121"/>
      <c r="D13" s="4" t="s">
        <v>618</v>
      </c>
      <c r="E13" s="8">
        <v>51.48</v>
      </c>
      <c r="F13" s="8">
        <v>40.75</v>
      </c>
      <c r="G13" s="48">
        <v>26.8</v>
      </c>
      <c r="H13" s="8">
        <v>20.79</v>
      </c>
      <c r="I13" s="4" t="s">
        <v>602</v>
      </c>
      <c r="J13" s="121"/>
      <c r="K13" s="121"/>
    </row>
    <row r="14" spans="1:11" x14ac:dyDescent="0.3">
      <c r="A14" s="6" t="s">
        <v>620</v>
      </c>
      <c r="B14" s="186">
        <v>44719.35</v>
      </c>
      <c r="C14" s="121"/>
      <c r="D14" s="4" t="s">
        <v>621</v>
      </c>
      <c r="E14" s="8">
        <v>51.98</v>
      </c>
      <c r="F14" s="8">
        <v>39.81</v>
      </c>
      <c r="G14" s="48">
        <v>26.5</v>
      </c>
      <c r="H14" s="8">
        <v>20.329999999999998</v>
      </c>
      <c r="I14" s="4" t="s">
        <v>605</v>
      </c>
      <c r="J14" s="121"/>
      <c r="K14" s="121"/>
    </row>
    <row r="15" spans="1:11" x14ac:dyDescent="0.3">
      <c r="A15" s="6"/>
      <c r="C15" s="121"/>
      <c r="D15" s="4" t="s">
        <v>623</v>
      </c>
      <c r="E15" s="8">
        <v>51.03</v>
      </c>
      <c r="F15" s="8">
        <v>39.200000000000003</v>
      </c>
      <c r="G15" s="48">
        <v>27.1</v>
      </c>
      <c r="H15" s="8">
        <v>21.48</v>
      </c>
      <c r="I15" s="4" t="s">
        <v>68</v>
      </c>
      <c r="J15" s="121"/>
      <c r="K15" s="121"/>
    </row>
    <row r="16" spans="1:11" x14ac:dyDescent="0.3">
      <c r="A16" s="121"/>
      <c r="C16" s="121"/>
      <c r="D16" s="4" t="s">
        <v>625</v>
      </c>
      <c r="E16" s="8">
        <v>51.38</v>
      </c>
      <c r="F16" s="8">
        <v>38.869999999999997</v>
      </c>
      <c r="G16" s="48">
        <v>25.6</v>
      </c>
      <c r="H16" s="8">
        <v>21.55</v>
      </c>
      <c r="I16" s="4" t="s">
        <v>610</v>
      </c>
      <c r="J16" s="121"/>
      <c r="K16" s="121"/>
    </row>
    <row r="17" spans="1:11" x14ac:dyDescent="0.3">
      <c r="A17" s="121"/>
      <c r="C17" s="121"/>
      <c r="D17" s="4" t="s">
        <v>627</v>
      </c>
      <c r="E17" s="8">
        <v>50.17</v>
      </c>
      <c r="F17" s="8">
        <v>39.729999999999997</v>
      </c>
      <c r="G17" s="48">
        <v>26.2</v>
      </c>
      <c r="H17" s="8">
        <v>21.22</v>
      </c>
      <c r="I17" s="4" t="s">
        <v>612</v>
      </c>
      <c r="J17" s="121"/>
      <c r="K17" s="121"/>
    </row>
    <row r="18" spans="1:11" x14ac:dyDescent="0.3">
      <c r="A18" s="121"/>
      <c r="C18" s="121"/>
      <c r="D18" s="4" t="s">
        <v>628</v>
      </c>
      <c r="E18" s="8">
        <v>53.09</v>
      </c>
      <c r="F18" s="8">
        <v>41.97</v>
      </c>
      <c r="G18" s="48">
        <v>27.7</v>
      </c>
      <c r="H18" s="8">
        <v>21.12</v>
      </c>
      <c r="I18" s="4" t="s">
        <v>615</v>
      </c>
      <c r="J18" s="121"/>
      <c r="K18" s="121"/>
    </row>
    <row r="19" spans="1:11" x14ac:dyDescent="0.3">
      <c r="A19" s="121"/>
      <c r="C19" s="121"/>
      <c r="D19" s="4" t="s">
        <v>630</v>
      </c>
      <c r="E19" s="8">
        <v>47.83</v>
      </c>
      <c r="F19" s="8">
        <v>38.270000000000003</v>
      </c>
      <c r="G19" s="48">
        <v>23.8</v>
      </c>
      <c r="H19" s="8">
        <v>19.260000000000002</v>
      </c>
      <c r="I19" s="4" t="s">
        <v>619</v>
      </c>
      <c r="J19" s="121"/>
      <c r="K19" s="121"/>
    </row>
    <row r="20" spans="1:11" x14ac:dyDescent="0.3">
      <c r="A20" s="121"/>
      <c r="C20" s="121"/>
      <c r="D20" s="4" t="s">
        <v>632</v>
      </c>
      <c r="E20" s="8">
        <v>52.3</v>
      </c>
      <c r="F20" s="8">
        <v>39.75</v>
      </c>
      <c r="G20" s="48">
        <v>26.2</v>
      </c>
      <c r="H20" s="8">
        <v>20.95</v>
      </c>
      <c r="I20" s="4" t="s">
        <v>622</v>
      </c>
      <c r="J20" s="121"/>
      <c r="K20" s="121"/>
    </row>
    <row r="21" spans="1:11" x14ac:dyDescent="0.3">
      <c r="A21" s="121"/>
      <c r="C21" s="121"/>
      <c r="D21" s="4" t="s">
        <v>634</v>
      </c>
      <c r="E21" s="8">
        <v>49.7</v>
      </c>
      <c r="F21" s="8">
        <v>38.15</v>
      </c>
      <c r="G21" s="48">
        <v>24.9</v>
      </c>
      <c r="H21" s="8">
        <v>20.170000000000002</v>
      </c>
      <c r="I21" s="4" t="s">
        <v>624</v>
      </c>
      <c r="J21" s="121"/>
      <c r="K21" s="121"/>
    </row>
    <row r="22" spans="1:11" x14ac:dyDescent="0.3">
      <c r="A22" s="121"/>
      <c r="C22" s="121"/>
      <c r="D22" s="4" t="s">
        <v>637</v>
      </c>
      <c r="E22" s="8">
        <v>51.98</v>
      </c>
      <c r="F22" s="8">
        <v>40.99</v>
      </c>
      <c r="G22" s="48">
        <v>26</v>
      </c>
      <c r="H22" s="8">
        <v>22.43</v>
      </c>
      <c r="I22" s="4" t="s">
        <v>626</v>
      </c>
      <c r="J22" s="121"/>
      <c r="K22" s="121"/>
    </row>
    <row r="23" spans="1:11" x14ac:dyDescent="0.3">
      <c r="A23" s="121"/>
      <c r="C23" s="121"/>
      <c r="D23" s="4" t="s">
        <v>639</v>
      </c>
      <c r="E23" s="8">
        <v>51.76</v>
      </c>
      <c r="F23" s="8">
        <v>39.46</v>
      </c>
      <c r="G23" s="49">
        <v>25.9</v>
      </c>
      <c r="H23" s="8">
        <v>20.3</v>
      </c>
      <c r="I23" s="4" t="s">
        <v>75</v>
      </c>
      <c r="J23" s="121"/>
      <c r="K23" s="121"/>
    </row>
    <row r="24" spans="1:11" x14ac:dyDescent="0.3">
      <c r="A24" s="121"/>
      <c r="C24" s="121"/>
      <c r="D24" s="4" t="s">
        <v>641</v>
      </c>
      <c r="E24" s="8">
        <v>51.88</v>
      </c>
      <c r="F24" s="8">
        <v>40.15</v>
      </c>
      <c r="G24" s="48">
        <v>25.9</v>
      </c>
      <c r="H24" s="8">
        <v>21.89</v>
      </c>
      <c r="I24" s="4" t="s">
        <v>629</v>
      </c>
      <c r="J24" s="121"/>
      <c r="K24" s="121"/>
    </row>
    <row r="25" spans="1:11" x14ac:dyDescent="0.3">
      <c r="A25" s="121"/>
      <c r="C25" s="121"/>
      <c r="D25" s="4" t="s">
        <v>643</v>
      </c>
      <c r="E25" s="8">
        <v>51.6</v>
      </c>
      <c r="F25" s="8">
        <v>40.19</v>
      </c>
      <c r="G25" s="48">
        <v>25.8</v>
      </c>
      <c r="H25" s="8">
        <v>20.3</v>
      </c>
      <c r="I25" s="4" t="s">
        <v>631</v>
      </c>
      <c r="J25" s="121"/>
      <c r="K25" s="121"/>
    </row>
    <row r="26" spans="1:11" x14ac:dyDescent="0.3">
      <c r="A26" s="121"/>
      <c r="C26" s="121"/>
      <c r="D26" s="4" t="s">
        <v>645</v>
      </c>
      <c r="E26" s="8">
        <v>51.57</v>
      </c>
      <c r="F26" s="8">
        <v>40.72</v>
      </c>
      <c r="G26" s="48">
        <v>25.3</v>
      </c>
      <c r="H26" s="47">
        <v>19.11</v>
      </c>
      <c r="I26" s="4" t="s">
        <v>633</v>
      </c>
      <c r="J26" s="121"/>
      <c r="K26" s="121"/>
    </row>
    <row r="27" spans="1:11" x14ac:dyDescent="0.3">
      <c r="A27" s="121"/>
      <c r="C27" s="121"/>
      <c r="D27" s="4" t="s">
        <v>646</v>
      </c>
      <c r="E27" s="8">
        <v>51.22</v>
      </c>
      <c r="F27" s="8">
        <v>41.24</v>
      </c>
      <c r="G27" s="48">
        <v>27</v>
      </c>
      <c r="H27" s="8">
        <v>20.36</v>
      </c>
      <c r="I27" s="4" t="s">
        <v>748</v>
      </c>
      <c r="J27" s="121"/>
      <c r="K27" s="121"/>
    </row>
    <row r="28" spans="1:11" x14ac:dyDescent="0.3">
      <c r="A28" s="121"/>
      <c r="C28" s="121"/>
      <c r="D28" s="4" t="s">
        <v>648</v>
      </c>
      <c r="E28" s="8">
        <v>52.71</v>
      </c>
      <c r="F28" s="8">
        <v>39.89</v>
      </c>
      <c r="G28" s="48">
        <v>26.6</v>
      </c>
      <c r="H28" s="8">
        <v>20.32</v>
      </c>
      <c r="I28" s="4" t="s">
        <v>749</v>
      </c>
      <c r="J28" s="121"/>
      <c r="K28" s="121"/>
    </row>
    <row r="29" spans="1:11" x14ac:dyDescent="0.3">
      <c r="A29" s="121"/>
      <c r="C29" s="121"/>
      <c r="D29" s="4" t="s">
        <v>650</v>
      </c>
      <c r="E29" s="8">
        <v>49.34</v>
      </c>
      <c r="F29" s="8">
        <v>41.88</v>
      </c>
      <c r="G29" s="48">
        <v>26.3</v>
      </c>
      <c r="H29" s="8">
        <v>20.27</v>
      </c>
      <c r="I29" s="4" t="s">
        <v>750</v>
      </c>
      <c r="J29" s="121"/>
      <c r="K29" s="121"/>
    </row>
    <row r="30" spans="1:11" x14ac:dyDescent="0.3">
      <c r="A30" s="121"/>
      <c r="C30" s="121"/>
      <c r="D30" s="4" t="s">
        <v>652</v>
      </c>
      <c r="E30" s="8">
        <v>49.17</v>
      </c>
      <c r="F30" s="8">
        <v>38.119999999999997</v>
      </c>
      <c r="G30" s="48">
        <v>24.9</v>
      </c>
      <c r="H30" s="8">
        <v>20.36</v>
      </c>
      <c r="I30" s="4" t="s">
        <v>751</v>
      </c>
      <c r="J30" s="121"/>
      <c r="K30" s="121"/>
    </row>
    <row r="31" spans="1:11" x14ac:dyDescent="0.3">
      <c r="A31" s="121"/>
      <c r="C31" s="121"/>
      <c r="D31" s="4" t="s">
        <v>654</v>
      </c>
      <c r="E31" s="8">
        <v>50.92</v>
      </c>
      <c r="F31" s="8">
        <v>38.880000000000003</v>
      </c>
      <c r="G31" s="48">
        <v>25.7</v>
      </c>
      <c r="H31" s="8">
        <v>21.47</v>
      </c>
      <c r="I31" s="4" t="s">
        <v>80</v>
      </c>
      <c r="J31" s="121"/>
      <c r="K31" s="121"/>
    </row>
    <row r="32" spans="1:11" x14ac:dyDescent="0.3">
      <c r="A32" s="121"/>
      <c r="C32" s="121"/>
      <c r="D32" s="4" t="s">
        <v>656</v>
      </c>
      <c r="E32" s="8">
        <v>50.5</v>
      </c>
      <c r="F32" s="8">
        <v>41.26</v>
      </c>
      <c r="G32" s="48">
        <v>25.7</v>
      </c>
      <c r="H32" s="8">
        <v>20.74</v>
      </c>
      <c r="I32" s="4" t="s">
        <v>752</v>
      </c>
      <c r="J32" s="121"/>
      <c r="K32" s="121"/>
    </row>
    <row r="33" spans="1:11" x14ac:dyDescent="0.3">
      <c r="A33" s="121"/>
      <c r="C33" s="121"/>
      <c r="D33" s="4" t="s">
        <v>658</v>
      </c>
      <c r="E33" s="8">
        <v>50.21</v>
      </c>
      <c r="F33" s="8">
        <v>39.950000000000003</v>
      </c>
      <c r="G33" s="48">
        <v>26.2</v>
      </c>
      <c r="H33" s="8">
        <v>22.11</v>
      </c>
      <c r="I33" s="4" t="s">
        <v>753</v>
      </c>
      <c r="J33" s="121"/>
      <c r="K33" s="121"/>
    </row>
    <row r="34" spans="1:11" x14ac:dyDescent="0.3">
      <c r="A34" s="121"/>
      <c r="C34" s="121"/>
      <c r="D34" s="4" t="s">
        <v>660</v>
      </c>
      <c r="E34" s="39"/>
      <c r="F34" s="39"/>
      <c r="G34" s="50"/>
      <c r="H34" s="39"/>
      <c r="I34" s="4"/>
      <c r="J34" s="121"/>
      <c r="K34" s="121"/>
    </row>
    <row r="35" spans="1:11" x14ac:dyDescent="0.3">
      <c r="A35" s="121"/>
      <c r="C35" s="121"/>
      <c r="D35" s="4" t="s">
        <v>661</v>
      </c>
      <c r="E35" s="39"/>
      <c r="F35" s="39"/>
      <c r="G35" s="50"/>
      <c r="H35" s="39"/>
      <c r="I35" s="4"/>
      <c r="J35" s="121"/>
      <c r="K35" s="121"/>
    </row>
    <row r="36" spans="1:11" x14ac:dyDescent="0.3">
      <c r="A36" s="121"/>
      <c r="C36" s="121"/>
      <c r="D36" s="4" t="s">
        <v>662</v>
      </c>
      <c r="E36" s="39"/>
      <c r="F36" s="39"/>
      <c r="G36" s="50"/>
      <c r="H36" s="39"/>
      <c r="I36" s="4"/>
      <c r="J36" s="121"/>
      <c r="K36" s="121"/>
    </row>
    <row r="37" spans="1:11" x14ac:dyDescent="0.3">
      <c r="A37" s="121"/>
      <c r="C37" s="121"/>
      <c r="D37" s="4" t="s">
        <v>663</v>
      </c>
      <c r="E37" s="39"/>
      <c r="F37" s="39"/>
      <c r="G37" s="50"/>
      <c r="H37" s="39"/>
      <c r="I37" s="4"/>
      <c r="J37" s="121"/>
      <c r="K37" s="121"/>
    </row>
    <row r="38" spans="1:11" x14ac:dyDescent="0.3">
      <c r="A38" s="121"/>
      <c r="C38" s="121"/>
      <c r="D38" s="4" t="s">
        <v>664</v>
      </c>
      <c r="E38" s="39"/>
      <c r="F38" s="39"/>
      <c r="G38" s="50"/>
      <c r="H38" s="39"/>
      <c r="I38" s="4"/>
      <c r="J38" s="121"/>
      <c r="K38" s="121"/>
    </row>
    <row r="39" spans="1:11" x14ac:dyDescent="0.3">
      <c r="A39" s="121"/>
      <c r="C39" s="121"/>
      <c r="D39" s="4" t="s">
        <v>665</v>
      </c>
      <c r="E39" s="39"/>
      <c r="F39" s="39"/>
      <c r="G39" s="50"/>
      <c r="H39" s="39"/>
      <c r="I39" s="4"/>
      <c r="J39" s="121"/>
      <c r="K39" s="121"/>
    </row>
    <row r="40" spans="1:11" x14ac:dyDescent="0.3">
      <c r="A40" s="121"/>
      <c r="C40" s="121"/>
      <c r="D40" s="4" t="s">
        <v>666</v>
      </c>
      <c r="E40" s="39"/>
      <c r="F40" s="39"/>
      <c r="G40" s="50"/>
      <c r="H40" s="39"/>
      <c r="I40" s="4"/>
      <c r="J40" s="121"/>
      <c r="K40" s="121"/>
    </row>
    <row r="41" spans="1:11" x14ac:dyDescent="0.3">
      <c r="A41" s="121"/>
      <c r="C41" s="121"/>
      <c r="D41" s="4" t="s">
        <v>667</v>
      </c>
      <c r="E41" s="39"/>
      <c r="F41" s="39"/>
      <c r="G41" s="50"/>
      <c r="H41" s="39"/>
      <c r="I41" s="4"/>
      <c r="J41" s="121"/>
      <c r="K41" s="121"/>
    </row>
    <row r="42" spans="1:11" x14ac:dyDescent="0.3">
      <c r="A42" s="121"/>
      <c r="C42" s="121"/>
      <c r="D42" s="4" t="s">
        <v>668</v>
      </c>
      <c r="E42" s="39"/>
      <c r="F42" s="39"/>
      <c r="G42" s="50"/>
      <c r="H42" s="39"/>
      <c r="I42" s="4"/>
      <c r="J42" s="121"/>
      <c r="K42" s="121"/>
    </row>
    <row r="43" spans="1:11" x14ac:dyDescent="0.3">
      <c r="A43" s="121"/>
      <c r="C43" s="121"/>
      <c r="D43" s="4" t="s">
        <v>669</v>
      </c>
      <c r="E43" s="39"/>
      <c r="F43" s="39"/>
      <c r="G43" s="50"/>
      <c r="H43" s="39"/>
      <c r="I43" s="4"/>
      <c r="J43" s="121"/>
      <c r="K43" s="121"/>
    </row>
    <row r="44" spans="1:11" x14ac:dyDescent="0.3">
      <c r="A44" s="121"/>
      <c r="C44" s="121"/>
      <c r="D44" s="4" t="s">
        <v>670</v>
      </c>
      <c r="E44" s="39"/>
      <c r="F44" s="39"/>
      <c r="G44" s="50"/>
      <c r="H44" s="39"/>
      <c r="I44" s="4"/>
      <c r="J44" s="121"/>
      <c r="K44" s="121"/>
    </row>
    <row r="45" spans="1:11" x14ac:dyDescent="0.3">
      <c r="A45" s="121"/>
      <c r="C45" s="121"/>
      <c r="D45" s="4" t="s">
        <v>671</v>
      </c>
      <c r="E45" s="39"/>
      <c r="F45" s="39"/>
      <c r="G45" s="50"/>
      <c r="H45" s="39"/>
      <c r="I45" s="4"/>
      <c r="J45" s="121"/>
      <c r="K45" s="121"/>
    </row>
    <row r="46" spans="1:11" x14ac:dyDescent="0.3">
      <c r="A46" s="121"/>
      <c r="C46" s="121"/>
      <c r="D46" s="4" t="s">
        <v>672</v>
      </c>
      <c r="E46" s="39"/>
      <c r="F46" s="39"/>
      <c r="G46" s="50"/>
      <c r="H46" s="39"/>
      <c r="I46" s="4"/>
      <c r="J46" s="121"/>
      <c r="K46" s="121"/>
    </row>
    <row r="47" spans="1:11" x14ac:dyDescent="0.3">
      <c r="A47" s="121"/>
      <c r="C47" s="121"/>
      <c r="D47" s="4" t="s">
        <v>673</v>
      </c>
      <c r="E47" s="39"/>
      <c r="F47" s="39"/>
      <c r="G47" s="50"/>
      <c r="H47" s="39"/>
      <c r="I47" s="4"/>
      <c r="J47" s="121"/>
      <c r="K47" s="121"/>
    </row>
    <row r="48" spans="1:11" x14ac:dyDescent="0.3">
      <c r="A48" s="121"/>
      <c r="C48" s="121"/>
      <c r="D48" s="4" t="s">
        <v>674</v>
      </c>
      <c r="E48" s="39"/>
      <c r="F48" s="39"/>
      <c r="G48" s="50"/>
      <c r="H48" s="39"/>
      <c r="I48" s="4"/>
      <c r="J48" s="121"/>
      <c r="K48" s="121"/>
    </row>
    <row r="49" spans="1:11" x14ac:dyDescent="0.3">
      <c r="A49" s="121"/>
      <c r="C49" s="121"/>
      <c r="D49" s="4" t="s">
        <v>675</v>
      </c>
      <c r="E49" s="39"/>
      <c r="F49" s="39"/>
      <c r="G49" s="50"/>
      <c r="H49" s="39"/>
      <c r="I49" s="4"/>
      <c r="J49" s="121"/>
      <c r="K49" s="121"/>
    </row>
    <row r="50" spans="1:11" x14ac:dyDescent="0.3">
      <c r="A50" s="121"/>
      <c r="C50" s="121"/>
      <c r="D50" s="4" t="s">
        <v>676</v>
      </c>
      <c r="E50" s="39"/>
      <c r="F50" s="39"/>
      <c r="G50" s="50"/>
      <c r="H50" s="39"/>
      <c r="I50" s="4"/>
      <c r="J50" s="121"/>
      <c r="K50" s="121"/>
    </row>
    <row r="51" spans="1:11" x14ac:dyDescent="0.3">
      <c r="A51" s="121"/>
      <c r="C51" s="121"/>
      <c r="D51" s="4" t="s">
        <v>677</v>
      </c>
      <c r="E51" s="39"/>
      <c r="F51" s="39"/>
      <c r="G51" s="50"/>
      <c r="H51" s="39"/>
      <c r="I51" s="4"/>
      <c r="J51" s="121"/>
      <c r="K51" s="121"/>
    </row>
    <row r="52" spans="1:11" x14ac:dyDescent="0.3">
      <c r="A52" s="121"/>
      <c r="C52" s="121"/>
      <c r="D52" s="4" t="s">
        <v>678</v>
      </c>
      <c r="E52" s="39"/>
      <c r="F52" s="39"/>
      <c r="G52" s="50"/>
      <c r="H52" s="39"/>
      <c r="I52" s="4"/>
      <c r="J52" s="121"/>
      <c r="K52" s="121"/>
    </row>
    <row r="53" spans="1:11" x14ac:dyDescent="0.3">
      <c r="A53" s="121"/>
      <c r="C53" s="121"/>
      <c r="D53" s="4" t="s">
        <v>679</v>
      </c>
      <c r="E53" s="39"/>
      <c r="F53" s="56"/>
      <c r="G53" s="50"/>
      <c r="H53" s="39"/>
      <c r="I53" s="4"/>
      <c r="J53" s="121"/>
      <c r="K53" s="121"/>
    </row>
    <row r="54" spans="1:11" x14ac:dyDescent="0.3">
      <c r="A54" s="121"/>
      <c r="C54" s="121"/>
      <c r="D54" s="4" t="s">
        <v>680</v>
      </c>
      <c r="E54" s="39"/>
      <c r="F54" s="39"/>
      <c r="G54" s="50"/>
      <c r="H54" s="39"/>
      <c r="I54" s="4"/>
      <c r="J54" s="121"/>
      <c r="K54" s="121"/>
    </row>
    <row r="55" spans="1:11" x14ac:dyDescent="0.3">
      <c r="A55" s="121"/>
      <c r="C55" s="121"/>
      <c r="D55" s="4" t="s">
        <v>681</v>
      </c>
      <c r="E55" s="39"/>
      <c r="F55" s="39"/>
      <c r="G55" s="50"/>
      <c r="H55" s="39"/>
      <c r="I55" s="4"/>
      <c r="J55" s="121"/>
      <c r="K55" s="121"/>
    </row>
    <row r="56" spans="1:11" x14ac:dyDescent="0.3">
      <c r="A56" s="121"/>
      <c r="C56" s="121"/>
      <c r="D56" s="4" t="s">
        <v>682</v>
      </c>
      <c r="E56" s="39"/>
      <c r="F56" s="39"/>
      <c r="G56" s="50"/>
      <c r="H56" s="39"/>
      <c r="I56" s="4"/>
      <c r="J56" s="121"/>
      <c r="K56" s="121"/>
    </row>
    <row r="57" spans="1:11" x14ac:dyDescent="0.3">
      <c r="A57" s="121"/>
      <c r="C57" s="121"/>
      <c r="D57" s="4" t="s">
        <v>683</v>
      </c>
      <c r="E57" s="39"/>
      <c r="F57" s="39"/>
      <c r="G57" s="50"/>
      <c r="H57" s="39"/>
      <c r="I57" s="4"/>
      <c r="J57" s="121"/>
      <c r="K57" s="121"/>
    </row>
    <row r="58" spans="1:11" x14ac:dyDescent="0.3">
      <c r="A58" s="121"/>
      <c r="C58" s="121"/>
      <c r="D58" s="4" t="s">
        <v>684</v>
      </c>
      <c r="E58" s="39"/>
      <c r="F58" s="39"/>
      <c r="G58" s="50"/>
      <c r="H58" s="39"/>
      <c r="I58" s="4"/>
      <c r="J58" s="121"/>
      <c r="K58" s="121"/>
    </row>
    <row r="59" spans="1:11" x14ac:dyDescent="0.3">
      <c r="A59" s="121"/>
      <c r="C59" s="121"/>
      <c r="D59" s="4" t="s">
        <v>685</v>
      </c>
      <c r="E59" s="39"/>
      <c r="F59" s="39"/>
      <c r="G59" s="50"/>
      <c r="H59" s="39"/>
      <c r="I59" s="4"/>
      <c r="J59" s="121"/>
      <c r="K59" s="121"/>
    </row>
    <row r="60" spans="1:11" x14ac:dyDescent="0.3">
      <c r="A60" s="121"/>
      <c r="C60" s="121"/>
      <c r="D60" s="4" t="s">
        <v>686</v>
      </c>
      <c r="E60" s="39"/>
      <c r="F60" s="39"/>
      <c r="G60" s="50"/>
      <c r="H60" s="39"/>
      <c r="I60" s="4"/>
      <c r="J60" s="121"/>
      <c r="K60" s="121"/>
    </row>
    <row r="61" spans="1:11" x14ac:dyDescent="0.3">
      <c r="A61" s="121"/>
      <c r="C61" s="121"/>
      <c r="D61" s="4" t="s">
        <v>687</v>
      </c>
      <c r="E61" s="39"/>
      <c r="F61" s="39"/>
      <c r="G61" s="50"/>
      <c r="H61" s="39"/>
      <c r="I61" s="4"/>
      <c r="J61" s="121"/>
      <c r="K61" s="121"/>
    </row>
    <row r="62" spans="1:11" x14ac:dyDescent="0.3">
      <c r="A62" s="121"/>
      <c r="C62" s="121"/>
      <c r="D62" s="4" t="s">
        <v>688</v>
      </c>
      <c r="E62" s="39"/>
      <c r="F62" s="39"/>
      <c r="G62" s="50"/>
      <c r="H62" s="39"/>
      <c r="I62" s="4"/>
      <c r="J62" s="121"/>
      <c r="K62" s="121"/>
    </row>
    <row r="63" spans="1:11" x14ac:dyDescent="0.3">
      <c r="A63" s="121"/>
      <c r="C63" s="121"/>
      <c r="D63" s="4" t="s">
        <v>689</v>
      </c>
      <c r="E63" s="39"/>
      <c r="F63" s="39"/>
      <c r="G63" s="50"/>
      <c r="H63" s="39"/>
      <c r="I63" s="4"/>
      <c r="J63" s="121"/>
      <c r="K63" s="121"/>
    </row>
    <row r="64" spans="1:11" x14ac:dyDescent="0.3">
      <c r="A64" s="121"/>
      <c r="C64" s="121"/>
      <c r="D64" s="4" t="s">
        <v>690</v>
      </c>
      <c r="E64" s="39"/>
      <c r="F64" s="39"/>
      <c r="G64" s="50"/>
      <c r="H64" s="39"/>
      <c r="I64" s="4"/>
      <c r="J64" s="121"/>
      <c r="K64" s="121"/>
    </row>
    <row r="65" spans="1:11" x14ac:dyDescent="0.3">
      <c r="A65" s="121"/>
      <c r="C65" s="121"/>
      <c r="D65" s="4" t="s">
        <v>691</v>
      </c>
      <c r="E65" s="39"/>
      <c r="F65" s="39"/>
      <c r="G65" s="50"/>
      <c r="H65" s="39"/>
      <c r="I65" s="4"/>
      <c r="J65" s="121"/>
      <c r="K65" s="121"/>
    </row>
    <row r="66" spans="1:11" x14ac:dyDescent="0.3">
      <c r="A66" s="121"/>
      <c r="C66" s="121"/>
      <c r="D66" s="4" t="s">
        <v>692</v>
      </c>
      <c r="E66" s="39"/>
      <c r="F66" s="39"/>
      <c r="G66" s="50"/>
      <c r="H66" s="39"/>
      <c r="I66" s="4"/>
      <c r="J66" s="121"/>
      <c r="K66" s="121"/>
    </row>
    <row r="67" spans="1:11" x14ac:dyDescent="0.3">
      <c r="A67" s="121"/>
      <c r="C67" s="121"/>
      <c r="D67" s="4" t="s">
        <v>693</v>
      </c>
      <c r="E67" s="39"/>
      <c r="F67" s="39"/>
      <c r="G67" s="50"/>
      <c r="H67" s="39"/>
      <c r="I67" s="4"/>
      <c r="J67" s="121"/>
      <c r="K67" s="121"/>
    </row>
    <row r="68" spans="1:11" x14ac:dyDescent="0.3">
      <c r="A68" s="121"/>
      <c r="C68" s="121"/>
      <c r="D68" s="4" t="s">
        <v>694</v>
      </c>
      <c r="E68" s="39"/>
      <c r="F68" s="39"/>
      <c r="G68" s="50"/>
      <c r="H68" s="39"/>
      <c r="I68" s="4"/>
      <c r="J68" s="121"/>
      <c r="K68" s="121"/>
    </row>
    <row r="69" spans="1:11" x14ac:dyDescent="0.3">
      <c r="A69" s="121"/>
      <c r="C69" s="121"/>
      <c r="D69" s="4" t="s">
        <v>695</v>
      </c>
      <c r="E69" s="39"/>
      <c r="F69" s="39"/>
      <c r="G69" s="50"/>
      <c r="H69" s="39"/>
      <c r="I69" s="4"/>
      <c r="J69" s="121"/>
      <c r="K69" s="121"/>
    </row>
    <row r="70" spans="1:11" x14ac:dyDescent="0.3">
      <c r="A70" s="121"/>
      <c r="C70" s="121"/>
      <c r="D70" s="4" t="s">
        <v>696</v>
      </c>
      <c r="E70" s="39"/>
      <c r="F70" s="39"/>
      <c r="G70" s="50"/>
      <c r="H70" s="39"/>
      <c r="I70" s="4"/>
      <c r="J70" s="121"/>
      <c r="K70" s="121"/>
    </row>
    <row r="71" spans="1:11" x14ac:dyDescent="0.3">
      <c r="A71" s="121"/>
      <c r="C71" s="121"/>
      <c r="D71" s="4" t="s">
        <v>697</v>
      </c>
      <c r="E71" s="39"/>
      <c r="F71" s="39"/>
      <c r="G71" s="50"/>
      <c r="H71" s="39"/>
      <c r="I71" s="4"/>
      <c r="J71" s="121"/>
      <c r="K71" s="121"/>
    </row>
    <row r="72" spans="1:11" x14ac:dyDescent="0.3">
      <c r="A72" s="121"/>
      <c r="C72" s="121"/>
      <c r="D72" s="4" t="s">
        <v>698</v>
      </c>
      <c r="E72" s="39"/>
      <c r="F72" s="39"/>
      <c r="G72" s="50"/>
      <c r="H72" s="39"/>
      <c r="I72" s="4"/>
      <c r="J72" s="121"/>
      <c r="K72" s="121"/>
    </row>
    <row r="73" spans="1:11" x14ac:dyDescent="0.3">
      <c r="A73" s="121"/>
      <c r="C73" s="121"/>
      <c r="D73" s="4" t="s">
        <v>699</v>
      </c>
      <c r="E73" s="39"/>
      <c r="F73" s="39"/>
      <c r="G73" s="50"/>
      <c r="H73" s="39"/>
      <c r="I73" s="4"/>
      <c r="J73" s="121"/>
      <c r="K73" s="121"/>
    </row>
    <row r="74" spans="1:11" x14ac:dyDescent="0.3">
      <c r="A74" s="121"/>
      <c r="C74" s="121"/>
      <c r="D74" s="4" t="s">
        <v>700</v>
      </c>
      <c r="E74" s="39"/>
      <c r="F74" s="39"/>
      <c r="G74" s="50"/>
      <c r="H74" s="39"/>
      <c r="I74" s="4"/>
      <c r="J74" s="121"/>
      <c r="K74" s="121"/>
    </row>
    <row r="75" spans="1:11" x14ac:dyDescent="0.3">
      <c r="A75" s="121"/>
      <c r="C75" s="121"/>
      <c r="D75" s="4" t="s">
        <v>701</v>
      </c>
      <c r="E75" s="39"/>
      <c r="F75" s="39"/>
      <c r="G75" s="50"/>
      <c r="H75" s="39"/>
      <c r="I75" s="4"/>
      <c r="J75" s="121"/>
      <c r="K75" s="121"/>
    </row>
    <row r="76" spans="1:11" x14ac:dyDescent="0.3">
      <c r="A76" s="121"/>
      <c r="C76" s="121"/>
      <c r="D76" s="4" t="s">
        <v>702</v>
      </c>
      <c r="E76" s="39"/>
      <c r="F76" s="39"/>
      <c r="G76" s="50"/>
      <c r="H76" s="39"/>
      <c r="I76" s="4"/>
      <c r="J76" s="121"/>
      <c r="K76" s="121"/>
    </row>
    <row r="77" spans="1:11" x14ac:dyDescent="0.3">
      <c r="A77" s="121"/>
      <c r="C77" s="121"/>
      <c r="D77" s="4" t="s">
        <v>703</v>
      </c>
      <c r="E77" s="39"/>
      <c r="F77" s="39"/>
      <c r="G77" s="50"/>
      <c r="H77" s="39"/>
      <c r="I77" s="4"/>
      <c r="J77" s="121"/>
      <c r="K77" s="121"/>
    </row>
    <row r="78" spans="1:11" x14ac:dyDescent="0.3">
      <c r="A78" s="121"/>
      <c r="C78" s="121"/>
      <c r="D78" s="4" t="s">
        <v>704</v>
      </c>
      <c r="E78" s="39"/>
      <c r="F78" s="39"/>
      <c r="G78" s="50"/>
      <c r="H78" s="39"/>
      <c r="I78" s="4"/>
      <c r="J78" s="121"/>
      <c r="K78" s="121"/>
    </row>
    <row r="79" spans="1:11" x14ac:dyDescent="0.3">
      <c r="A79" s="121"/>
      <c r="C79" s="121"/>
      <c r="D79" s="4" t="s">
        <v>705</v>
      </c>
      <c r="E79" s="39"/>
      <c r="F79" s="39"/>
      <c r="G79" s="50"/>
      <c r="H79" s="39"/>
      <c r="I79" s="4"/>
      <c r="J79" s="121"/>
      <c r="K79" s="121"/>
    </row>
    <row r="80" spans="1:11" x14ac:dyDescent="0.3">
      <c r="A80" s="121"/>
      <c r="C80" s="121"/>
      <c r="D80" s="4" t="s">
        <v>706</v>
      </c>
      <c r="E80" s="39"/>
      <c r="F80" s="39"/>
      <c r="G80" s="50"/>
      <c r="H80" s="39"/>
      <c r="I80" s="4"/>
      <c r="J80" s="121"/>
      <c r="K80" s="121"/>
    </row>
    <row r="81" spans="1:11" x14ac:dyDescent="0.3">
      <c r="A81" s="121"/>
      <c r="C81" s="121"/>
      <c r="D81" s="4" t="s">
        <v>707</v>
      </c>
      <c r="E81" s="39"/>
      <c r="F81" s="39"/>
      <c r="G81" s="50"/>
      <c r="H81" s="39"/>
      <c r="I81" s="4"/>
      <c r="J81" s="121"/>
      <c r="K81" s="121"/>
    </row>
    <row r="82" spans="1:11" x14ac:dyDescent="0.3">
      <c r="A82" s="121"/>
      <c r="C82" s="121"/>
      <c r="D82" s="4" t="s">
        <v>708</v>
      </c>
      <c r="E82" s="39"/>
      <c r="F82" s="39"/>
      <c r="G82" s="50"/>
      <c r="H82" s="39"/>
      <c r="I82" s="4"/>
      <c r="J82" s="121"/>
      <c r="K82" s="121"/>
    </row>
    <row r="83" spans="1:11" x14ac:dyDescent="0.3">
      <c r="A83" s="121"/>
      <c r="C83" s="121"/>
      <c r="D83" s="4" t="s">
        <v>709</v>
      </c>
      <c r="E83" s="39"/>
      <c r="F83" s="39"/>
      <c r="G83" s="50"/>
      <c r="H83" s="39"/>
      <c r="I83" s="4"/>
      <c r="J83" s="121"/>
      <c r="K83" s="121"/>
    </row>
    <row r="84" spans="1:11" x14ac:dyDescent="0.3">
      <c r="A84" s="121"/>
      <c r="C84" s="121"/>
      <c r="D84" s="4" t="s">
        <v>710</v>
      </c>
      <c r="E84" s="39"/>
      <c r="F84" s="39"/>
      <c r="G84" s="50"/>
      <c r="H84" s="39"/>
      <c r="I84" s="4"/>
      <c r="J84" s="121"/>
      <c r="K84" s="121"/>
    </row>
    <row r="85" spans="1:11" x14ac:dyDescent="0.3">
      <c r="A85" s="121"/>
      <c r="C85" s="121"/>
      <c r="D85" s="4" t="s">
        <v>711</v>
      </c>
      <c r="E85" s="39"/>
      <c r="F85" s="39"/>
      <c r="G85" s="50"/>
      <c r="H85" s="39"/>
      <c r="I85" s="4"/>
      <c r="J85" s="121"/>
      <c r="K85" s="121"/>
    </row>
    <row r="86" spans="1:11" x14ac:dyDescent="0.3">
      <c r="A86" s="121"/>
      <c r="C86" s="121"/>
      <c r="D86" s="4" t="s">
        <v>712</v>
      </c>
      <c r="E86" s="39"/>
      <c r="F86" s="39"/>
      <c r="G86" s="50"/>
      <c r="H86" s="39"/>
      <c r="I86" s="4"/>
      <c r="J86" s="121"/>
      <c r="K86" s="121"/>
    </row>
    <row r="87" spans="1:11" x14ac:dyDescent="0.3">
      <c r="A87" s="121"/>
      <c r="C87" s="121"/>
      <c r="D87" s="4" t="s">
        <v>713</v>
      </c>
      <c r="E87" s="39"/>
      <c r="F87" s="39"/>
      <c r="G87" s="50"/>
      <c r="H87" s="39"/>
      <c r="I87" s="4"/>
      <c r="J87" s="121"/>
      <c r="K87" s="121"/>
    </row>
    <row r="88" spans="1:11" x14ac:dyDescent="0.3">
      <c r="A88" s="121"/>
      <c r="C88" s="121"/>
      <c r="D88" s="4" t="s">
        <v>714</v>
      </c>
      <c r="E88" s="39"/>
      <c r="F88" s="39"/>
      <c r="G88" s="50"/>
      <c r="H88" s="39"/>
      <c r="I88" s="4"/>
      <c r="J88" s="121"/>
      <c r="K88" s="121"/>
    </row>
    <row r="89" spans="1:11" x14ac:dyDescent="0.3">
      <c r="A89" s="121"/>
      <c r="C89" s="121"/>
      <c r="D89" s="4" t="s">
        <v>715</v>
      </c>
      <c r="E89" s="39"/>
      <c r="F89" s="39"/>
      <c r="G89" s="50"/>
      <c r="H89" s="39"/>
      <c r="I89" s="4"/>
      <c r="J89" s="121"/>
      <c r="K89" s="121"/>
    </row>
    <row r="90" spans="1:11" x14ac:dyDescent="0.3">
      <c r="A90" s="121"/>
      <c r="C90" s="121"/>
      <c r="D90" s="4" t="s">
        <v>716</v>
      </c>
      <c r="E90" s="39"/>
      <c r="F90" s="39"/>
      <c r="G90" s="50"/>
      <c r="H90" s="39"/>
      <c r="I90" s="4"/>
      <c r="J90" s="121"/>
      <c r="K90" s="121"/>
    </row>
    <row r="91" spans="1:11" x14ac:dyDescent="0.3">
      <c r="A91" s="121"/>
      <c r="C91" s="121"/>
      <c r="D91" s="4" t="s">
        <v>717</v>
      </c>
      <c r="E91" s="39"/>
      <c r="F91" s="39"/>
      <c r="G91" s="50"/>
      <c r="H91" s="39"/>
      <c r="I91" s="4"/>
      <c r="J91" s="121"/>
      <c r="K91" s="121"/>
    </row>
    <row r="92" spans="1:11" x14ac:dyDescent="0.3">
      <c r="A92" s="121"/>
      <c r="C92" s="121"/>
      <c r="D92" s="4" t="s">
        <v>718</v>
      </c>
      <c r="E92" s="39"/>
      <c r="F92" s="39"/>
      <c r="G92" s="50"/>
      <c r="H92" s="39"/>
      <c r="I92" s="4"/>
      <c r="J92" s="121"/>
      <c r="K92" s="121"/>
    </row>
    <row r="93" spans="1:11" x14ac:dyDescent="0.3">
      <c r="A93" s="121"/>
      <c r="C93" s="121"/>
      <c r="D93" s="4" t="s">
        <v>719</v>
      </c>
      <c r="E93" s="39"/>
      <c r="F93" s="39"/>
      <c r="G93" s="50"/>
      <c r="H93" s="39"/>
      <c r="I93" s="4"/>
      <c r="J93" s="121"/>
      <c r="K93" s="121"/>
    </row>
    <row r="94" spans="1:11" x14ac:dyDescent="0.3">
      <c r="A94" s="121"/>
      <c r="C94" s="121"/>
      <c r="D94" s="4" t="s">
        <v>720</v>
      </c>
      <c r="E94" s="39"/>
      <c r="F94" s="39"/>
      <c r="G94" s="50"/>
      <c r="H94" s="39"/>
      <c r="I94" s="4"/>
      <c r="J94" s="121"/>
      <c r="K94" s="121"/>
    </row>
    <row r="95" spans="1:11" x14ac:dyDescent="0.3">
      <c r="A95" s="121"/>
      <c r="C95" s="121"/>
      <c r="D95" s="4" t="s">
        <v>721</v>
      </c>
      <c r="E95" s="39"/>
      <c r="F95" s="39"/>
      <c r="G95" s="50"/>
      <c r="H95" s="39"/>
      <c r="I95" s="4"/>
      <c r="J95" s="121"/>
      <c r="K95" s="121"/>
    </row>
    <row r="96" spans="1:11" x14ac:dyDescent="0.3">
      <c r="A96" s="121"/>
      <c r="C96" s="121"/>
      <c r="D96" s="4" t="s">
        <v>722</v>
      </c>
      <c r="E96" s="39"/>
      <c r="F96" s="39"/>
      <c r="G96" s="50"/>
      <c r="H96" s="39"/>
      <c r="I96" s="4"/>
      <c r="J96" s="121"/>
      <c r="K96" s="121"/>
    </row>
    <row r="97" spans="1:11" x14ac:dyDescent="0.3">
      <c r="A97" s="121"/>
      <c r="C97" s="121"/>
      <c r="D97" s="4" t="s">
        <v>723</v>
      </c>
      <c r="E97" s="39"/>
      <c r="F97" s="39"/>
      <c r="G97" s="50"/>
      <c r="H97" s="39"/>
      <c r="I97" s="4"/>
      <c r="J97" s="121"/>
      <c r="K97" s="121"/>
    </row>
    <row r="98" spans="1:11" x14ac:dyDescent="0.3">
      <c r="A98" s="121"/>
      <c r="C98" s="121"/>
      <c r="D98" s="121"/>
      <c r="E98" s="121"/>
      <c r="F98" s="121"/>
      <c r="G98" s="121"/>
      <c r="H98" s="121"/>
      <c r="I98" s="121"/>
      <c r="J98" s="121"/>
      <c r="K98" s="121"/>
    </row>
    <row r="99" spans="1:11" x14ac:dyDescent="0.3">
      <c r="A99" s="121"/>
      <c r="C99" s="121"/>
      <c r="D99" s="121"/>
      <c r="E99" s="121"/>
      <c r="F99" s="121"/>
      <c r="G99" s="121"/>
      <c r="H99" s="121"/>
      <c r="I99" s="121"/>
      <c r="J99" s="121"/>
      <c r="K99" s="121"/>
    </row>
    <row r="100" spans="1:11" x14ac:dyDescent="0.3">
      <c r="A100" s="121"/>
      <c r="C100" s="121"/>
      <c r="D100" s="121"/>
      <c r="E100" s="121"/>
      <c r="F100" s="121"/>
      <c r="G100" s="121"/>
      <c r="H100" s="121"/>
      <c r="I100" s="121"/>
      <c r="J100" s="121"/>
      <c r="K100" s="121"/>
    </row>
    <row r="101" spans="1:11" x14ac:dyDescent="0.3">
      <c r="A101" s="121"/>
      <c r="C101" s="121"/>
      <c r="D101" s="121"/>
      <c r="E101" s="121"/>
      <c r="F101" s="121"/>
      <c r="G101" s="121"/>
      <c r="H101" s="121"/>
      <c r="I101" s="121"/>
      <c r="J101" s="121"/>
      <c r="K101" s="121"/>
    </row>
    <row r="102" spans="1:11" x14ac:dyDescent="0.3">
      <c r="A102" s="121"/>
      <c r="C102" s="121"/>
      <c r="D102" s="121"/>
      <c r="E102" s="121"/>
      <c r="F102" s="121"/>
      <c r="G102" s="121"/>
      <c r="H102" s="121"/>
      <c r="I102" s="121"/>
      <c r="J102" s="121"/>
      <c r="K102" s="121"/>
    </row>
    <row r="103" spans="1:11" x14ac:dyDescent="0.3">
      <c r="A103" s="121"/>
      <c r="C103" s="121"/>
      <c r="D103" s="121"/>
      <c r="E103" s="121"/>
      <c r="F103" s="121"/>
      <c r="G103" s="121"/>
      <c r="H103" s="121"/>
      <c r="I103" s="121"/>
      <c r="J103" s="121"/>
      <c r="K103" s="121"/>
    </row>
    <row r="104" spans="1:11" x14ac:dyDescent="0.3">
      <c r="A104" s="121"/>
      <c r="C104" s="121"/>
      <c r="D104" s="121"/>
      <c r="E104" s="121"/>
      <c r="F104" s="121"/>
      <c r="G104" s="121"/>
      <c r="H104" s="121"/>
      <c r="I104" s="121"/>
      <c r="J104" s="121"/>
      <c r="K104" s="121"/>
    </row>
    <row r="105" spans="1:11" x14ac:dyDescent="0.3">
      <c r="A105" s="121"/>
      <c r="C105" s="121"/>
      <c r="D105" s="121"/>
      <c r="E105" s="121"/>
      <c r="F105" s="121"/>
      <c r="G105" s="121"/>
      <c r="H105" s="121"/>
      <c r="I105" s="121"/>
      <c r="J105" s="121"/>
      <c r="K105" s="121"/>
    </row>
    <row r="106" spans="1:11" x14ac:dyDescent="0.3">
      <c r="A106" s="121"/>
      <c r="C106" s="121"/>
      <c r="D106" s="121"/>
      <c r="E106" s="121"/>
      <c r="F106" s="121"/>
      <c r="G106" s="121"/>
      <c r="H106" s="121"/>
      <c r="I106" s="121"/>
      <c r="J106" s="121"/>
      <c r="K106" s="121"/>
    </row>
    <row r="107" spans="1:11" x14ac:dyDescent="0.3">
      <c r="A107" s="121"/>
      <c r="C107" s="121"/>
      <c r="D107" s="121"/>
      <c r="E107" s="121"/>
      <c r="F107" s="121"/>
      <c r="G107" s="121"/>
      <c r="H107" s="121"/>
      <c r="I107" s="121"/>
      <c r="J107" s="121"/>
      <c r="K107" s="121"/>
    </row>
    <row r="108" spans="1:11" x14ac:dyDescent="0.3">
      <c r="A108" s="121"/>
      <c r="C108" s="121"/>
      <c r="D108" s="121"/>
      <c r="E108" s="121"/>
      <c r="F108" s="121"/>
      <c r="G108" s="121"/>
      <c r="H108" s="121"/>
      <c r="I108" s="121"/>
      <c r="J108" s="121"/>
      <c r="K108" s="121"/>
    </row>
  </sheetData>
  <pageMargins left="0.511811024" right="0.511811024" top="0.78740157499999996" bottom="0.78740157499999996" header="0.31496062000000002" footer="0.3149606200000000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56D59-BA35-4DD9-90B1-086B899E884F}">
  <sheetPr>
    <tabColor rgb="FF0070C0"/>
  </sheetPr>
  <dimension ref="A1:K110"/>
  <sheetViews>
    <sheetView workbookViewId="0">
      <selection activeCell="K29" sqref="K28:K29"/>
    </sheetView>
  </sheetViews>
  <sheetFormatPr defaultRowHeight="14.4" x14ac:dyDescent="0.3"/>
  <cols>
    <col min="1" max="1" width="18.33203125" bestFit="1" customWidth="1"/>
    <col min="2" max="2" width="16.6640625" style="15" bestFit="1" customWidth="1"/>
    <col min="8" max="8" width="10.109375" bestFit="1" customWidth="1"/>
  </cols>
  <sheetData>
    <row r="1" spans="1:11" x14ac:dyDescent="0.3">
      <c r="A1" s="3" t="s">
        <v>0</v>
      </c>
      <c r="B1" s="9">
        <v>361</v>
      </c>
      <c r="C1" s="121"/>
      <c r="D1" s="4"/>
      <c r="E1" s="5" t="s">
        <v>576</v>
      </c>
      <c r="F1" s="5" t="s">
        <v>577</v>
      </c>
      <c r="G1" s="5" t="s">
        <v>578</v>
      </c>
      <c r="H1" s="5" t="s">
        <v>579</v>
      </c>
      <c r="I1" s="5" t="s">
        <v>580</v>
      </c>
      <c r="J1" s="121"/>
      <c r="K1" s="6" t="s">
        <v>581</v>
      </c>
    </row>
    <row r="2" spans="1:11" x14ac:dyDescent="0.3">
      <c r="A2" s="3" t="s">
        <v>4</v>
      </c>
      <c r="B2" s="53">
        <v>44666</v>
      </c>
      <c r="C2" s="121"/>
      <c r="D2" s="4" t="s">
        <v>582</v>
      </c>
      <c r="E2" s="8">
        <v>49.86</v>
      </c>
      <c r="F2" s="8">
        <v>41.6</v>
      </c>
      <c r="G2" s="48">
        <v>23.3</v>
      </c>
      <c r="H2" s="8">
        <v>18.75</v>
      </c>
      <c r="I2" s="4" t="s">
        <v>635</v>
      </c>
      <c r="J2" s="121"/>
      <c r="K2" s="6" t="s">
        <v>1303</v>
      </c>
    </row>
    <row r="3" spans="1:11" x14ac:dyDescent="0.3">
      <c r="A3" s="3" t="s">
        <v>5</v>
      </c>
      <c r="B3" s="9">
        <v>188</v>
      </c>
      <c r="C3" s="121"/>
      <c r="D3" s="4" t="s">
        <v>586</v>
      </c>
      <c r="E3" s="8">
        <v>49.51</v>
      </c>
      <c r="F3" s="8">
        <v>40.799999999999997</v>
      </c>
      <c r="G3" s="48">
        <v>24.5</v>
      </c>
      <c r="H3" s="8">
        <v>19.66</v>
      </c>
      <c r="I3" s="4" t="s">
        <v>638</v>
      </c>
      <c r="J3" s="121"/>
      <c r="K3" s="121"/>
    </row>
    <row r="4" spans="1:11" x14ac:dyDescent="0.3">
      <c r="A4" s="3" t="s">
        <v>588</v>
      </c>
      <c r="B4" s="108">
        <v>44721</v>
      </c>
      <c r="C4" s="121"/>
      <c r="D4" s="4" t="s">
        <v>590</v>
      </c>
      <c r="E4" s="8">
        <v>50.48</v>
      </c>
      <c r="F4" s="8">
        <v>42.48</v>
      </c>
      <c r="G4" s="48">
        <v>24.6</v>
      </c>
      <c r="H4" s="8">
        <v>19.38</v>
      </c>
      <c r="I4" s="4" t="s">
        <v>640</v>
      </c>
      <c r="J4" s="121"/>
      <c r="K4" s="121" t="s">
        <v>1304</v>
      </c>
    </row>
    <row r="5" spans="1:11" x14ac:dyDescent="0.3">
      <c r="A5" s="3"/>
      <c r="B5" s="9"/>
      <c r="C5" s="3"/>
      <c r="D5" s="4" t="s">
        <v>594</v>
      </c>
      <c r="E5" s="8">
        <v>49.43</v>
      </c>
      <c r="F5" s="8">
        <v>40.57</v>
      </c>
      <c r="G5" s="48">
        <v>22.1</v>
      </c>
      <c r="H5" s="8">
        <v>19.32</v>
      </c>
      <c r="I5" s="4" t="s">
        <v>642</v>
      </c>
      <c r="J5" s="121"/>
      <c r="K5" s="121" t="s">
        <v>1306</v>
      </c>
    </row>
    <row r="6" spans="1:11" x14ac:dyDescent="0.3">
      <c r="A6" s="3" t="s">
        <v>29</v>
      </c>
      <c r="B6" s="9" t="s">
        <v>44</v>
      </c>
      <c r="C6" s="3"/>
      <c r="D6" s="4" t="s">
        <v>598</v>
      </c>
      <c r="E6" s="8">
        <v>49.9</v>
      </c>
      <c r="F6" s="8">
        <v>42.58</v>
      </c>
      <c r="G6" s="48">
        <v>24.3</v>
      </c>
      <c r="H6" s="8">
        <v>20.12</v>
      </c>
      <c r="I6" s="4" t="s">
        <v>644</v>
      </c>
      <c r="J6" s="121"/>
      <c r="K6" s="121" t="s">
        <v>1305</v>
      </c>
    </row>
    <row r="7" spans="1:11" x14ac:dyDescent="0.3">
      <c r="A7" s="3" t="s">
        <v>30</v>
      </c>
      <c r="B7" s="9">
        <v>107</v>
      </c>
      <c r="C7" s="3"/>
      <c r="D7" s="4" t="s">
        <v>601</v>
      </c>
      <c r="E7" s="8">
        <v>49.2</v>
      </c>
      <c r="F7" s="8">
        <v>40.299999999999997</v>
      </c>
      <c r="G7" s="48">
        <v>22.4</v>
      </c>
      <c r="H7" s="8">
        <v>19.41</v>
      </c>
      <c r="I7" s="4" t="s">
        <v>93</v>
      </c>
      <c r="J7" s="121"/>
    </row>
    <row r="8" spans="1:11" x14ac:dyDescent="0.3">
      <c r="A8" s="3" t="s">
        <v>31</v>
      </c>
      <c r="B8" s="9">
        <v>9</v>
      </c>
      <c r="C8" s="3"/>
      <c r="D8" s="4" t="s">
        <v>604</v>
      </c>
      <c r="E8" s="8">
        <v>50.51</v>
      </c>
      <c r="F8" s="8">
        <v>42.17</v>
      </c>
      <c r="G8" s="48">
        <v>24.2</v>
      </c>
      <c r="H8" s="8">
        <v>20.41</v>
      </c>
      <c r="I8" s="4" t="s">
        <v>647</v>
      </c>
      <c r="J8" s="121"/>
      <c r="K8" s="121" t="s">
        <v>1307</v>
      </c>
    </row>
    <row r="9" spans="1:11" x14ac:dyDescent="0.3">
      <c r="A9" s="3" t="s">
        <v>32</v>
      </c>
      <c r="B9" s="9">
        <v>6</v>
      </c>
      <c r="C9" s="3"/>
      <c r="D9" s="4" t="s">
        <v>607</v>
      </c>
      <c r="E9" s="8">
        <v>50.84</v>
      </c>
      <c r="F9" s="8">
        <v>40.61</v>
      </c>
      <c r="G9" s="48">
        <v>24.3</v>
      </c>
      <c r="H9" s="8">
        <v>18.82</v>
      </c>
      <c r="I9" s="4" t="s">
        <v>649</v>
      </c>
      <c r="J9" s="121"/>
      <c r="K9" s="121"/>
    </row>
    <row r="10" spans="1:11" x14ac:dyDescent="0.3">
      <c r="A10" s="3" t="s">
        <v>33</v>
      </c>
      <c r="B10" s="9">
        <v>122</v>
      </c>
      <c r="C10" s="3"/>
      <c r="D10" s="4" t="s">
        <v>609</v>
      </c>
      <c r="E10" s="8">
        <v>50.2</v>
      </c>
      <c r="F10" s="8">
        <v>42.14</v>
      </c>
      <c r="G10" s="48">
        <v>24.5</v>
      </c>
      <c r="H10" s="8">
        <v>20.29</v>
      </c>
      <c r="I10" s="4" t="s">
        <v>651</v>
      </c>
      <c r="J10" s="121"/>
      <c r="K10" s="121"/>
    </row>
    <row r="11" spans="1:11" x14ac:dyDescent="0.3">
      <c r="A11" s="3"/>
      <c r="B11" s="9"/>
      <c r="C11" s="3"/>
      <c r="D11" s="4" t="s">
        <v>611</v>
      </c>
      <c r="E11" s="8">
        <v>48.9</v>
      </c>
      <c r="F11" s="8">
        <v>42.14</v>
      </c>
      <c r="G11" s="48">
        <v>23</v>
      </c>
      <c r="H11" s="8">
        <v>19.47</v>
      </c>
      <c r="I11" s="4" t="s">
        <v>653</v>
      </c>
      <c r="J11" s="121"/>
      <c r="K11" s="121"/>
    </row>
    <row r="12" spans="1:11" x14ac:dyDescent="0.3">
      <c r="A12" s="6" t="s">
        <v>911</v>
      </c>
      <c r="B12" s="15">
        <v>21309346</v>
      </c>
      <c r="C12" s="121"/>
      <c r="D12" s="4" t="s">
        <v>614</v>
      </c>
      <c r="E12" s="8">
        <v>50.95</v>
      </c>
      <c r="F12" s="8">
        <v>42.24</v>
      </c>
      <c r="G12" s="48">
        <v>23.4</v>
      </c>
      <c r="H12" s="8">
        <v>19.190000000000001</v>
      </c>
      <c r="I12" s="4" t="s">
        <v>655</v>
      </c>
      <c r="J12" s="121"/>
      <c r="K12" s="121"/>
    </row>
    <row r="13" spans="1:11" x14ac:dyDescent="0.3">
      <c r="A13" s="6" t="s">
        <v>617</v>
      </c>
      <c r="B13" s="62">
        <v>44667.134722222225</v>
      </c>
      <c r="C13" s="121"/>
      <c r="D13" s="4" t="s">
        <v>618</v>
      </c>
      <c r="E13" s="8">
        <v>51.58</v>
      </c>
      <c r="F13" s="8">
        <v>40.75</v>
      </c>
      <c r="G13" s="48">
        <v>24.2</v>
      </c>
      <c r="H13" s="8">
        <v>19.14</v>
      </c>
      <c r="I13" s="4" t="s">
        <v>657</v>
      </c>
      <c r="J13" s="121"/>
      <c r="K13" s="121"/>
    </row>
    <row r="14" spans="1:11" x14ac:dyDescent="0.3">
      <c r="A14" s="6" t="s">
        <v>620</v>
      </c>
      <c r="B14" s="62">
        <v>44722.675694444442</v>
      </c>
      <c r="C14" s="121"/>
      <c r="D14" s="4" t="s">
        <v>621</v>
      </c>
      <c r="E14" s="8">
        <v>50.78</v>
      </c>
      <c r="F14" s="8">
        <v>43.82</v>
      </c>
      <c r="G14" s="48">
        <v>24.6</v>
      </c>
      <c r="H14" s="8">
        <v>18.93</v>
      </c>
      <c r="I14" s="4" t="s">
        <v>659</v>
      </c>
      <c r="J14" s="121"/>
      <c r="K14" s="121"/>
    </row>
    <row r="15" spans="1:11" x14ac:dyDescent="0.3">
      <c r="A15" s="6"/>
      <c r="C15" s="121"/>
      <c r="D15" s="4" t="s">
        <v>623</v>
      </c>
      <c r="E15" s="8">
        <v>50.3</v>
      </c>
      <c r="F15" s="8">
        <v>39.86</v>
      </c>
      <c r="G15" s="48">
        <v>24.9</v>
      </c>
      <c r="H15" s="8">
        <v>19.38</v>
      </c>
      <c r="I15" s="4" t="s">
        <v>102</v>
      </c>
      <c r="J15" s="121"/>
      <c r="K15" s="121"/>
    </row>
    <row r="16" spans="1:11" x14ac:dyDescent="0.3">
      <c r="A16" s="121"/>
      <c r="C16" s="121"/>
      <c r="D16" s="4" t="s">
        <v>625</v>
      </c>
      <c r="E16" s="8">
        <v>50.15</v>
      </c>
      <c r="F16" s="8">
        <v>42.22</v>
      </c>
      <c r="G16" s="48">
        <v>24.7</v>
      </c>
      <c r="H16" s="8">
        <v>19.45</v>
      </c>
      <c r="I16" s="4" t="s">
        <v>767</v>
      </c>
      <c r="J16" s="121"/>
      <c r="K16" s="121"/>
    </row>
    <row r="17" spans="1:11" x14ac:dyDescent="0.3">
      <c r="A17" s="121"/>
      <c r="C17" s="121"/>
      <c r="D17" s="4" t="s">
        <v>627</v>
      </c>
      <c r="E17" s="8">
        <v>50.21</v>
      </c>
      <c r="F17" s="8">
        <v>40.85</v>
      </c>
      <c r="G17" s="48">
        <v>23.1</v>
      </c>
      <c r="H17" s="8">
        <v>18.899999999999999</v>
      </c>
      <c r="I17" s="4" t="s">
        <v>768</v>
      </c>
      <c r="J17" s="121"/>
      <c r="K17" s="121"/>
    </row>
    <row r="18" spans="1:11" x14ac:dyDescent="0.3">
      <c r="A18" s="121"/>
      <c r="C18" s="121"/>
      <c r="D18" s="4" t="s">
        <v>628</v>
      </c>
      <c r="E18" s="8">
        <v>49.2</v>
      </c>
      <c r="F18" s="8">
        <v>42.27</v>
      </c>
      <c r="G18" s="48">
        <v>23.8</v>
      </c>
      <c r="H18" s="8">
        <v>19.059999999999999</v>
      </c>
      <c r="I18" s="4" t="s">
        <v>769</v>
      </c>
      <c r="J18" s="121"/>
      <c r="K18" s="121"/>
    </row>
    <row r="19" spans="1:11" x14ac:dyDescent="0.3">
      <c r="A19" s="121"/>
      <c r="C19" s="121"/>
      <c r="D19" s="4" t="s">
        <v>630</v>
      </c>
      <c r="E19" s="8">
        <v>50.07</v>
      </c>
      <c r="F19" s="8">
        <v>41.91</v>
      </c>
      <c r="G19" s="48">
        <v>23.1</v>
      </c>
      <c r="H19" s="8">
        <v>19.73</v>
      </c>
      <c r="I19" s="4" t="s">
        <v>770</v>
      </c>
      <c r="J19" s="121"/>
      <c r="K19" s="121"/>
    </row>
    <row r="20" spans="1:11" x14ac:dyDescent="0.3">
      <c r="A20" s="121"/>
      <c r="C20" s="121"/>
      <c r="D20" s="4" t="s">
        <v>632</v>
      </c>
      <c r="E20" s="8">
        <v>49.83</v>
      </c>
      <c r="F20" s="8">
        <v>42.32</v>
      </c>
      <c r="G20" s="48">
        <v>23.6</v>
      </c>
      <c r="H20" s="8">
        <v>19.78</v>
      </c>
      <c r="I20" s="4" t="s">
        <v>771</v>
      </c>
      <c r="J20" s="121"/>
      <c r="K20" s="121"/>
    </row>
    <row r="21" spans="1:11" x14ac:dyDescent="0.3">
      <c r="A21" s="121"/>
      <c r="C21" s="121"/>
      <c r="D21" s="4" t="s">
        <v>634</v>
      </c>
      <c r="E21" s="8">
        <v>48.93</v>
      </c>
      <c r="F21" s="8">
        <v>40.47</v>
      </c>
      <c r="G21" s="48">
        <v>22.1</v>
      </c>
      <c r="H21" s="8">
        <v>18.73</v>
      </c>
      <c r="I21" s="4" t="s">
        <v>772</v>
      </c>
      <c r="J21" s="121"/>
      <c r="K21" s="121"/>
    </row>
    <row r="22" spans="1:11" x14ac:dyDescent="0.3">
      <c r="A22" s="121"/>
      <c r="C22" s="121"/>
      <c r="D22" s="4" t="s">
        <v>637</v>
      </c>
      <c r="E22" s="8">
        <v>49.65</v>
      </c>
      <c r="F22" s="8">
        <v>42.67</v>
      </c>
      <c r="G22" s="48">
        <v>23.8</v>
      </c>
      <c r="H22" s="8">
        <v>19.59</v>
      </c>
      <c r="I22" s="4" t="s">
        <v>773</v>
      </c>
      <c r="J22" s="121"/>
      <c r="K22" s="121"/>
    </row>
    <row r="23" spans="1:11" x14ac:dyDescent="0.3">
      <c r="A23" s="121"/>
      <c r="C23" s="121"/>
      <c r="D23" s="4" t="s">
        <v>639</v>
      </c>
      <c r="E23" s="8">
        <v>50.83</v>
      </c>
      <c r="F23" s="8">
        <v>41.52</v>
      </c>
      <c r="G23" s="49">
        <v>24.5</v>
      </c>
      <c r="H23" s="8">
        <v>19.350000000000001</v>
      </c>
      <c r="I23" s="4" t="s">
        <v>109</v>
      </c>
      <c r="J23" s="121"/>
      <c r="K23" s="121"/>
    </row>
    <row r="24" spans="1:11" x14ac:dyDescent="0.3">
      <c r="A24" s="121"/>
      <c r="C24" s="121"/>
      <c r="D24" s="4" t="s">
        <v>641</v>
      </c>
      <c r="E24" s="8">
        <v>49.82</v>
      </c>
      <c r="F24" s="8">
        <v>41.43</v>
      </c>
      <c r="G24" s="48">
        <v>24</v>
      </c>
      <c r="H24" s="8">
        <v>19.68</v>
      </c>
      <c r="I24" s="4" t="s">
        <v>774</v>
      </c>
      <c r="J24" s="121"/>
      <c r="K24" s="121"/>
    </row>
    <row r="25" spans="1:11" x14ac:dyDescent="0.3">
      <c r="A25" s="121"/>
      <c r="C25" s="121"/>
      <c r="D25" s="4" t="s">
        <v>643</v>
      </c>
      <c r="E25" s="8">
        <v>50.69</v>
      </c>
      <c r="F25" s="8">
        <v>40.79</v>
      </c>
      <c r="G25" s="48">
        <v>22.3</v>
      </c>
      <c r="H25" s="8">
        <v>19.29</v>
      </c>
      <c r="I25" s="4" t="s">
        <v>775</v>
      </c>
      <c r="J25" s="121"/>
      <c r="K25" s="121"/>
    </row>
    <row r="26" spans="1:11" x14ac:dyDescent="0.3">
      <c r="A26" s="121"/>
      <c r="C26" s="121"/>
      <c r="D26" s="4" t="s">
        <v>645</v>
      </c>
      <c r="E26" s="8">
        <v>50.04</v>
      </c>
      <c r="F26" s="8">
        <v>42.83</v>
      </c>
      <c r="G26" s="48">
        <v>23.9</v>
      </c>
      <c r="H26" s="47">
        <v>19.37</v>
      </c>
      <c r="I26" s="4" t="s">
        <v>759</v>
      </c>
      <c r="J26" s="121"/>
      <c r="K26" s="121"/>
    </row>
    <row r="27" spans="1:11" x14ac:dyDescent="0.3">
      <c r="A27" s="121"/>
      <c r="C27" s="121"/>
      <c r="D27" s="4" t="s">
        <v>646</v>
      </c>
      <c r="E27" s="8">
        <v>50.68</v>
      </c>
      <c r="F27" s="8">
        <v>41.69</v>
      </c>
      <c r="G27" s="48">
        <v>25.2</v>
      </c>
      <c r="H27" s="8">
        <v>20.45</v>
      </c>
      <c r="I27" s="4" t="s">
        <v>760</v>
      </c>
      <c r="J27" s="121"/>
      <c r="K27" s="121"/>
    </row>
    <row r="28" spans="1:11" x14ac:dyDescent="0.3">
      <c r="A28" s="121"/>
      <c r="C28" s="121"/>
      <c r="D28" s="4" t="s">
        <v>648</v>
      </c>
      <c r="E28" s="8">
        <v>50.72</v>
      </c>
      <c r="F28" s="8">
        <v>40.17</v>
      </c>
      <c r="G28" s="48">
        <v>22.8</v>
      </c>
      <c r="H28" s="8">
        <v>18.88</v>
      </c>
      <c r="I28" s="4" t="s">
        <v>761</v>
      </c>
      <c r="J28" s="121"/>
      <c r="K28" s="121"/>
    </row>
    <row r="29" spans="1:11" x14ac:dyDescent="0.3">
      <c r="A29" s="121"/>
      <c r="C29" s="121"/>
      <c r="D29" s="4" t="s">
        <v>650</v>
      </c>
      <c r="E29" s="8">
        <v>50.93</v>
      </c>
      <c r="F29" s="8">
        <v>42.83</v>
      </c>
      <c r="G29" s="48">
        <v>24.7</v>
      </c>
      <c r="H29" s="8">
        <v>19.899999999999999</v>
      </c>
      <c r="I29" s="4" t="s">
        <v>762</v>
      </c>
      <c r="J29" s="121"/>
      <c r="K29" s="121"/>
    </row>
    <row r="30" spans="1:11" x14ac:dyDescent="0.3">
      <c r="A30" s="121"/>
      <c r="C30" s="121"/>
      <c r="D30" s="4" t="s">
        <v>652</v>
      </c>
      <c r="E30" s="8">
        <v>48.45</v>
      </c>
      <c r="F30" s="8">
        <v>41.91</v>
      </c>
      <c r="G30" s="48">
        <v>22.3</v>
      </c>
      <c r="H30" s="8">
        <v>19.190000000000001</v>
      </c>
      <c r="I30" s="4" t="s">
        <v>763</v>
      </c>
      <c r="J30" s="121"/>
      <c r="K30" s="121"/>
    </row>
    <row r="31" spans="1:11" x14ac:dyDescent="0.3">
      <c r="A31" s="121"/>
      <c r="C31" s="121"/>
      <c r="D31" s="4" t="s">
        <v>654</v>
      </c>
      <c r="E31" s="8">
        <v>49.54</v>
      </c>
      <c r="F31" s="8">
        <v>41.4</v>
      </c>
      <c r="G31" s="48">
        <v>23.7</v>
      </c>
      <c r="H31" s="8">
        <v>19.75</v>
      </c>
      <c r="I31" s="4" t="s">
        <v>117</v>
      </c>
      <c r="J31" s="121"/>
      <c r="K31" s="121"/>
    </row>
    <row r="32" spans="1:11" x14ac:dyDescent="0.3">
      <c r="A32" s="121"/>
      <c r="C32" s="121"/>
      <c r="D32" s="4" t="s">
        <v>656</v>
      </c>
      <c r="E32" s="8">
        <v>51.15</v>
      </c>
      <c r="F32" s="8">
        <v>41.34</v>
      </c>
      <c r="G32" s="48">
        <v>23.5</v>
      </c>
      <c r="H32" s="8">
        <v>19.79</v>
      </c>
      <c r="I32" s="4" t="s">
        <v>776</v>
      </c>
      <c r="J32" s="121"/>
      <c r="K32" s="121"/>
    </row>
    <row r="33" spans="1:11" x14ac:dyDescent="0.3">
      <c r="A33" s="121"/>
      <c r="C33" s="121"/>
      <c r="D33" s="4" t="s">
        <v>658</v>
      </c>
      <c r="E33" s="8">
        <v>50.37</v>
      </c>
      <c r="F33" s="8">
        <v>41.73</v>
      </c>
      <c r="G33" s="48">
        <v>23.5</v>
      </c>
      <c r="H33" s="8">
        <v>19.5</v>
      </c>
      <c r="I33" s="4" t="s">
        <v>777</v>
      </c>
      <c r="J33" s="121"/>
      <c r="K33" s="121"/>
    </row>
    <row r="34" spans="1:11" x14ac:dyDescent="0.3">
      <c r="A34" s="121"/>
      <c r="C34" s="121"/>
      <c r="D34" s="4" t="s">
        <v>660</v>
      </c>
      <c r="E34" s="39"/>
      <c r="F34" s="39"/>
      <c r="G34" s="50"/>
      <c r="H34" s="39"/>
      <c r="I34" s="4"/>
      <c r="J34" s="121"/>
      <c r="K34" s="121"/>
    </row>
    <row r="35" spans="1:11" x14ac:dyDescent="0.3">
      <c r="A35" s="121"/>
      <c r="C35" s="121"/>
      <c r="D35" s="4" t="s">
        <v>661</v>
      </c>
      <c r="E35" s="39"/>
      <c r="F35" s="39"/>
      <c r="G35" s="50"/>
      <c r="H35" s="39"/>
      <c r="I35" s="4"/>
      <c r="J35" s="121"/>
      <c r="K35" s="121"/>
    </row>
    <row r="36" spans="1:11" x14ac:dyDescent="0.3">
      <c r="A36" s="121"/>
      <c r="C36" s="121"/>
      <c r="D36" s="4" t="s">
        <v>662</v>
      </c>
      <c r="E36" s="39"/>
      <c r="F36" s="39"/>
      <c r="G36" s="50"/>
      <c r="H36" s="39"/>
      <c r="I36" s="4"/>
      <c r="J36" s="121"/>
      <c r="K36" s="121"/>
    </row>
    <row r="37" spans="1:11" x14ac:dyDescent="0.3">
      <c r="A37" s="121"/>
      <c r="C37" s="121"/>
      <c r="D37" s="4" t="s">
        <v>663</v>
      </c>
      <c r="E37" s="39"/>
      <c r="F37" s="39"/>
      <c r="G37" s="50"/>
      <c r="H37" s="39"/>
      <c r="I37" s="4"/>
      <c r="J37" s="121"/>
      <c r="K37" s="121"/>
    </row>
    <row r="38" spans="1:11" x14ac:dyDescent="0.3">
      <c r="A38" s="121"/>
      <c r="C38" s="121"/>
      <c r="D38" s="4" t="s">
        <v>664</v>
      </c>
      <c r="E38" s="39"/>
      <c r="F38" s="39"/>
      <c r="G38" s="50"/>
      <c r="H38" s="39"/>
      <c r="I38" s="4"/>
      <c r="J38" s="121"/>
      <c r="K38" s="121"/>
    </row>
    <row r="39" spans="1:11" x14ac:dyDescent="0.3">
      <c r="A39" s="121"/>
      <c r="C39" s="121"/>
      <c r="D39" s="4" t="s">
        <v>665</v>
      </c>
      <c r="E39" s="39"/>
      <c r="F39" s="39"/>
      <c r="G39" s="50"/>
      <c r="H39" s="39"/>
      <c r="I39" s="4"/>
      <c r="J39" s="121"/>
      <c r="K39" s="121"/>
    </row>
    <row r="40" spans="1:11" x14ac:dyDescent="0.3">
      <c r="A40" s="121"/>
      <c r="C40" s="121"/>
      <c r="D40" s="4" t="s">
        <v>666</v>
      </c>
      <c r="E40" s="39"/>
      <c r="F40" s="39"/>
      <c r="G40" s="50"/>
      <c r="H40" s="39"/>
      <c r="I40" s="4"/>
      <c r="J40" s="121"/>
      <c r="K40" s="121"/>
    </row>
    <row r="41" spans="1:11" x14ac:dyDescent="0.3">
      <c r="A41" s="121"/>
      <c r="C41" s="121"/>
      <c r="D41" s="4" t="s">
        <v>667</v>
      </c>
      <c r="E41" s="39"/>
      <c r="F41" s="39"/>
      <c r="G41" s="50"/>
      <c r="H41" s="39"/>
      <c r="I41" s="4"/>
      <c r="J41" s="121"/>
      <c r="K41" s="121"/>
    </row>
    <row r="42" spans="1:11" x14ac:dyDescent="0.3">
      <c r="A42" s="121"/>
      <c r="C42" s="121"/>
      <c r="D42" s="4" t="s">
        <v>668</v>
      </c>
      <c r="E42" s="39"/>
      <c r="F42" s="39"/>
      <c r="G42" s="50"/>
      <c r="H42" s="39"/>
      <c r="I42" s="4"/>
      <c r="J42" s="121"/>
      <c r="K42" s="121"/>
    </row>
    <row r="43" spans="1:11" x14ac:dyDescent="0.3">
      <c r="A43" s="121"/>
      <c r="C43" s="121"/>
      <c r="D43" s="4" t="s">
        <v>669</v>
      </c>
      <c r="E43" s="39"/>
      <c r="F43" s="39"/>
      <c r="G43" s="50"/>
      <c r="H43" s="39"/>
      <c r="I43" s="4"/>
      <c r="J43" s="121"/>
      <c r="K43" s="121"/>
    </row>
    <row r="44" spans="1:11" x14ac:dyDescent="0.3">
      <c r="A44" s="121"/>
      <c r="C44" s="121"/>
      <c r="D44" s="4" t="s">
        <v>670</v>
      </c>
      <c r="E44" s="39"/>
      <c r="F44" s="39"/>
      <c r="G44" s="50"/>
      <c r="H44" s="39"/>
      <c r="I44" s="4"/>
      <c r="J44" s="121"/>
      <c r="K44" s="121"/>
    </row>
    <row r="45" spans="1:11" x14ac:dyDescent="0.3">
      <c r="A45" s="121"/>
      <c r="C45" s="121"/>
      <c r="D45" s="4" t="s">
        <v>671</v>
      </c>
      <c r="E45" s="39"/>
      <c r="F45" s="39"/>
      <c r="G45" s="50"/>
      <c r="H45" s="39"/>
      <c r="I45" s="4"/>
      <c r="J45" s="121"/>
      <c r="K45" s="121"/>
    </row>
    <row r="46" spans="1:11" x14ac:dyDescent="0.3">
      <c r="A46" s="121"/>
      <c r="C46" s="121"/>
      <c r="D46" s="4" t="s">
        <v>672</v>
      </c>
      <c r="E46" s="39"/>
      <c r="F46" s="39"/>
      <c r="G46" s="50"/>
      <c r="H46" s="39"/>
      <c r="I46" s="4"/>
      <c r="J46" s="121"/>
      <c r="K46" s="121"/>
    </row>
    <row r="47" spans="1:11" x14ac:dyDescent="0.3">
      <c r="A47" s="121"/>
      <c r="C47" s="121"/>
      <c r="D47" s="4" t="s">
        <v>673</v>
      </c>
      <c r="E47" s="39"/>
      <c r="F47" s="39"/>
      <c r="G47" s="50"/>
      <c r="H47" s="39"/>
      <c r="I47" s="4"/>
      <c r="J47" s="121"/>
      <c r="K47" s="121"/>
    </row>
    <row r="48" spans="1:11" x14ac:dyDescent="0.3">
      <c r="A48" s="121"/>
      <c r="C48" s="121"/>
      <c r="D48" s="4" t="s">
        <v>674</v>
      </c>
      <c r="E48" s="39"/>
      <c r="F48" s="39"/>
      <c r="G48" s="50"/>
      <c r="H48" s="39"/>
      <c r="I48" s="4"/>
      <c r="J48" s="121"/>
      <c r="K48" s="121"/>
    </row>
    <row r="49" spans="1:11" x14ac:dyDescent="0.3">
      <c r="A49" s="121"/>
      <c r="C49" s="121"/>
      <c r="D49" s="4" t="s">
        <v>675</v>
      </c>
      <c r="E49" s="39"/>
      <c r="F49" s="39"/>
      <c r="G49" s="50"/>
      <c r="H49" s="39"/>
      <c r="I49" s="4"/>
      <c r="J49" s="121"/>
      <c r="K49" s="121"/>
    </row>
    <row r="50" spans="1:11" x14ac:dyDescent="0.3">
      <c r="A50" s="121"/>
      <c r="C50" s="121"/>
      <c r="D50" s="4" t="s">
        <v>676</v>
      </c>
      <c r="E50" s="39"/>
      <c r="F50" s="39"/>
      <c r="G50" s="50"/>
      <c r="H50" s="39"/>
      <c r="I50" s="4"/>
      <c r="J50" s="121"/>
      <c r="K50" s="121"/>
    </row>
    <row r="51" spans="1:11" x14ac:dyDescent="0.3">
      <c r="A51" s="121"/>
      <c r="C51" s="121"/>
      <c r="D51" s="4" t="s">
        <v>677</v>
      </c>
      <c r="E51" s="39"/>
      <c r="F51" s="39"/>
      <c r="G51" s="50"/>
      <c r="H51" s="39"/>
      <c r="I51" s="4"/>
      <c r="J51" s="121"/>
      <c r="K51" s="121"/>
    </row>
    <row r="52" spans="1:11" x14ac:dyDescent="0.3">
      <c r="A52" s="121"/>
      <c r="C52" s="121"/>
      <c r="D52" s="4" t="s">
        <v>678</v>
      </c>
      <c r="E52" s="39"/>
      <c r="F52" s="39"/>
      <c r="G52" s="50"/>
      <c r="H52" s="39"/>
      <c r="I52" s="4"/>
      <c r="J52" s="121"/>
      <c r="K52" s="121"/>
    </row>
    <row r="53" spans="1:11" x14ac:dyDescent="0.3">
      <c r="A53" s="121"/>
      <c r="C53" s="121"/>
      <c r="D53" s="4" t="s">
        <v>679</v>
      </c>
      <c r="E53" s="39"/>
      <c r="F53" s="56"/>
      <c r="G53" s="50"/>
      <c r="H53" s="39"/>
      <c r="I53" s="4"/>
      <c r="J53" s="121"/>
      <c r="K53" s="121"/>
    </row>
    <row r="54" spans="1:11" x14ac:dyDescent="0.3">
      <c r="A54" s="121"/>
      <c r="C54" s="121"/>
      <c r="D54" s="4" t="s">
        <v>680</v>
      </c>
      <c r="E54" s="39"/>
      <c r="F54" s="39"/>
      <c r="G54" s="50"/>
      <c r="H54" s="39"/>
      <c r="I54" s="4"/>
      <c r="J54" s="121"/>
      <c r="K54" s="121"/>
    </row>
    <row r="55" spans="1:11" x14ac:dyDescent="0.3">
      <c r="A55" s="121"/>
      <c r="C55" s="121"/>
      <c r="D55" s="4" t="s">
        <v>681</v>
      </c>
      <c r="E55" s="39"/>
      <c r="F55" s="39"/>
      <c r="G55" s="50"/>
      <c r="H55" s="39"/>
      <c r="I55" s="4"/>
      <c r="J55" s="121"/>
      <c r="K55" s="121"/>
    </row>
    <row r="56" spans="1:11" x14ac:dyDescent="0.3">
      <c r="A56" s="121"/>
      <c r="C56" s="121"/>
      <c r="D56" s="4" t="s">
        <v>682</v>
      </c>
      <c r="E56" s="39"/>
      <c r="F56" s="39"/>
      <c r="G56" s="50"/>
      <c r="H56" s="39"/>
      <c r="I56" s="4"/>
      <c r="J56" s="121"/>
      <c r="K56" s="121"/>
    </row>
    <row r="57" spans="1:11" x14ac:dyDescent="0.3">
      <c r="A57" s="121"/>
      <c r="C57" s="121"/>
      <c r="D57" s="4" t="s">
        <v>683</v>
      </c>
      <c r="E57" s="39"/>
      <c r="F57" s="39"/>
      <c r="G57" s="50"/>
      <c r="H57" s="39"/>
      <c r="I57" s="4"/>
      <c r="J57" s="121"/>
      <c r="K57" s="121"/>
    </row>
    <row r="58" spans="1:11" x14ac:dyDescent="0.3">
      <c r="A58" s="121"/>
      <c r="C58" s="121"/>
      <c r="D58" s="4" t="s">
        <v>684</v>
      </c>
      <c r="E58" s="39"/>
      <c r="F58" s="39"/>
      <c r="G58" s="50"/>
      <c r="H58" s="39"/>
      <c r="I58" s="4"/>
      <c r="J58" s="121"/>
      <c r="K58" s="121"/>
    </row>
    <row r="59" spans="1:11" x14ac:dyDescent="0.3">
      <c r="A59" s="121"/>
      <c r="C59" s="121"/>
      <c r="D59" s="4" t="s">
        <v>685</v>
      </c>
      <c r="E59" s="39"/>
      <c r="F59" s="39"/>
      <c r="G59" s="50"/>
      <c r="H59" s="39"/>
      <c r="I59" s="4"/>
      <c r="J59" s="121"/>
      <c r="K59" s="121"/>
    </row>
    <row r="60" spans="1:11" x14ac:dyDescent="0.3">
      <c r="A60" s="121"/>
      <c r="C60" s="121"/>
      <c r="D60" s="4" t="s">
        <v>686</v>
      </c>
      <c r="E60" s="39"/>
      <c r="F60" s="39"/>
      <c r="G60" s="50"/>
      <c r="H60" s="39"/>
      <c r="I60" s="4"/>
      <c r="J60" s="121"/>
      <c r="K60" s="121"/>
    </row>
    <row r="61" spans="1:11" x14ac:dyDescent="0.3">
      <c r="A61" s="121"/>
      <c r="C61" s="121"/>
      <c r="D61" s="4" t="s">
        <v>687</v>
      </c>
      <c r="E61" s="39"/>
      <c r="F61" s="39"/>
      <c r="G61" s="50"/>
      <c r="H61" s="39"/>
      <c r="I61" s="4"/>
      <c r="J61" s="121"/>
      <c r="K61" s="121"/>
    </row>
    <row r="62" spans="1:11" x14ac:dyDescent="0.3">
      <c r="A62" s="121"/>
      <c r="C62" s="121"/>
      <c r="D62" s="4" t="s">
        <v>688</v>
      </c>
      <c r="E62" s="39"/>
      <c r="F62" s="39"/>
      <c r="G62" s="50"/>
      <c r="H62" s="39"/>
      <c r="I62" s="4"/>
      <c r="J62" s="121"/>
      <c r="K62" s="121"/>
    </row>
    <row r="63" spans="1:11" x14ac:dyDescent="0.3">
      <c r="A63" s="121"/>
      <c r="C63" s="121"/>
      <c r="D63" s="4" t="s">
        <v>689</v>
      </c>
      <c r="E63" s="39"/>
      <c r="F63" s="39"/>
      <c r="G63" s="50"/>
      <c r="H63" s="39"/>
      <c r="I63" s="4"/>
      <c r="J63" s="121"/>
      <c r="K63" s="121"/>
    </row>
    <row r="64" spans="1:11" x14ac:dyDescent="0.3">
      <c r="A64" s="121"/>
      <c r="C64" s="121"/>
      <c r="D64" s="4" t="s">
        <v>690</v>
      </c>
      <c r="E64" s="39"/>
      <c r="F64" s="39"/>
      <c r="G64" s="50"/>
      <c r="H64" s="39"/>
      <c r="I64" s="4"/>
      <c r="J64" s="121"/>
      <c r="K64" s="121"/>
    </row>
    <row r="65" spans="1:11" x14ac:dyDescent="0.3">
      <c r="A65" s="121"/>
      <c r="C65" s="121"/>
      <c r="D65" s="4" t="s">
        <v>691</v>
      </c>
      <c r="E65" s="39"/>
      <c r="F65" s="39"/>
      <c r="G65" s="50"/>
      <c r="H65" s="39"/>
      <c r="I65" s="4"/>
      <c r="J65" s="121"/>
      <c r="K65" s="121"/>
    </row>
    <row r="66" spans="1:11" x14ac:dyDescent="0.3">
      <c r="A66" s="121"/>
      <c r="C66" s="121"/>
      <c r="D66" s="4" t="s">
        <v>692</v>
      </c>
      <c r="E66" s="39"/>
      <c r="F66" s="39"/>
      <c r="G66" s="50"/>
      <c r="H66" s="39"/>
      <c r="I66" s="4"/>
      <c r="J66" s="121"/>
      <c r="K66" s="121"/>
    </row>
    <row r="67" spans="1:11" x14ac:dyDescent="0.3">
      <c r="A67" s="121"/>
      <c r="C67" s="121"/>
      <c r="D67" s="4" t="s">
        <v>693</v>
      </c>
      <c r="E67" s="39"/>
      <c r="F67" s="39"/>
      <c r="G67" s="50"/>
      <c r="H67" s="39"/>
      <c r="I67" s="4"/>
      <c r="J67" s="121"/>
      <c r="K67" s="121"/>
    </row>
    <row r="68" spans="1:11" x14ac:dyDescent="0.3">
      <c r="A68" s="121"/>
      <c r="C68" s="121"/>
      <c r="D68" s="4" t="s">
        <v>694</v>
      </c>
      <c r="E68" s="39"/>
      <c r="F68" s="39"/>
      <c r="G68" s="50"/>
      <c r="H68" s="39"/>
      <c r="I68" s="4"/>
      <c r="J68" s="121"/>
      <c r="K68" s="121"/>
    </row>
    <row r="69" spans="1:11" x14ac:dyDescent="0.3">
      <c r="A69" s="121"/>
      <c r="C69" s="121"/>
      <c r="D69" s="4" t="s">
        <v>695</v>
      </c>
      <c r="E69" s="39"/>
      <c r="F69" s="39"/>
      <c r="G69" s="50"/>
      <c r="H69" s="39"/>
      <c r="I69" s="4"/>
      <c r="J69" s="121"/>
      <c r="K69" s="121"/>
    </row>
    <row r="70" spans="1:11" x14ac:dyDescent="0.3">
      <c r="A70" s="121"/>
      <c r="C70" s="121"/>
      <c r="D70" s="4" t="s">
        <v>696</v>
      </c>
      <c r="E70" s="39"/>
      <c r="F70" s="39"/>
      <c r="G70" s="50"/>
      <c r="H70" s="39"/>
      <c r="I70" s="4"/>
      <c r="J70" s="121"/>
      <c r="K70" s="121"/>
    </row>
    <row r="71" spans="1:11" x14ac:dyDescent="0.3">
      <c r="A71" s="121"/>
      <c r="C71" s="121"/>
      <c r="D71" s="4" t="s">
        <v>697</v>
      </c>
      <c r="E71" s="39"/>
      <c r="F71" s="39"/>
      <c r="G71" s="50"/>
      <c r="H71" s="39"/>
      <c r="I71" s="4"/>
      <c r="J71" s="121"/>
      <c r="K71" s="121"/>
    </row>
    <row r="72" spans="1:11" x14ac:dyDescent="0.3">
      <c r="A72" s="121"/>
      <c r="C72" s="121"/>
      <c r="D72" s="4" t="s">
        <v>698</v>
      </c>
      <c r="E72" s="39"/>
      <c r="F72" s="39"/>
      <c r="G72" s="50"/>
      <c r="H72" s="39"/>
      <c r="I72" s="4"/>
      <c r="J72" s="121"/>
      <c r="K72" s="121"/>
    </row>
    <row r="73" spans="1:11" x14ac:dyDescent="0.3">
      <c r="A73" s="121"/>
      <c r="C73" s="121"/>
      <c r="D73" s="4" t="s">
        <v>699</v>
      </c>
      <c r="E73" s="39"/>
      <c r="F73" s="39"/>
      <c r="G73" s="50"/>
      <c r="H73" s="39"/>
      <c r="I73" s="4"/>
      <c r="J73" s="121"/>
      <c r="K73" s="121"/>
    </row>
    <row r="74" spans="1:11" x14ac:dyDescent="0.3">
      <c r="A74" s="121"/>
      <c r="C74" s="121"/>
      <c r="D74" s="4" t="s">
        <v>700</v>
      </c>
      <c r="E74" s="39"/>
      <c r="F74" s="39"/>
      <c r="G74" s="50"/>
      <c r="H74" s="39"/>
      <c r="I74" s="4"/>
      <c r="J74" s="121"/>
      <c r="K74" s="121"/>
    </row>
    <row r="75" spans="1:11" x14ac:dyDescent="0.3">
      <c r="A75" s="121"/>
      <c r="C75" s="121"/>
      <c r="D75" s="4" t="s">
        <v>701</v>
      </c>
      <c r="E75" s="39"/>
      <c r="F75" s="39"/>
      <c r="G75" s="50"/>
      <c r="H75" s="39"/>
      <c r="I75" s="4"/>
      <c r="J75" s="121"/>
      <c r="K75" s="121"/>
    </row>
    <row r="76" spans="1:11" x14ac:dyDescent="0.3">
      <c r="A76" s="121"/>
      <c r="C76" s="121"/>
      <c r="D76" s="4" t="s">
        <v>702</v>
      </c>
      <c r="E76" s="39"/>
      <c r="F76" s="39"/>
      <c r="G76" s="50"/>
      <c r="H76" s="39"/>
      <c r="I76" s="4"/>
      <c r="J76" s="121"/>
      <c r="K76" s="121"/>
    </row>
    <row r="77" spans="1:11" x14ac:dyDescent="0.3">
      <c r="A77" s="121"/>
      <c r="C77" s="121"/>
      <c r="D77" s="4" t="s">
        <v>703</v>
      </c>
      <c r="E77" s="39"/>
      <c r="F77" s="39"/>
      <c r="G77" s="50"/>
      <c r="H77" s="39"/>
      <c r="I77" s="4"/>
      <c r="J77" s="121"/>
      <c r="K77" s="121"/>
    </row>
    <row r="78" spans="1:11" x14ac:dyDescent="0.3">
      <c r="A78" s="121"/>
      <c r="C78" s="121"/>
      <c r="D78" s="4" t="s">
        <v>704</v>
      </c>
      <c r="E78" s="39"/>
      <c r="F78" s="39"/>
      <c r="G78" s="50"/>
      <c r="H78" s="39"/>
      <c r="I78" s="4"/>
      <c r="J78" s="121"/>
      <c r="K78" s="121"/>
    </row>
    <row r="79" spans="1:11" x14ac:dyDescent="0.3">
      <c r="A79" s="121"/>
      <c r="C79" s="121"/>
      <c r="D79" s="4" t="s">
        <v>705</v>
      </c>
      <c r="E79" s="39"/>
      <c r="F79" s="39"/>
      <c r="G79" s="50"/>
      <c r="H79" s="39"/>
      <c r="I79" s="4"/>
      <c r="J79" s="121"/>
      <c r="K79" s="121"/>
    </row>
    <row r="80" spans="1:11" x14ac:dyDescent="0.3">
      <c r="A80" s="121"/>
      <c r="C80" s="121"/>
      <c r="D80" s="4" t="s">
        <v>706</v>
      </c>
      <c r="E80" s="39"/>
      <c r="F80" s="39"/>
      <c r="G80" s="50"/>
      <c r="H80" s="39"/>
      <c r="I80" s="4"/>
      <c r="J80" s="121"/>
      <c r="K80" s="121"/>
    </row>
    <row r="81" spans="1:11" x14ac:dyDescent="0.3">
      <c r="A81" s="121"/>
      <c r="C81" s="121"/>
      <c r="D81" s="4" t="s">
        <v>707</v>
      </c>
      <c r="E81" s="39"/>
      <c r="F81" s="39"/>
      <c r="G81" s="50"/>
      <c r="H81" s="39"/>
      <c r="I81" s="4"/>
      <c r="J81" s="121"/>
      <c r="K81" s="121"/>
    </row>
    <row r="82" spans="1:11" x14ac:dyDescent="0.3">
      <c r="A82" s="121"/>
      <c r="C82" s="121"/>
      <c r="D82" s="4" t="s">
        <v>708</v>
      </c>
      <c r="E82" s="39"/>
      <c r="F82" s="39"/>
      <c r="G82" s="50"/>
      <c r="H82" s="39"/>
      <c r="I82" s="4"/>
      <c r="J82" s="121"/>
      <c r="K82" s="121"/>
    </row>
    <row r="83" spans="1:11" x14ac:dyDescent="0.3">
      <c r="A83" s="121"/>
      <c r="C83" s="121"/>
      <c r="D83" s="4" t="s">
        <v>709</v>
      </c>
      <c r="E83" s="39"/>
      <c r="F83" s="39"/>
      <c r="G83" s="50"/>
      <c r="H83" s="39"/>
      <c r="I83" s="4"/>
      <c r="J83" s="121"/>
      <c r="K83" s="121"/>
    </row>
    <row r="84" spans="1:11" x14ac:dyDescent="0.3">
      <c r="A84" s="121"/>
      <c r="C84" s="121"/>
      <c r="D84" s="4" t="s">
        <v>710</v>
      </c>
      <c r="E84" s="39"/>
      <c r="F84" s="39"/>
      <c r="G84" s="50"/>
      <c r="H84" s="39"/>
      <c r="I84" s="4"/>
      <c r="J84" s="121"/>
      <c r="K84" s="121"/>
    </row>
    <row r="85" spans="1:11" x14ac:dyDescent="0.3">
      <c r="A85" s="121"/>
      <c r="C85" s="121"/>
      <c r="D85" s="4" t="s">
        <v>711</v>
      </c>
      <c r="E85" s="39"/>
      <c r="F85" s="39"/>
      <c r="G85" s="50"/>
      <c r="H85" s="39"/>
      <c r="I85" s="4"/>
      <c r="J85" s="121"/>
      <c r="K85" s="121"/>
    </row>
    <row r="86" spans="1:11" x14ac:dyDescent="0.3">
      <c r="A86" s="121"/>
      <c r="C86" s="121"/>
      <c r="D86" s="4" t="s">
        <v>712</v>
      </c>
      <c r="E86" s="39"/>
      <c r="F86" s="39"/>
      <c r="G86" s="50"/>
      <c r="H86" s="39"/>
      <c r="I86" s="4"/>
      <c r="J86" s="121"/>
      <c r="K86" s="121"/>
    </row>
    <row r="87" spans="1:11" x14ac:dyDescent="0.3">
      <c r="A87" s="121"/>
      <c r="C87" s="121"/>
      <c r="D87" s="4" t="s">
        <v>713</v>
      </c>
      <c r="E87" s="39"/>
      <c r="F87" s="39"/>
      <c r="G87" s="50"/>
      <c r="H87" s="39"/>
      <c r="I87" s="4"/>
      <c r="J87" s="121"/>
      <c r="K87" s="121"/>
    </row>
    <row r="88" spans="1:11" x14ac:dyDescent="0.3">
      <c r="A88" s="121"/>
      <c r="C88" s="121"/>
      <c r="D88" s="4" t="s">
        <v>714</v>
      </c>
      <c r="E88" s="39"/>
      <c r="F88" s="39"/>
      <c r="G88" s="50"/>
      <c r="H88" s="39"/>
      <c r="I88" s="4"/>
      <c r="J88" s="121"/>
      <c r="K88" s="121"/>
    </row>
    <row r="89" spans="1:11" x14ac:dyDescent="0.3">
      <c r="A89" s="121"/>
      <c r="C89" s="121"/>
      <c r="D89" s="4" t="s">
        <v>715</v>
      </c>
      <c r="E89" s="39"/>
      <c r="F89" s="39"/>
      <c r="G89" s="50"/>
      <c r="H89" s="39"/>
      <c r="I89" s="4"/>
      <c r="J89" s="121"/>
      <c r="K89" s="121"/>
    </row>
    <row r="90" spans="1:11" x14ac:dyDescent="0.3">
      <c r="A90" s="121"/>
      <c r="C90" s="121"/>
      <c r="D90" s="4" t="s">
        <v>716</v>
      </c>
      <c r="E90" s="39"/>
      <c r="F90" s="39"/>
      <c r="G90" s="50"/>
      <c r="H90" s="39"/>
      <c r="I90" s="4"/>
      <c r="J90" s="121"/>
      <c r="K90" s="121"/>
    </row>
    <row r="91" spans="1:11" x14ac:dyDescent="0.3">
      <c r="A91" s="121"/>
      <c r="C91" s="121"/>
      <c r="D91" s="4" t="s">
        <v>717</v>
      </c>
      <c r="E91" s="39"/>
      <c r="F91" s="39"/>
      <c r="G91" s="50"/>
      <c r="H91" s="39"/>
      <c r="I91" s="4"/>
      <c r="J91" s="121"/>
      <c r="K91" s="121"/>
    </row>
    <row r="92" spans="1:11" x14ac:dyDescent="0.3">
      <c r="A92" s="121"/>
      <c r="C92" s="121"/>
      <c r="D92" s="4" t="s">
        <v>718</v>
      </c>
      <c r="E92" s="39"/>
      <c r="F92" s="39"/>
      <c r="G92" s="50"/>
      <c r="H92" s="39"/>
      <c r="I92" s="4"/>
      <c r="J92" s="121"/>
      <c r="K92" s="121"/>
    </row>
    <row r="93" spans="1:11" x14ac:dyDescent="0.3">
      <c r="A93" s="121"/>
      <c r="C93" s="121"/>
      <c r="D93" s="4" t="s">
        <v>719</v>
      </c>
      <c r="E93" s="39"/>
      <c r="F93" s="39"/>
      <c r="G93" s="50"/>
      <c r="H93" s="39"/>
      <c r="I93" s="4"/>
      <c r="J93" s="121"/>
      <c r="K93" s="121"/>
    </row>
    <row r="94" spans="1:11" x14ac:dyDescent="0.3">
      <c r="A94" s="121"/>
      <c r="C94" s="121"/>
      <c r="D94" s="4" t="s">
        <v>720</v>
      </c>
      <c r="E94" s="39"/>
      <c r="F94" s="39"/>
      <c r="G94" s="50"/>
      <c r="H94" s="39"/>
      <c r="I94" s="4"/>
      <c r="J94" s="121"/>
      <c r="K94" s="121"/>
    </row>
    <row r="95" spans="1:11" x14ac:dyDescent="0.3">
      <c r="A95" s="121"/>
      <c r="C95" s="121"/>
      <c r="D95" s="4" t="s">
        <v>721</v>
      </c>
      <c r="E95" s="39"/>
      <c r="F95" s="39"/>
      <c r="G95" s="50"/>
      <c r="H95" s="39"/>
      <c r="I95" s="4"/>
      <c r="J95" s="121"/>
      <c r="K95" s="121"/>
    </row>
    <row r="96" spans="1:11" x14ac:dyDescent="0.3">
      <c r="A96" s="121"/>
      <c r="C96" s="121"/>
      <c r="D96" s="4" t="s">
        <v>722</v>
      </c>
      <c r="E96" s="39"/>
      <c r="F96" s="39"/>
      <c r="G96" s="50"/>
      <c r="H96" s="39"/>
      <c r="I96" s="4"/>
      <c r="J96" s="121"/>
      <c r="K96" s="121"/>
    </row>
    <row r="97" spans="1:11" x14ac:dyDescent="0.3">
      <c r="A97" s="121"/>
      <c r="C97" s="121"/>
      <c r="D97" s="4" t="s">
        <v>723</v>
      </c>
      <c r="E97" s="39"/>
      <c r="F97" s="39"/>
      <c r="G97" s="50"/>
      <c r="H97" s="39"/>
      <c r="I97" s="4"/>
      <c r="J97" s="121"/>
      <c r="K97" s="121"/>
    </row>
    <row r="98" spans="1:11" x14ac:dyDescent="0.3">
      <c r="A98" s="121"/>
      <c r="C98" s="121"/>
      <c r="D98" s="121"/>
      <c r="E98" s="121"/>
      <c r="F98" s="121"/>
      <c r="G98" s="121"/>
      <c r="H98" s="121"/>
      <c r="I98" s="121"/>
      <c r="J98" s="121"/>
      <c r="K98" s="121"/>
    </row>
    <row r="99" spans="1:11" x14ac:dyDescent="0.3">
      <c r="A99" s="121"/>
      <c r="C99" s="121"/>
      <c r="D99" s="121"/>
      <c r="E99" s="121"/>
      <c r="F99" s="121"/>
      <c r="G99" s="121"/>
      <c r="H99" s="121"/>
      <c r="I99" s="121"/>
      <c r="J99" s="121"/>
      <c r="K99" s="121"/>
    </row>
    <row r="100" spans="1:11" x14ac:dyDescent="0.3">
      <c r="A100" s="121"/>
      <c r="C100" s="121"/>
      <c r="D100" s="121"/>
      <c r="E100" s="121"/>
      <c r="F100" s="121"/>
      <c r="G100" s="121"/>
      <c r="H100" s="121"/>
      <c r="I100" s="121"/>
      <c r="J100" s="121"/>
      <c r="K100" s="121"/>
    </row>
    <row r="101" spans="1:11" x14ac:dyDescent="0.3">
      <c r="A101" s="121"/>
      <c r="C101" s="121"/>
      <c r="D101" s="121"/>
      <c r="E101" s="121"/>
      <c r="F101" s="121"/>
      <c r="G101" s="121"/>
      <c r="H101" s="121"/>
      <c r="I101" s="121"/>
      <c r="J101" s="121"/>
      <c r="K101" s="121"/>
    </row>
    <row r="102" spans="1:11" x14ac:dyDescent="0.3">
      <c r="A102" s="121"/>
      <c r="C102" s="121"/>
      <c r="D102" s="121"/>
      <c r="E102" s="121"/>
      <c r="F102" s="121"/>
      <c r="G102" s="121"/>
      <c r="H102" s="121"/>
      <c r="I102" s="121"/>
      <c r="J102" s="121"/>
      <c r="K102" s="121"/>
    </row>
    <row r="103" spans="1:11" x14ac:dyDescent="0.3">
      <c r="A103" s="121"/>
      <c r="C103" s="121"/>
      <c r="D103" s="121"/>
      <c r="E103" s="121"/>
      <c r="F103" s="121"/>
      <c r="G103" s="121"/>
      <c r="H103" s="121"/>
      <c r="I103" s="121"/>
      <c r="J103" s="121"/>
      <c r="K103" s="121"/>
    </row>
    <row r="104" spans="1:11" x14ac:dyDescent="0.3">
      <c r="A104" s="121"/>
      <c r="C104" s="121"/>
      <c r="D104" s="121"/>
      <c r="E104" s="121"/>
      <c r="F104" s="121"/>
      <c r="G104" s="121"/>
      <c r="H104" s="121"/>
      <c r="I104" s="121"/>
      <c r="J104" s="121"/>
      <c r="K104" s="121"/>
    </row>
    <row r="105" spans="1:11" x14ac:dyDescent="0.3">
      <c r="A105" s="121"/>
      <c r="C105" s="121"/>
      <c r="D105" s="121"/>
      <c r="E105" s="121"/>
      <c r="F105" s="121"/>
      <c r="G105" s="121"/>
      <c r="H105" s="121"/>
      <c r="I105" s="121"/>
      <c r="J105" s="121"/>
      <c r="K105" s="121"/>
    </row>
    <row r="106" spans="1:11" x14ac:dyDescent="0.3">
      <c r="A106" s="121"/>
      <c r="C106" s="121"/>
      <c r="D106" s="121"/>
      <c r="E106" s="121"/>
      <c r="F106" s="121"/>
      <c r="G106" s="121"/>
      <c r="H106" s="121"/>
      <c r="I106" s="121"/>
      <c r="J106" s="121"/>
      <c r="K106" s="121"/>
    </row>
    <row r="107" spans="1:11" x14ac:dyDescent="0.3">
      <c r="A107" s="121"/>
      <c r="C107" s="121"/>
      <c r="D107" s="121"/>
      <c r="E107" s="121"/>
      <c r="F107" s="121"/>
      <c r="G107" s="121"/>
      <c r="H107" s="121"/>
      <c r="I107" s="121"/>
      <c r="J107" s="121"/>
      <c r="K107" s="121"/>
    </row>
    <row r="108" spans="1:11" x14ac:dyDescent="0.3">
      <c r="A108" s="121"/>
      <c r="C108" s="121"/>
      <c r="D108" s="121"/>
      <c r="E108" s="121"/>
      <c r="F108" s="121"/>
      <c r="G108" s="121"/>
      <c r="H108" s="121"/>
      <c r="I108" s="121"/>
      <c r="J108" s="121"/>
      <c r="K108" s="121"/>
    </row>
    <row r="109" spans="1:11" x14ac:dyDescent="0.3">
      <c r="A109" s="121"/>
      <c r="C109" s="121"/>
      <c r="D109" s="121"/>
      <c r="E109" s="121"/>
      <c r="F109" s="121"/>
      <c r="G109" s="121"/>
      <c r="H109" s="121"/>
      <c r="I109" s="121"/>
      <c r="J109" s="121"/>
      <c r="K109" s="121"/>
    </row>
    <row r="110" spans="1:11" x14ac:dyDescent="0.3">
      <c r="A110" s="121"/>
      <c r="C110" s="121"/>
      <c r="D110" s="121"/>
      <c r="E110" s="121"/>
      <c r="F110" s="121"/>
      <c r="G110" s="121"/>
      <c r="H110" s="121"/>
      <c r="I110" s="121"/>
      <c r="J110" s="121"/>
      <c r="K110" s="121"/>
    </row>
  </sheetData>
  <pageMargins left="0.511811024" right="0.511811024" top="0.78740157499999996" bottom="0.78740157499999996" header="0.31496062000000002" footer="0.31496062000000002"/>
  <pageSetup paperSize="9" orientation="portrait"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B863D-F68C-4F4A-A668-FC972DD428AC}">
  <sheetPr>
    <tabColor rgb="FF0070C0"/>
  </sheetPr>
  <dimension ref="A1:K110"/>
  <sheetViews>
    <sheetView workbookViewId="0">
      <selection activeCell="I34" sqref="I34"/>
    </sheetView>
  </sheetViews>
  <sheetFormatPr defaultRowHeight="14.4" x14ac:dyDescent="0.3"/>
  <cols>
    <col min="1" max="1" width="18.33203125" bestFit="1" customWidth="1"/>
    <col min="2" max="2" width="16.6640625" style="15" bestFit="1" customWidth="1"/>
    <col min="8" max="8" width="10.109375" bestFit="1" customWidth="1"/>
  </cols>
  <sheetData>
    <row r="1" spans="1:11" x14ac:dyDescent="0.3">
      <c r="A1" s="3" t="s">
        <v>0</v>
      </c>
      <c r="B1" s="9">
        <v>365</v>
      </c>
      <c r="C1" s="121"/>
      <c r="D1" s="4"/>
      <c r="E1" s="5" t="s">
        <v>576</v>
      </c>
      <c r="F1" s="5" t="s">
        <v>577</v>
      </c>
      <c r="G1" s="5" t="s">
        <v>578</v>
      </c>
      <c r="H1" s="5" t="s">
        <v>579</v>
      </c>
      <c r="I1" s="5" t="s">
        <v>580</v>
      </c>
      <c r="J1" s="121"/>
      <c r="K1" s="6" t="s">
        <v>581</v>
      </c>
    </row>
    <row r="2" spans="1:11" x14ac:dyDescent="0.3">
      <c r="A2" s="3" t="s">
        <v>4</v>
      </c>
      <c r="B2" s="187">
        <v>44667</v>
      </c>
      <c r="C2" s="121"/>
      <c r="D2" s="4" t="s">
        <v>582</v>
      </c>
      <c r="E2" s="8">
        <v>50.01</v>
      </c>
      <c r="F2" s="8">
        <v>39.92</v>
      </c>
      <c r="G2" s="48">
        <v>23.4</v>
      </c>
      <c r="H2" s="8">
        <v>19.45</v>
      </c>
      <c r="I2" s="4" t="s">
        <v>583</v>
      </c>
      <c r="J2" s="121"/>
      <c r="K2" s="6" t="s">
        <v>1286</v>
      </c>
    </row>
    <row r="3" spans="1:11" x14ac:dyDescent="0.3">
      <c r="A3" s="3" t="s">
        <v>5</v>
      </c>
      <c r="B3" s="9">
        <v>189</v>
      </c>
      <c r="C3" s="121"/>
      <c r="D3" s="4" t="s">
        <v>586</v>
      </c>
      <c r="E3" s="8">
        <v>50.2</v>
      </c>
      <c r="F3" s="8">
        <v>39.56</v>
      </c>
      <c r="G3" s="48">
        <v>23.4</v>
      </c>
      <c r="H3" s="8">
        <v>20.8</v>
      </c>
      <c r="I3" s="4" t="s">
        <v>587</v>
      </c>
      <c r="J3" s="121"/>
      <c r="K3" s="121"/>
    </row>
    <row r="4" spans="1:11" x14ac:dyDescent="0.3">
      <c r="A4" s="3" t="s">
        <v>588</v>
      </c>
      <c r="B4" s="53">
        <v>44720</v>
      </c>
      <c r="C4" s="121"/>
      <c r="D4" s="4" t="s">
        <v>590</v>
      </c>
      <c r="E4" s="8">
        <v>49.72</v>
      </c>
      <c r="F4" s="8">
        <v>42.31</v>
      </c>
      <c r="G4" s="48">
        <v>24.1</v>
      </c>
      <c r="H4" s="8">
        <v>20.6</v>
      </c>
      <c r="I4" s="4" t="s">
        <v>726</v>
      </c>
      <c r="J4" s="121"/>
      <c r="K4" s="121" t="s">
        <v>1287</v>
      </c>
    </row>
    <row r="5" spans="1:11" x14ac:dyDescent="0.3">
      <c r="A5" s="3"/>
      <c r="B5" s="9"/>
      <c r="C5" s="3"/>
      <c r="D5" s="4" t="s">
        <v>594</v>
      </c>
      <c r="E5" s="8">
        <v>50.17</v>
      </c>
      <c r="F5" s="8">
        <v>41.96</v>
      </c>
      <c r="G5" s="48">
        <v>24.9</v>
      </c>
      <c r="H5" s="8">
        <v>20.51</v>
      </c>
      <c r="I5" s="4" t="s">
        <v>728</v>
      </c>
      <c r="J5" s="121"/>
      <c r="K5" s="121"/>
    </row>
    <row r="6" spans="1:11" x14ac:dyDescent="0.3">
      <c r="A6" s="3" t="s">
        <v>29</v>
      </c>
      <c r="B6" s="9" t="s">
        <v>44</v>
      </c>
      <c r="C6" s="3"/>
      <c r="D6" s="4" t="s">
        <v>598</v>
      </c>
      <c r="E6" s="8">
        <v>49.77</v>
      </c>
      <c r="F6" s="8">
        <v>41.45</v>
      </c>
      <c r="G6" s="48">
        <v>24.1</v>
      </c>
      <c r="H6" s="8">
        <v>19.38</v>
      </c>
      <c r="I6" s="4" t="s">
        <v>730</v>
      </c>
      <c r="J6" s="121"/>
      <c r="K6" s="121" t="s">
        <v>1289</v>
      </c>
    </row>
    <row r="7" spans="1:11" x14ac:dyDescent="0.3">
      <c r="A7" s="3" t="s">
        <v>30</v>
      </c>
      <c r="B7" s="9">
        <v>78</v>
      </c>
      <c r="C7" s="3"/>
      <c r="D7" s="4" t="s">
        <v>601</v>
      </c>
      <c r="E7" s="8">
        <v>49.32</v>
      </c>
      <c r="F7" s="8">
        <v>41.43</v>
      </c>
      <c r="G7" s="48">
        <v>24.4</v>
      </c>
      <c r="H7" s="8">
        <v>19.760000000000002</v>
      </c>
      <c r="I7" s="4" t="s">
        <v>50</v>
      </c>
      <c r="J7" s="121"/>
      <c r="K7" s="121" t="s">
        <v>1288</v>
      </c>
    </row>
    <row r="8" spans="1:11" x14ac:dyDescent="0.3">
      <c r="A8" s="3" t="s">
        <v>31</v>
      </c>
      <c r="B8" s="9">
        <v>2</v>
      </c>
      <c r="C8" s="3"/>
      <c r="D8" s="4" t="s">
        <v>604</v>
      </c>
      <c r="E8" s="8">
        <v>49.7</v>
      </c>
      <c r="F8" s="8">
        <v>41.84</v>
      </c>
      <c r="G8" s="48">
        <v>24.3</v>
      </c>
      <c r="H8" s="8">
        <v>20.86</v>
      </c>
      <c r="I8" s="4" t="s">
        <v>733</v>
      </c>
      <c r="J8" s="121"/>
    </row>
    <row r="9" spans="1:11" x14ac:dyDescent="0.3">
      <c r="A9" s="3" t="s">
        <v>32</v>
      </c>
      <c r="B9" s="9" t="s">
        <v>1285</v>
      </c>
      <c r="C9" s="3"/>
      <c r="D9" s="4" t="s">
        <v>607</v>
      </c>
      <c r="E9" s="8">
        <v>49.33</v>
      </c>
      <c r="F9" s="8">
        <v>40.82</v>
      </c>
      <c r="G9" s="48">
        <v>24.8</v>
      </c>
      <c r="H9" s="8">
        <v>20.25</v>
      </c>
      <c r="I9" s="4" t="s">
        <v>734</v>
      </c>
      <c r="J9" s="121"/>
      <c r="K9" s="121"/>
    </row>
    <row r="10" spans="1:11" x14ac:dyDescent="0.3">
      <c r="A10" s="3" t="s">
        <v>33</v>
      </c>
      <c r="B10" s="9">
        <v>113</v>
      </c>
      <c r="C10" s="3"/>
      <c r="D10" s="4" t="s">
        <v>609</v>
      </c>
      <c r="E10" s="8">
        <v>49.8</v>
      </c>
      <c r="F10" s="8">
        <v>41.49</v>
      </c>
      <c r="G10" s="48">
        <v>24</v>
      </c>
      <c r="H10" s="8">
        <v>19.690000000000001</v>
      </c>
      <c r="I10" s="4" t="s">
        <v>735</v>
      </c>
      <c r="J10" s="121"/>
      <c r="K10" s="121"/>
    </row>
    <row r="11" spans="1:11" x14ac:dyDescent="0.3">
      <c r="A11" s="3"/>
      <c r="B11" s="9"/>
      <c r="C11" s="3"/>
      <c r="D11" s="4" t="s">
        <v>611</v>
      </c>
      <c r="E11" s="8">
        <v>47.56</v>
      </c>
      <c r="F11" s="8">
        <v>39.81</v>
      </c>
      <c r="G11" s="48">
        <v>22.5</v>
      </c>
      <c r="H11" s="8">
        <v>19.190000000000001</v>
      </c>
      <c r="I11" s="4" t="s">
        <v>737</v>
      </c>
      <c r="J11" s="121"/>
      <c r="K11" s="121"/>
    </row>
    <row r="12" spans="1:11" x14ac:dyDescent="0.3">
      <c r="A12" s="6" t="s">
        <v>1104</v>
      </c>
      <c r="B12" s="15" t="s">
        <v>254</v>
      </c>
      <c r="C12" s="121"/>
      <c r="D12" s="4" t="s">
        <v>614</v>
      </c>
      <c r="E12" s="8">
        <v>50.58</v>
      </c>
      <c r="F12" s="8">
        <v>41.39</v>
      </c>
      <c r="G12" s="48">
        <v>24.4</v>
      </c>
      <c r="H12" s="8">
        <v>20.54</v>
      </c>
      <c r="I12" s="4" t="s">
        <v>739</v>
      </c>
      <c r="J12" s="121"/>
      <c r="K12" s="121"/>
    </row>
    <row r="13" spans="1:11" x14ac:dyDescent="0.3">
      <c r="A13" s="6" t="s">
        <v>617</v>
      </c>
      <c r="B13" s="62">
        <v>44667.888888888891</v>
      </c>
      <c r="C13" s="121"/>
      <c r="D13" s="4" t="s">
        <v>618</v>
      </c>
      <c r="E13" s="8">
        <v>50.6</v>
      </c>
      <c r="F13" s="8">
        <v>41.06</v>
      </c>
      <c r="G13" s="48">
        <v>23.3</v>
      </c>
      <c r="H13" s="8">
        <v>19.14</v>
      </c>
      <c r="I13" s="4" t="s">
        <v>740</v>
      </c>
      <c r="J13" s="121"/>
      <c r="K13" s="121"/>
    </row>
    <row r="14" spans="1:11" x14ac:dyDescent="0.3">
      <c r="A14" s="6" t="s">
        <v>620</v>
      </c>
      <c r="B14" s="62">
        <v>44721.267361111109</v>
      </c>
      <c r="C14" s="121"/>
      <c r="D14" s="4" t="s">
        <v>621</v>
      </c>
      <c r="E14" s="8">
        <v>47.92</v>
      </c>
      <c r="F14" s="8">
        <v>40.409999999999997</v>
      </c>
      <c r="G14" s="48">
        <v>24.5</v>
      </c>
      <c r="H14" s="8">
        <v>20.260000000000002</v>
      </c>
      <c r="I14" s="4" t="s">
        <v>741</v>
      </c>
      <c r="J14" s="121"/>
      <c r="K14" s="121"/>
    </row>
    <row r="15" spans="1:11" x14ac:dyDescent="0.3">
      <c r="A15" s="6"/>
      <c r="C15" s="121"/>
      <c r="D15" s="4" t="s">
        <v>623</v>
      </c>
      <c r="E15" s="8">
        <v>51.36</v>
      </c>
      <c r="F15" s="8">
        <v>42.31</v>
      </c>
      <c r="G15" s="48">
        <v>24</v>
      </c>
      <c r="H15" s="8">
        <v>19.59</v>
      </c>
      <c r="I15" s="4" t="s">
        <v>60</v>
      </c>
      <c r="J15" s="121"/>
      <c r="K15" s="121"/>
    </row>
    <row r="16" spans="1:11" x14ac:dyDescent="0.3">
      <c r="A16" s="121"/>
      <c r="C16" s="121"/>
      <c r="D16" s="4" t="s">
        <v>625</v>
      </c>
      <c r="E16" s="8">
        <v>49.07</v>
      </c>
      <c r="F16" s="8">
        <v>39.840000000000003</v>
      </c>
      <c r="G16" s="48">
        <v>23.5</v>
      </c>
      <c r="H16" s="8">
        <v>19.48</v>
      </c>
      <c r="I16" s="4" t="s">
        <v>743</v>
      </c>
      <c r="J16" s="121"/>
      <c r="K16" s="121"/>
    </row>
    <row r="17" spans="1:11" x14ac:dyDescent="0.3">
      <c r="A17" s="121"/>
      <c r="C17" s="121"/>
      <c r="D17" s="4" t="s">
        <v>627</v>
      </c>
      <c r="E17" s="8">
        <v>50.94</v>
      </c>
      <c r="F17" s="8">
        <v>42.73</v>
      </c>
      <c r="G17" s="48">
        <v>25.6</v>
      </c>
      <c r="H17" s="8">
        <v>20.170000000000002</v>
      </c>
      <c r="I17" s="4" t="s">
        <v>745</v>
      </c>
      <c r="J17" s="121"/>
      <c r="K17" s="121"/>
    </row>
    <row r="18" spans="1:11" x14ac:dyDescent="0.3">
      <c r="A18" s="121"/>
      <c r="C18" s="121"/>
      <c r="D18" s="4" t="s">
        <v>628</v>
      </c>
      <c r="E18" s="8">
        <v>49.26</v>
      </c>
      <c r="F18" s="8">
        <v>41.13</v>
      </c>
      <c r="G18" s="48">
        <v>22.7</v>
      </c>
      <c r="H18" s="8">
        <v>19.88</v>
      </c>
      <c r="I18" s="4" t="s">
        <v>591</v>
      </c>
      <c r="J18" s="121"/>
      <c r="K18" s="121"/>
    </row>
    <row r="19" spans="1:11" x14ac:dyDescent="0.3">
      <c r="A19" s="121"/>
      <c r="C19" s="121"/>
      <c r="D19" s="4" t="s">
        <v>630</v>
      </c>
      <c r="E19" s="8">
        <v>49.25</v>
      </c>
      <c r="F19" s="8">
        <v>40.700000000000003</v>
      </c>
      <c r="G19" s="48">
        <v>24.3</v>
      </c>
      <c r="H19" s="8">
        <v>18.63</v>
      </c>
      <c r="I19" s="4" t="s">
        <v>595</v>
      </c>
      <c r="J19" s="121"/>
      <c r="K19" s="121"/>
    </row>
    <row r="20" spans="1:11" x14ac:dyDescent="0.3">
      <c r="A20" s="121"/>
      <c r="C20" s="121"/>
      <c r="D20" s="4" t="s">
        <v>632</v>
      </c>
      <c r="E20" s="8">
        <v>49.97</v>
      </c>
      <c r="F20" s="8">
        <v>41.48</v>
      </c>
      <c r="G20" s="48">
        <v>24.7</v>
      </c>
      <c r="H20" s="8">
        <v>20.170000000000002</v>
      </c>
      <c r="I20" s="4" t="s">
        <v>599</v>
      </c>
      <c r="J20" s="121"/>
      <c r="K20" s="121"/>
    </row>
    <row r="21" spans="1:11" x14ac:dyDescent="0.3">
      <c r="A21" s="121"/>
      <c r="C21" s="121"/>
      <c r="D21" s="4" t="s">
        <v>634</v>
      </c>
      <c r="E21" s="8">
        <v>50.66</v>
      </c>
      <c r="F21" s="8">
        <v>40.409999999999997</v>
      </c>
      <c r="G21" s="48">
        <v>24.1</v>
      </c>
      <c r="H21" s="8">
        <v>18.62</v>
      </c>
      <c r="I21" s="4" t="s">
        <v>602</v>
      </c>
      <c r="J21" s="121"/>
      <c r="K21" s="121"/>
    </row>
    <row r="22" spans="1:11" x14ac:dyDescent="0.3">
      <c r="A22" s="121"/>
      <c r="C22" s="121"/>
      <c r="D22" s="4" t="s">
        <v>637</v>
      </c>
      <c r="E22" s="8">
        <v>49.21</v>
      </c>
      <c r="F22" s="8">
        <v>40.56</v>
      </c>
      <c r="G22" s="48">
        <v>23.3</v>
      </c>
      <c r="H22" s="8">
        <v>19.72</v>
      </c>
      <c r="I22" s="4" t="s">
        <v>605</v>
      </c>
      <c r="J22" s="121"/>
      <c r="K22" s="121"/>
    </row>
    <row r="23" spans="1:11" x14ac:dyDescent="0.3">
      <c r="A23" s="121"/>
      <c r="C23" s="121"/>
      <c r="D23" s="4" t="s">
        <v>639</v>
      </c>
      <c r="E23" s="8">
        <v>50.29</v>
      </c>
      <c r="F23" s="8">
        <v>42.41</v>
      </c>
      <c r="G23" s="49">
        <v>25.4</v>
      </c>
      <c r="H23" s="8">
        <v>20.47</v>
      </c>
      <c r="I23" s="4" t="s">
        <v>68</v>
      </c>
      <c r="J23" s="121"/>
      <c r="K23" s="121"/>
    </row>
    <row r="24" spans="1:11" x14ac:dyDescent="0.3">
      <c r="A24" s="121"/>
      <c r="C24" s="121"/>
      <c r="D24" s="4" t="s">
        <v>641</v>
      </c>
      <c r="E24" s="8">
        <v>48.27</v>
      </c>
      <c r="F24" s="8">
        <v>40.15</v>
      </c>
      <c r="G24" s="48">
        <v>22.1</v>
      </c>
      <c r="H24" s="8">
        <v>18.989999999999998</v>
      </c>
      <c r="I24" s="4" t="s">
        <v>610</v>
      </c>
      <c r="J24" s="121"/>
      <c r="K24" s="121"/>
    </row>
    <row r="25" spans="1:11" x14ac:dyDescent="0.3">
      <c r="A25" s="121"/>
      <c r="C25" s="121"/>
      <c r="D25" s="4" t="s">
        <v>643</v>
      </c>
      <c r="E25" s="8">
        <v>51.04</v>
      </c>
      <c r="F25" s="8">
        <v>41.79</v>
      </c>
      <c r="G25" s="48">
        <v>25.5</v>
      </c>
      <c r="H25" s="8">
        <v>20.13</v>
      </c>
      <c r="I25" s="4" t="s">
        <v>612</v>
      </c>
      <c r="J25" s="121"/>
      <c r="K25" s="121"/>
    </row>
    <row r="26" spans="1:11" x14ac:dyDescent="0.3">
      <c r="A26" s="121"/>
      <c r="C26" s="121"/>
      <c r="D26" s="4" t="s">
        <v>645</v>
      </c>
      <c r="E26" s="8">
        <v>50.54</v>
      </c>
      <c r="F26" s="8">
        <v>42.32</v>
      </c>
      <c r="G26" s="48">
        <v>24.2</v>
      </c>
      <c r="H26" s="47">
        <v>19.920000000000002</v>
      </c>
      <c r="I26" s="4" t="s">
        <v>615</v>
      </c>
      <c r="J26" s="121"/>
      <c r="K26" s="121"/>
    </row>
    <row r="27" spans="1:11" x14ac:dyDescent="0.3">
      <c r="A27" s="121"/>
      <c r="C27" s="121"/>
      <c r="D27" s="4" t="s">
        <v>646</v>
      </c>
      <c r="E27" s="8">
        <v>49.3</v>
      </c>
      <c r="F27" s="8">
        <v>42.27</v>
      </c>
      <c r="G27" s="48">
        <v>25.6</v>
      </c>
      <c r="H27" s="8">
        <v>19.91</v>
      </c>
      <c r="I27" s="4" t="s">
        <v>619</v>
      </c>
      <c r="J27" s="121"/>
      <c r="K27" s="121"/>
    </row>
    <row r="28" spans="1:11" x14ac:dyDescent="0.3">
      <c r="A28" s="121"/>
      <c r="C28" s="121"/>
      <c r="D28" s="4" t="s">
        <v>648</v>
      </c>
      <c r="E28" s="8">
        <v>49.95</v>
      </c>
      <c r="F28" s="8">
        <v>41.1</v>
      </c>
      <c r="G28" s="48">
        <v>23.8</v>
      </c>
      <c r="H28" s="8">
        <v>19.32</v>
      </c>
      <c r="I28" s="4" t="s">
        <v>622</v>
      </c>
      <c r="J28" s="121"/>
      <c r="K28" s="121"/>
    </row>
    <row r="29" spans="1:11" x14ac:dyDescent="0.3">
      <c r="A29" s="121"/>
      <c r="C29" s="121"/>
      <c r="D29" s="4" t="s">
        <v>650</v>
      </c>
      <c r="E29" s="8">
        <v>48.98</v>
      </c>
      <c r="F29" s="8">
        <v>40.69</v>
      </c>
      <c r="G29" s="48">
        <v>24.7</v>
      </c>
      <c r="H29" s="8">
        <v>19.53</v>
      </c>
      <c r="I29" s="4" t="s">
        <v>624</v>
      </c>
      <c r="J29" s="121"/>
      <c r="K29" s="121"/>
    </row>
    <row r="30" spans="1:11" x14ac:dyDescent="0.3">
      <c r="A30" s="121"/>
      <c r="C30" s="121"/>
      <c r="D30" s="4" t="s">
        <v>652</v>
      </c>
      <c r="E30" s="8">
        <v>51.1</v>
      </c>
      <c r="F30" s="8">
        <v>41.85</v>
      </c>
      <c r="G30" s="48">
        <v>25.4</v>
      </c>
      <c r="H30" s="8">
        <v>19.93</v>
      </c>
      <c r="I30" s="4" t="s">
        <v>626</v>
      </c>
      <c r="J30" s="121"/>
      <c r="K30" s="121"/>
    </row>
    <row r="31" spans="1:11" x14ac:dyDescent="0.3">
      <c r="A31" s="121"/>
      <c r="C31" s="121"/>
      <c r="D31" s="4" t="s">
        <v>654</v>
      </c>
      <c r="E31" s="8">
        <v>48.96</v>
      </c>
      <c r="F31" s="8">
        <v>40.630000000000003</v>
      </c>
      <c r="G31" s="48">
        <v>23.7</v>
      </c>
      <c r="H31" s="8">
        <v>19.29</v>
      </c>
      <c r="I31" s="4" t="s">
        <v>75</v>
      </c>
      <c r="J31" s="121"/>
      <c r="K31" s="121"/>
    </row>
    <row r="32" spans="1:11" x14ac:dyDescent="0.3">
      <c r="A32" s="121"/>
      <c r="C32" s="121"/>
      <c r="D32" s="4" t="s">
        <v>656</v>
      </c>
      <c r="E32" s="8">
        <v>50.66</v>
      </c>
      <c r="F32" s="8">
        <v>42.15</v>
      </c>
      <c r="G32" s="48">
        <v>26</v>
      </c>
      <c r="H32" s="8">
        <v>20.56</v>
      </c>
      <c r="I32" s="4" t="s">
        <v>629</v>
      </c>
      <c r="J32" s="121"/>
      <c r="K32" s="121"/>
    </row>
    <row r="33" spans="1:11" x14ac:dyDescent="0.3">
      <c r="A33" s="121"/>
      <c r="C33" s="121"/>
      <c r="D33" s="4" t="s">
        <v>658</v>
      </c>
      <c r="E33" s="8">
        <v>50.18</v>
      </c>
      <c r="F33" s="8">
        <v>41.07</v>
      </c>
      <c r="G33" s="48">
        <v>24</v>
      </c>
      <c r="H33" s="8">
        <v>19.32</v>
      </c>
      <c r="I33" s="4" t="s">
        <v>631</v>
      </c>
      <c r="J33" s="121"/>
      <c r="K33" s="121"/>
    </row>
    <row r="34" spans="1:11" x14ac:dyDescent="0.3">
      <c r="A34" s="121"/>
      <c r="C34" s="121"/>
      <c r="D34" s="4" t="s">
        <v>660</v>
      </c>
      <c r="E34" s="39"/>
      <c r="F34" s="39"/>
      <c r="G34" s="50"/>
      <c r="H34" s="39"/>
      <c r="I34" s="4"/>
      <c r="J34" s="121"/>
      <c r="K34" s="121"/>
    </row>
    <row r="35" spans="1:11" x14ac:dyDescent="0.3">
      <c r="A35" s="121"/>
      <c r="C35" s="121"/>
      <c r="D35" s="4" t="s">
        <v>661</v>
      </c>
      <c r="E35" s="39"/>
      <c r="F35" s="39"/>
      <c r="G35" s="50"/>
      <c r="H35" s="39"/>
      <c r="I35" s="4"/>
      <c r="J35" s="121"/>
      <c r="K35" s="121"/>
    </row>
    <row r="36" spans="1:11" x14ac:dyDescent="0.3">
      <c r="A36" s="121"/>
      <c r="C36" s="121"/>
      <c r="D36" s="4" t="s">
        <v>662</v>
      </c>
      <c r="E36" s="39"/>
      <c r="F36" s="39"/>
      <c r="G36" s="50"/>
      <c r="H36" s="39"/>
      <c r="I36" s="4"/>
      <c r="J36" s="121"/>
      <c r="K36" s="121"/>
    </row>
    <row r="37" spans="1:11" x14ac:dyDescent="0.3">
      <c r="A37" s="121"/>
      <c r="C37" s="121"/>
      <c r="D37" s="4" t="s">
        <v>663</v>
      </c>
      <c r="E37" s="39"/>
      <c r="F37" s="39"/>
      <c r="G37" s="50"/>
      <c r="H37" s="39"/>
      <c r="I37" s="4"/>
      <c r="J37" s="121"/>
      <c r="K37" s="121"/>
    </row>
    <row r="38" spans="1:11" x14ac:dyDescent="0.3">
      <c r="A38" s="121"/>
      <c r="C38" s="121"/>
      <c r="D38" s="4" t="s">
        <v>664</v>
      </c>
      <c r="E38" s="39"/>
      <c r="F38" s="39"/>
      <c r="G38" s="50"/>
      <c r="H38" s="39"/>
      <c r="I38" s="4"/>
      <c r="J38" s="121"/>
      <c r="K38" s="121"/>
    </row>
    <row r="39" spans="1:11" x14ac:dyDescent="0.3">
      <c r="A39" s="121"/>
      <c r="C39" s="121"/>
      <c r="D39" s="4" t="s">
        <v>665</v>
      </c>
      <c r="E39" s="39"/>
      <c r="F39" s="39"/>
      <c r="G39" s="50"/>
      <c r="H39" s="39"/>
      <c r="I39" s="4"/>
      <c r="J39" s="121"/>
      <c r="K39" s="121"/>
    </row>
    <row r="40" spans="1:11" x14ac:dyDescent="0.3">
      <c r="A40" s="121"/>
      <c r="C40" s="121"/>
      <c r="D40" s="4" t="s">
        <v>666</v>
      </c>
      <c r="E40" s="39"/>
      <c r="F40" s="39"/>
      <c r="G40" s="50"/>
      <c r="H40" s="39"/>
      <c r="I40" s="4"/>
      <c r="J40" s="121"/>
      <c r="K40" s="121"/>
    </row>
    <row r="41" spans="1:11" x14ac:dyDescent="0.3">
      <c r="A41" s="121"/>
      <c r="C41" s="121"/>
      <c r="D41" s="4" t="s">
        <v>667</v>
      </c>
      <c r="E41" s="39"/>
      <c r="F41" s="39"/>
      <c r="G41" s="50"/>
      <c r="H41" s="39"/>
      <c r="I41" s="4"/>
      <c r="J41" s="121"/>
      <c r="K41" s="121"/>
    </row>
    <row r="42" spans="1:11" x14ac:dyDescent="0.3">
      <c r="A42" s="121"/>
      <c r="C42" s="121"/>
      <c r="D42" s="4" t="s">
        <v>668</v>
      </c>
      <c r="E42" s="39"/>
      <c r="F42" s="39"/>
      <c r="G42" s="50"/>
      <c r="H42" s="39"/>
      <c r="I42" s="4"/>
      <c r="J42" s="121"/>
      <c r="K42" s="121"/>
    </row>
    <row r="43" spans="1:11" x14ac:dyDescent="0.3">
      <c r="A43" s="121"/>
      <c r="C43" s="121"/>
      <c r="D43" s="4" t="s">
        <v>669</v>
      </c>
      <c r="E43" s="39"/>
      <c r="F43" s="39"/>
      <c r="G43" s="50"/>
      <c r="H43" s="39"/>
      <c r="I43" s="4"/>
      <c r="J43" s="121"/>
      <c r="K43" s="121"/>
    </row>
    <row r="44" spans="1:11" x14ac:dyDescent="0.3">
      <c r="A44" s="121"/>
      <c r="C44" s="121"/>
      <c r="D44" s="4" t="s">
        <v>670</v>
      </c>
      <c r="E44" s="39"/>
      <c r="F44" s="39"/>
      <c r="G44" s="50"/>
      <c r="H44" s="39"/>
      <c r="I44" s="4"/>
      <c r="J44" s="121"/>
      <c r="K44" s="121"/>
    </row>
    <row r="45" spans="1:11" x14ac:dyDescent="0.3">
      <c r="A45" s="121"/>
      <c r="C45" s="121"/>
      <c r="D45" s="4" t="s">
        <v>671</v>
      </c>
      <c r="E45" s="39"/>
      <c r="F45" s="39"/>
      <c r="G45" s="50"/>
      <c r="H45" s="39"/>
      <c r="I45" s="4"/>
      <c r="J45" s="121"/>
      <c r="K45" s="121"/>
    </row>
    <row r="46" spans="1:11" x14ac:dyDescent="0.3">
      <c r="A46" s="121"/>
      <c r="C46" s="121"/>
      <c r="D46" s="4" t="s">
        <v>672</v>
      </c>
      <c r="E46" s="39"/>
      <c r="F46" s="39"/>
      <c r="G46" s="50"/>
      <c r="H46" s="39"/>
      <c r="I46" s="4"/>
      <c r="J46" s="121"/>
      <c r="K46" s="121"/>
    </row>
    <row r="47" spans="1:11" x14ac:dyDescent="0.3">
      <c r="A47" s="121"/>
      <c r="C47" s="121"/>
      <c r="D47" s="4" t="s">
        <v>673</v>
      </c>
      <c r="E47" s="39"/>
      <c r="F47" s="39"/>
      <c r="G47" s="50"/>
      <c r="H47" s="39"/>
      <c r="I47" s="4"/>
      <c r="J47" s="121"/>
      <c r="K47" s="121"/>
    </row>
    <row r="48" spans="1:11" x14ac:dyDescent="0.3">
      <c r="A48" s="121"/>
      <c r="C48" s="121"/>
      <c r="D48" s="4" t="s">
        <v>674</v>
      </c>
      <c r="E48" s="39"/>
      <c r="F48" s="39"/>
      <c r="G48" s="50"/>
      <c r="H48" s="39"/>
      <c r="I48" s="4"/>
      <c r="J48" s="121"/>
      <c r="K48" s="121"/>
    </row>
    <row r="49" spans="1:11" x14ac:dyDescent="0.3">
      <c r="A49" s="121"/>
      <c r="C49" s="121"/>
      <c r="D49" s="4" t="s">
        <v>675</v>
      </c>
      <c r="E49" s="39"/>
      <c r="F49" s="39"/>
      <c r="G49" s="50"/>
      <c r="H49" s="39"/>
      <c r="I49" s="4"/>
      <c r="J49" s="121"/>
      <c r="K49" s="121"/>
    </row>
    <row r="50" spans="1:11" x14ac:dyDescent="0.3">
      <c r="A50" s="121"/>
      <c r="C50" s="121"/>
      <c r="D50" s="4" t="s">
        <v>676</v>
      </c>
      <c r="E50" s="39"/>
      <c r="F50" s="39"/>
      <c r="G50" s="50"/>
      <c r="H50" s="39"/>
      <c r="I50" s="4"/>
      <c r="J50" s="121"/>
      <c r="K50" s="121"/>
    </row>
    <row r="51" spans="1:11" x14ac:dyDescent="0.3">
      <c r="A51" s="121"/>
      <c r="C51" s="121"/>
      <c r="D51" s="4" t="s">
        <v>677</v>
      </c>
      <c r="E51" s="39"/>
      <c r="F51" s="39"/>
      <c r="G51" s="50"/>
      <c r="H51" s="39"/>
      <c r="I51" s="4"/>
      <c r="J51" s="121"/>
      <c r="K51" s="121"/>
    </row>
    <row r="52" spans="1:11" x14ac:dyDescent="0.3">
      <c r="A52" s="121"/>
      <c r="C52" s="121"/>
      <c r="D52" s="4" t="s">
        <v>678</v>
      </c>
      <c r="E52" s="39"/>
      <c r="F52" s="39"/>
      <c r="G52" s="50"/>
      <c r="H52" s="39"/>
      <c r="I52" s="4"/>
      <c r="J52" s="121"/>
      <c r="K52" s="121"/>
    </row>
    <row r="53" spans="1:11" x14ac:dyDescent="0.3">
      <c r="A53" s="121"/>
      <c r="C53" s="121"/>
      <c r="D53" s="4" t="s">
        <v>679</v>
      </c>
      <c r="E53" s="39"/>
      <c r="F53" s="56"/>
      <c r="G53" s="50"/>
      <c r="H53" s="39"/>
      <c r="I53" s="4"/>
      <c r="J53" s="121"/>
      <c r="K53" s="121"/>
    </row>
    <row r="54" spans="1:11" x14ac:dyDescent="0.3">
      <c r="A54" s="121"/>
      <c r="C54" s="121"/>
      <c r="D54" s="4" t="s">
        <v>680</v>
      </c>
      <c r="E54" s="39"/>
      <c r="F54" s="39"/>
      <c r="G54" s="50"/>
      <c r="H54" s="39"/>
      <c r="I54" s="4"/>
      <c r="J54" s="121"/>
      <c r="K54" s="121"/>
    </row>
    <row r="55" spans="1:11" x14ac:dyDescent="0.3">
      <c r="A55" s="121"/>
      <c r="C55" s="121"/>
      <c r="D55" s="4" t="s">
        <v>681</v>
      </c>
      <c r="E55" s="39"/>
      <c r="F55" s="39"/>
      <c r="G55" s="50"/>
      <c r="H55" s="39"/>
      <c r="I55" s="4"/>
      <c r="J55" s="121"/>
      <c r="K55" s="121"/>
    </row>
    <row r="56" spans="1:11" x14ac:dyDescent="0.3">
      <c r="A56" s="121"/>
      <c r="C56" s="121"/>
      <c r="D56" s="4" t="s">
        <v>682</v>
      </c>
      <c r="E56" s="39"/>
      <c r="F56" s="39"/>
      <c r="G56" s="50"/>
      <c r="H56" s="39"/>
      <c r="I56" s="4"/>
      <c r="J56" s="121"/>
      <c r="K56" s="121"/>
    </row>
    <row r="57" spans="1:11" x14ac:dyDescent="0.3">
      <c r="A57" s="121"/>
      <c r="C57" s="121"/>
      <c r="D57" s="4" t="s">
        <v>683</v>
      </c>
      <c r="E57" s="39"/>
      <c r="F57" s="39"/>
      <c r="G57" s="50"/>
      <c r="H57" s="39"/>
      <c r="I57" s="4"/>
      <c r="J57" s="121"/>
      <c r="K57" s="121"/>
    </row>
    <row r="58" spans="1:11" x14ac:dyDescent="0.3">
      <c r="A58" s="121"/>
      <c r="C58" s="121"/>
      <c r="D58" s="4" t="s">
        <v>684</v>
      </c>
      <c r="E58" s="39"/>
      <c r="F58" s="39"/>
      <c r="G58" s="50"/>
      <c r="H58" s="39"/>
      <c r="I58" s="4"/>
      <c r="J58" s="121"/>
      <c r="K58" s="121"/>
    </row>
    <row r="59" spans="1:11" x14ac:dyDescent="0.3">
      <c r="A59" s="121"/>
      <c r="C59" s="121"/>
      <c r="D59" s="4" t="s">
        <v>685</v>
      </c>
      <c r="E59" s="39"/>
      <c r="F59" s="39"/>
      <c r="G59" s="50"/>
      <c r="H59" s="39"/>
      <c r="I59" s="4"/>
      <c r="J59" s="121"/>
      <c r="K59" s="121"/>
    </row>
    <row r="60" spans="1:11" x14ac:dyDescent="0.3">
      <c r="A60" s="121"/>
      <c r="C60" s="121"/>
      <c r="D60" s="4" t="s">
        <v>686</v>
      </c>
      <c r="E60" s="39"/>
      <c r="F60" s="39"/>
      <c r="G60" s="50"/>
      <c r="H60" s="39"/>
      <c r="I60" s="4"/>
      <c r="J60" s="121"/>
      <c r="K60" s="121"/>
    </row>
    <row r="61" spans="1:11" x14ac:dyDescent="0.3">
      <c r="A61" s="121"/>
      <c r="C61" s="121"/>
      <c r="D61" s="4" t="s">
        <v>687</v>
      </c>
      <c r="E61" s="39"/>
      <c r="F61" s="39"/>
      <c r="G61" s="50"/>
      <c r="H61" s="39"/>
      <c r="I61" s="4"/>
      <c r="J61" s="121"/>
      <c r="K61" s="121"/>
    </row>
    <row r="62" spans="1:11" x14ac:dyDescent="0.3">
      <c r="A62" s="121"/>
      <c r="C62" s="121"/>
      <c r="D62" s="4" t="s">
        <v>688</v>
      </c>
      <c r="E62" s="39"/>
      <c r="F62" s="39"/>
      <c r="G62" s="50"/>
      <c r="H62" s="39"/>
      <c r="I62" s="4"/>
      <c r="J62" s="121"/>
      <c r="K62" s="121"/>
    </row>
    <row r="63" spans="1:11" x14ac:dyDescent="0.3">
      <c r="A63" s="121"/>
      <c r="C63" s="121"/>
      <c r="D63" s="4" t="s">
        <v>689</v>
      </c>
      <c r="E63" s="39"/>
      <c r="F63" s="39"/>
      <c r="G63" s="50"/>
      <c r="H63" s="39"/>
      <c r="I63" s="4"/>
      <c r="J63" s="121"/>
      <c r="K63" s="121"/>
    </row>
    <row r="64" spans="1:11" x14ac:dyDescent="0.3">
      <c r="A64" s="121"/>
      <c r="C64" s="121"/>
      <c r="D64" s="4" t="s">
        <v>690</v>
      </c>
      <c r="E64" s="39"/>
      <c r="F64" s="39"/>
      <c r="G64" s="50"/>
      <c r="H64" s="39"/>
      <c r="I64" s="4"/>
      <c r="J64" s="121"/>
      <c r="K64" s="121"/>
    </row>
    <row r="65" spans="1:11" x14ac:dyDescent="0.3">
      <c r="A65" s="121"/>
      <c r="C65" s="121"/>
      <c r="D65" s="4" t="s">
        <v>691</v>
      </c>
      <c r="E65" s="39"/>
      <c r="F65" s="39"/>
      <c r="G65" s="50"/>
      <c r="H65" s="39"/>
      <c r="I65" s="4"/>
      <c r="J65" s="121"/>
      <c r="K65" s="121"/>
    </row>
    <row r="66" spans="1:11" x14ac:dyDescent="0.3">
      <c r="A66" s="121"/>
      <c r="C66" s="121"/>
      <c r="D66" s="4" t="s">
        <v>692</v>
      </c>
      <c r="E66" s="39"/>
      <c r="F66" s="39"/>
      <c r="G66" s="50"/>
      <c r="H66" s="39"/>
      <c r="I66" s="4"/>
      <c r="J66" s="121"/>
      <c r="K66" s="121"/>
    </row>
    <row r="67" spans="1:11" x14ac:dyDescent="0.3">
      <c r="A67" s="121"/>
      <c r="C67" s="121"/>
      <c r="D67" s="4" t="s">
        <v>693</v>
      </c>
      <c r="E67" s="39"/>
      <c r="F67" s="39"/>
      <c r="G67" s="50"/>
      <c r="H67" s="39"/>
      <c r="I67" s="4"/>
      <c r="J67" s="121"/>
      <c r="K67" s="121"/>
    </row>
    <row r="68" spans="1:11" x14ac:dyDescent="0.3">
      <c r="A68" s="121"/>
      <c r="C68" s="121"/>
      <c r="D68" s="4" t="s">
        <v>694</v>
      </c>
      <c r="E68" s="39"/>
      <c r="F68" s="39"/>
      <c r="G68" s="50"/>
      <c r="H68" s="39"/>
      <c r="I68" s="4"/>
      <c r="J68" s="121"/>
      <c r="K68" s="121"/>
    </row>
    <row r="69" spans="1:11" x14ac:dyDescent="0.3">
      <c r="A69" s="121"/>
      <c r="C69" s="121"/>
      <c r="D69" s="4" t="s">
        <v>695</v>
      </c>
      <c r="E69" s="39"/>
      <c r="F69" s="39"/>
      <c r="G69" s="50"/>
      <c r="H69" s="39"/>
      <c r="I69" s="4"/>
      <c r="J69" s="121"/>
      <c r="K69" s="121"/>
    </row>
    <row r="70" spans="1:11" x14ac:dyDescent="0.3">
      <c r="A70" s="121"/>
      <c r="C70" s="121"/>
      <c r="D70" s="4" t="s">
        <v>696</v>
      </c>
      <c r="E70" s="39"/>
      <c r="F70" s="39"/>
      <c r="G70" s="50"/>
      <c r="H70" s="39"/>
      <c r="I70" s="4"/>
      <c r="J70" s="121"/>
      <c r="K70" s="121"/>
    </row>
    <row r="71" spans="1:11" x14ac:dyDescent="0.3">
      <c r="A71" s="121"/>
      <c r="C71" s="121"/>
      <c r="D71" s="4" t="s">
        <v>697</v>
      </c>
      <c r="E71" s="39"/>
      <c r="F71" s="39"/>
      <c r="G71" s="50"/>
      <c r="H71" s="39"/>
      <c r="I71" s="4"/>
      <c r="J71" s="121"/>
      <c r="K71" s="121"/>
    </row>
    <row r="72" spans="1:11" x14ac:dyDescent="0.3">
      <c r="A72" s="121"/>
      <c r="C72" s="121"/>
      <c r="D72" s="4" t="s">
        <v>698</v>
      </c>
      <c r="E72" s="39"/>
      <c r="F72" s="39"/>
      <c r="G72" s="50"/>
      <c r="H72" s="39"/>
      <c r="I72" s="4"/>
      <c r="J72" s="121"/>
      <c r="K72" s="121"/>
    </row>
    <row r="73" spans="1:11" x14ac:dyDescent="0.3">
      <c r="A73" s="121"/>
      <c r="C73" s="121"/>
      <c r="D73" s="4" t="s">
        <v>699</v>
      </c>
      <c r="E73" s="39"/>
      <c r="F73" s="39"/>
      <c r="G73" s="50"/>
      <c r="H73" s="39"/>
      <c r="I73" s="4"/>
      <c r="J73" s="121"/>
      <c r="K73" s="121"/>
    </row>
    <row r="74" spans="1:11" x14ac:dyDescent="0.3">
      <c r="A74" s="121"/>
      <c r="C74" s="121"/>
      <c r="D74" s="4" t="s">
        <v>700</v>
      </c>
      <c r="E74" s="39"/>
      <c r="F74" s="39"/>
      <c r="G74" s="50"/>
      <c r="H74" s="39"/>
      <c r="I74" s="4"/>
      <c r="J74" s="121"/>
      <c r="K74" s="121"/>
    </row>
    <row r="75" spans="1:11" x14ac:dyDescent="0.3">
      <c r="A75" s="121"/>
      <c r="C75" s="121"/>
      <c r="D75" s="4" t="s">
        <v>701</v>
      </c>
      <c r="E75" s="39"/>
      <c r="F75" s="39"/>
      <c r="G75" s="50"/>
      <c r="H75" s="39"/>
      <c r="I75" s="4"/>
      <c r="J75" s="121"/>
      <c r="K75" s="121"/>
    </row>
    <row r="76" spans="1:11" x14ac:dyDescent="0.3">
      <c r="A76" s="121"/>
      <c r="C76" s="121"/>
      <c r="D76" s="4" t="s">
        <v>702</v>
      </c>
      <c r="E76" s="39"/>
      <c r="F76" s="39"/>
      <c r="G76" s="50"/>
      <c r="H76" s="39"/>
      <c r="I76" s="4"/>
      <c r="J76" s="121"/>
      <c r="K76" s="121"/>
    </row>
    <row r="77" spans="1:11" x14ac:dyDescent="0.3">
      <c r="A77" s="121"/>
      <c r="C77" s="121"/>
      <c r="D77" s="4" t="s">
        <v>703</v>
      </c>
      <c r="E77" s="39"/>
      <c r="F77" s="39"/>
      <c r="G77" s="50"/>
      <c r="H77" s="39"/>
      <c r="I77" s="4"/>
      <c r="J77" s="121"/>
      <c r="K77" s="121"/>
    </row>
    <row r="78" spans="1:11" x14ac:dyDescent="0.3">
      <c r="A78" s="121"/>
      <c r="C78" s="121"/>
      <c r="D78" s="4" t="s">
        <v>704</v>
      </c>
      <c r="E78" s="39"/>
      <c r="F78" s="39"/>
      <c r="G78" s="50"/>
      <c r="H78" s="39"/>
      <c r="I78" s="4"/>
      <c r="J78" s="121"/>
      <c r="K78" s="121"/>
    </row>
    <row r="79" spans="1:11" x14ac:dyDescent="0.3">
      <c r="A79" s="121"/>
      <c r="C79" s="121"/>
      <c r="D79" s="4" t="s">
        <v>705</v>
      </c>
      <c r="E79" s="39"/>
      <c r="F79" s="39"/>
      <c r="G79" s="50"/>
      <c r="H79" s="39"/>
      <c r="I79" s="4"/>
      <c r="J79" s="121"/>
      <c r="K79" s="121"/>
    </row>
    <row r="80" spans="1:11" x14ac:dyDescent="0.3">
      <c r="A80" s="121"/>
      <c r="C80" s="121"/>
      <c r="D80" s="4" t="s">
        <v>706</v>
      </c>
      <c r="E80" s="39"/>
      <c r="F80" s="39"/>
      <c r="G80" s="50"/>
      <c r="H80" s="39"/>
      <c r="I80" s="4"/>
      <c r="J80" s="121"/>
      <c r="K80" s="121"/>
    </row>
    <row r="81" spans="1:11" x14ac:dyDescent="0.3">
      <c r="A81" s="121"/>
      <c r="C81" s="121"/>
      <c r="D81" s="4" t="s">
        <v>707</v>
      </c>
      <c r="E81" s="39"/>
      <c r="F81" s="39"/>
      <c r="G81" s="50"/>
      <c r="H81" s="39"/>
      <c r="I81" s="4"/>
      <c r="J81" s="121"/>
      <c r="K81" s="121"/>
    </row>
    <row r="82" spans="1:11" x14ac:dyDescent="0.3">
      <c r="A82" s="121"/>
      <c r="C82" s="121"/>
      <c r="D82" s="4" t="s">
        <v>708</v>
      </c>
      <c r="E82" s="39"/>
      <c r="F82" s="39"/>
      <c r="G82" s="50"/>
      <c r="H82" s="39"/>
      <c r="I82" s="4"/>
      <c r="J82" s="121"/>
      <c r="K82" s="121"/>
    </row>
    <row r="83" spans="1:11" x14ac:dyDescent="0.3">
      <c r="A83" s="121"/>
      <c r="C83" s="121"/>
      <c r="D83" s="4" t="s">
        <v>709</v>
      </c>
      <c r="E83" s="39"/>
      <c r="F83" s="39"/>
      <c r="G83" s="50"/>
      <c r="H83" s="39"/>
      <c r="I83" s="4"/>
      <c r="J83" s="121"/>
      <c r="K83" s="121"/>
    </row>
    <row r="84" spans="1:11" x14ac:dyDescent="0.3">
      <c r="A84" s="121"/>
      <c r="C84" s="121"/>
      <c r="D84" s="4" t="s">
        <v>710</v>
      </c>
      <c r="E84" s="39"/>
      <c r="F84" s="39"/>
      <c r="G84" s="50"/>
      <c r="H84" s="39"/>
      <c r="I84" s="4"/>
      <c r="J84" s="121"/>
      <c r="K84" s="121"/>
    </row>
    <row r="85" spans="1:11" x14ac:dyDescent="0.3">
      <c r="A85" s="121"/>
      <c r="C85" s="121"/>
      <c r="D85" s="4" t="s">
        <v>711</v>
      </c>
      <c r="E85" s="39"/>
      <c r="F85" s="39"/>
      <c r="G85" s="50"/>
      <c r="H85" s="39"/>
      <c r="I85" s="4"/>
      <c r="J85" s="121"/>
      <c r="K85" s="121"/>
    </row>
    <row r="86" spans="1:11" x14ac:dyDescent="0.3">
      <c r="A86" s="121"/>
      <c r="C86" s="121"/>
      <c r="D86" s="4" t="s">
        <v>712</v>
      </c>
      <c r="E86" s="39"/>
      <c r="F86" s="39"/>
      <c r="G86" s="50"/>
      <c r="H86" s="39"/>
      <c r="I86" s="4"/>
      <c r="J86" s="121"/>
      <c r="K86" s="121"/>
    </row>
    <row r="87" spans="1:11" x14ac:dyDescent="0.3">
      <c r="A87" s="121"/>
      <c r="C87" s="121"/>
      <c r="D87" s="4" t="s">
        <v>713</v>
      </c>
      <c r="E87" s="39"/>
      <c r="F87" s="39"/>
      <c r="G87" s="50"/>
      <c r="H87" s="39"/>
      <c r="I87" s="4"/>
      <c r="J87" s="121"/>
      <c r="K87" s="121"/>
    </row>
    <row r="88" spans="1:11" x14ac:dyDescent="0.3">
      <c r="A88" s="121"/>
      <c r="C88" s="121"/>
      <c r="D88" s="4" t="s">
        <v>714</v>
      </c>
      <c r="E88" s="39"/>
      <c r="F88" s="39"/>
      <c r="G88" s="50"/>
      <c r="H88" s="39"/>
      <c r="I88" s="4"/>
      <c r="J88" s="121"/>
      <c r="K88" s="121"/>
    </row>
    <row r="89" spans="1:11" x14ac:dyDescent="0.3">
      <c r="A89" s="121"/>
      <c r="C89" s="121"/>
      <c r="D89" s="4" t="s">
        <v>715</v>
      </c>
      <c r="E89" s="39"/>
      <c r="F89" s="39"/>
      <c r="G89" s="50"/>
      <c r="H89" s="39"/>
      <c r="I89" s="4"/>
      <c r="J89" s="121"/>
      <c r="K89" s="121"/>
    </row>
    <row r="90" spans="1:11" x14ac:dyDescent="0.3">
      <c r="A90" s="121"/>
      <c r="C90" s="121"/>
      <c r="D90" s="4" t="s">
        <v>716</v>
      </c>
      <c r="E90" s="39"/>
      <c r="F90" s="39"/>
      <c r="G90" s="50"/>
      <c r="H90" s="39"/>
      <c r="I90" s="4"/>
      <c r="J90" s="121"/>
      <c r="K90" s="121"/>
    </row>
    <row r="91" spans="1:11" x14ac:dyDescent="0.3">
      <c r="A91" s="121"/>
      <c r="C91" s="121"/>
      <c r="D91" s="4" t="s">
        <v>717</v>
      </c>
      <c r="E91" s="39"/>
      <c r="F91" s="39"/>
      <c r="G91" s="50"/>
      <c r="H91" s="39"/>
      <c r="I91" s="4"/>
      <c r="J91" s="121"/>
      <c r="K91" s="121"/>
    </row>
    <row r="92" spans="1:11" x14ac:dyDescent="0.3">
      <c r="A92" s="121"/>
      <c r="C92" s="121"/>
      <c r="D92" s="4" t="s">
        <v>718</v>
      </c>
      <c r="E92" s="39"/>
      <c r="F92" s="39"/>
      <c r="G92" s="50"/>
      <c r="H92" s="39"/>
      <c r="I92" s="4"/>
      <c r="J92" s="121"/>
      <c r="K92" s="121"/>
    </row>
    <row r="93" spans="1:11" x14ac:dyDescent="0.3">
      <c r="A93" s="121"/>
      <c r="C93" s="121"/>
      <c r="D93" s="4" t="s">
        <v>719</v>
      </c>
      <c r="E93" s="39"/>
      <c r="F93" s="39"/>
      <c r="G93" s="50"/>
      <c r="H93" s="39"/>
      <c r="I93" s="4"/>
      <c r="J93" s="121"/>
      <c r="K93" s="121"/>
    </row>
    <row r="94" spans="1:11" x14ac:dyDescent="0.3">
      <c r="A94" s="121"/>
      <c r="C94" s="121"/>
      <c r="D94" s="4" t="s">
        <v>720</v>
      </c>
      <c r="E94" s="39"/>
      <c r="F94" s="39"/>
      <c r="G94" s="50"/>
      <c r="H94" s="39"/>
      <c r="I94" s="4"/>
      <c r="J94" s="121"/>
      <c r="K94" s="121"/>
    </row>
    <row r="95" spans="1:11" x14ac:dyDescent="0.3">
      <c r="A95" s="121"/>
      <c r="C95" s="121"/>
      <c r="D95" s="4" t="s">
        <v>721</v>
      </c>
      <c r="E95" s="39"/>
      <c r="F95" s="39"/>
      <c r="G95" s="50"/>
      <c r="H95" s="39"/>
      <c r="I95" s="4"/>
      <c r="J95" s="121"/>
      <c r="K95" s="121"/>
    </row>
    <row r="96" spans="1:11" x14ac:dyDescent="0.3">
      <c r="A96" s="121"/>
      <c r="C96" s="121"/>
      <c r="D96" s="4" t="s">
        <v>722</v>
      </c>
      <c r="E96" s="39"/>
      <c r="F96" s="39"/>
      <c r="G96" s="50"/>
      <c r="H96" s="39"/>
      <c r="I96" s="4"/>
      <c r="J96" s="121"/>
      <c r="K96" s="121"/>
    </row>
    <row r="97" spans="1:11" x14ac:dyDescent="0.3">
      <c r="A97" s="121"/>
      <c r="C97" s="121"/>
      <c r="D97" s="4" t="s">
        <v>723</v>
      </c>
      <c r="E97" s="39"/>
      <c r="F97" s="39"/>
      <c r="G97" s="50"/>
      <c r="H97" s="39"/>
      <c r="I97" s="4"/>
      <c r="J97" s="121"/>
      <c r="K97" s="121"/>
    </row>
    <row r="98" spans="1:11" x14ac:dyDescent="0.3">
      <c r="A98" s="121"/>
      <c r="C98" s="121"/>
      <c r="D98" s="121"/>
      <c r="E98" s="121"/>
      <c r="F98" s="121"/>
      <c r="G98" s="121"/>
      <c r="H98" s="121"/>
      <c r="I98" s="121"/>
      <c r="J98" s="121"/>
      <c r="K98" s="121"/>
    </row>
    <row r="99" spans="1:11" x14ac:dyDescent="0.3">
      <c r="A99" s="121"/>
      <c r="C99" s="121"/>
      <c r="D99" s="121"/>
      <c r="E99" s="121"/>
      <c r="F99" s="121"/>
      <c r="G99" s="121"/>
      <c r="H99" s="121"/>
      <c r="I99" s="121"/>
      <c r="J99" s="121"/>
      <c r="K99" s="121"/>
    </row>
    <row r="100" spans="1:11" x14ac:dyDescent="0.3">
      <c r="A100" s="121"/>
      <c r="C100" s="121"/>
      <c r="D100" s="121"/>
      <c r="E100" s="121"/>
      <c r="F100" s="121"/>
      <c r="G100" s="121"/>
      <c r="H100" s="121"/>
      <c r="I100" s="121"/>
      <c r="J100" s="121"/>
      <c r="K100" s="121"/>
    </row>
    <row r="101" spans="1:11" x14ac:dyDescent="0.3">
      <c r="A101" s="121"/>
      <c r="C101" s="121"/>
      <c r="D101" s="121"/>
      <c r="E101" s="121"/>
      <c r="F101" s="121"/>
      <c r="G101" s="121"/>
      <c r="H101" s="121"/>
      <c r="I101" s="121"/>
      <c r="J101" s="121"/>
      <c r="K101" s="121"/>
    </row>
    <row r="102" spans="1:11" x14ac:dyDescent="0.3">
      <c r="A102" s="121"/>
      <c r="C102" s="121"/>
      <c r="D102" s="121"/>
      <c r="E102" s="121"/>
      <c r="F102" s="121"/>
      <c r="G102" s="121"/>
      <c r="H102" s="121"/>
      <c r="I102" s="121"/>
      <c r="J102" s="121"/>
      <c r="K102" s="121"/>
    </row>
    <row r="103" spans="1:11" x14ac:dyDescent="0.3">
      <c r="A103" s="121"/>
      <c r="C103" s="121"/>
      <c r="D103" s="121"/>
      <c r="E103" s="121"/>
      <c r="F103" s="121"/>
      <c r="G103" s="121"/>
      <c r="H103" s="121"/>
      <c r="I103" s="121"/>
      <c r="J103" s="121"/>
      <c r="K103" s="121"/>
    </row>
    <row r="104" spans="1:11" x14ac:dyDescent="0.3">
      <c r="A104" s="121"/>
      <c r="C104" s="121"/>
      <c r="D104" s="121"/>
      <c r="E104" s="121"/>
      <c r="F104" s="121"/>
      <c r="G104" s="121"/>
      <c r="H104" s="121"/>
      <c r="I104" s="121"/>
      <c r="J104" s="121"/>
      <c r="K104" s="121"/>
    </row>
    <row r="105" spans="1:11" x14ac:dyDescent="0.3">
      <c r="A105" s="121"/>
      <c r="C105" s="121"/>
      <c r="D105" s="121"/>
      <c r="E105" s="121"/>
      <c r="F105" s="121"/>
      <c r="G105" s="121"/>
      <c r="H105" s="121"/>
      <c r="I105" s="121"/>
      <c r="J105" s="121"/>
      <c r="K105" s="121"/>
    </row>
    <row r="106" spans="1:11" x14ac:dyDescent="0.3">
      <c r="A106" s="121"/>
      <c r="C106" s="121"/>
      <c r="D106" s="121"/>
      <c r="E106" s="121"/>
      <c r="F106" s="121"/>
      <c r="G106" s="121"/>
      <c r="H106" s="121"/>
      <c r="I106" s="121"/>
      <c r="J106" s="121"/>
      <c r="K106" s="121"/>
    </row>
    <row r="107" spans="1:11" x14ac:dyDescent="0.3">
      <c r="A107" s="121"/>
      <c r="C107" s="121"/>
      <c r="D107" s="121"/>
      <c r="E107" s="121"/>
      <c r="F107" s="121"/>
      <c r="G107" s="121"/>
      <c r="H107" s="121"/>
      <c r="I107" s="121"/>
      <c r="J107" s="121"/>
      <c r="K107" s="121"/>
    </row>
    <row r="108" spans="1:11" x14ac:dyDescent="0.3">
      <c r="A108" s="121"/>
      <c r="C108" s="121"/>
      <c r="D108" s="121"/>
      <c r="E108" s="121"/>
      <c r="F108" s="121"/>
      <c r="G108" s="121"/>
      <c r="H108" s="121"/>
      <c r="I108" s="121"/>
      <c r="J108" s="121"/>
      <c r="K108" s="121"/>
    </row>
    <row r="109" spans="1:11" x14ac:dyDescent="0.3">
      <c r="A109" s="121"/>
      <c r="C109" s="121"/>
      <c r="D109" s="121"/>
      <c r="E109" s="121"/>
      <c r="F109" s="121"/>
      <c r="G109" s="121"/>
      <c r="H109" s="121"/>
      <c r="I109" s="121"/>
      <c r="J109" s="121"/>
      <c r="K109" s="121"/>
    </row>
    <row r="110" spans="1:11" x14ac:dyDescent="0.3">
      <c r="A110" s="121"/>
      <c r="C110" s="121"/>
      <c r="D110" s="121"/>
      <c r="E110" s="121"/>
      <c r="F110" s="121"/>
      <c r="G110" s="121"/>
      <c r="H110" s="121"/>
      <c r="I110" s="121"/>
      <c r="J110" s="121"/>
      <c r="K110" s="121"/>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97"/>
  <sheetViews>
    <sheetView workbookViewId="0">
      <selection activeCell="B10" sqref="B10"/>
    </sheetView>
  </sheetViews>
  <sheetFormatPr defaultColWidth="8.88671875" defaultRowHeight="14.4" x14ac:dyDescent="0.3"/>
  <cols>
    <col min="1" max="1" width="18.33203125" bestFit="1" customWidth="1"/>
    <col min="2" max="2" width="17.33203125" style="9" bestFit="1" customWidth="1"/>
    <col min="8" max="8" width="10.109375" bestFit="1" customWidth="1"/>
    <col min="9" max="9" width="10" bestFit="1" customWidth="1"/>
    <col min="12" max="12" width="10" bestFit="1" customWidth="1"/>
  </cols>
  <sheetData>
    <row r="1" spans="1:13" x14ac:dyDescent="0.3">
      <c r="A1" s="3" t="s">
        <v>0</v>
      </c>
      <c r="B1" s="9">
        <v>26</v>
      </c>
      <c r="C1" s="121"/>
      <c r="D1" s="4"/>
      <c r="E1" s="5" t="s">
        <v>576</v>
      </c>
      <c r="F1" s="5" t="s">
        <v>577</v>
      </c>
      <c r="G1" s="5" t="s">
        <v>578</v>
      </c>
      <c r="H1" s="5" t="s">
        <v>579</v>
      </c>
      <c r="I1" s="5" t="s">
        <v>580</v>
      </c>
      <c r="J1" s="121"/>
      <c r="K1" s="6" t="s">
        <v>581</v>
      </c>
      <c r="L1" s="121"/>
      <c r="M1" s="121"/>
    </row>
    <row r="2" spans="1:13" x14ac:dyDescent="0.3">
      <c r="A2" s="3" t="s">
        <v>4</v>
      </c>
      <c r="B2" s="52" t="s">
        <v>843</v>
      </c>
      <c r="C2" s="121"/>
      <c r="D2" s="4" t="s">
        <v>582</v>
      </c>
      <c r="E2" s="8">
        <v>47.48</v>
      </c>
      <c r="F2" s="8">
        <v>35.799999999999997</v>
      </c>
      <c r="G2" s="48">
        <v>23.1</v>
      </c>
      <c r="H2" s="8">
        <v>20.7</v>
      </c>
      <c r="I2" s="4" t="s">
        <v>754</v>
      </c>
      <c r="J2" s="121"/>
      <c r="K2" s="6" t="s">
        <v>1525</v>
      </c>
      <c r="L2" s="121"/>
      <c r="M2" s="121"/>
    </row>
    <row r="3" spans="1:13" x14ac:dyDescent="0.3">
      <c r="A3" s="3" t="s">
        <v>5</v>
      </c>
      <c r="B3" s="9">
        <v>12</v>
      </c>
      <c r="C3" s="121"/>
      <c r="D3" s="4" t="s">
        <v>586</v>
      </c>
      <c r="E3" s="8">
        <v>50.49</v>
      </c>
      <c r="F3" s="8">
        <v>38.86</v>
      </c>
      <c r="G3" s="48">
        <v>23.9</v>
      </c>
      <c r="H3" s="8">
        <v>20.02</v>
      </c>
      <c r="I3" s="4" t="s">
        <v>583</v>
      </c>
      <c r="J3" s="121"/>
      <c r="K3" s="121"/>
      <c r="L3" s="121"/>
      <c r="M3" s="121"/>
    </row>
    <row r="4" spans="1:13" x14ac:dyDescent="0.3">
      <c r="A4" s="3" t="s">
        <v>588</v>
      </c>
      <c r="B4" s="52" t="s">
        <v>844</v>
      </c>
      <c r="C4" s="121"/>
      <c r="D4" s="4" t="s">
        <v>590</v>
      </c>
      <c r="E4" s="8">
        <v>48.14</v>
      </c>
      <c r="F4" s="8">
        <v>37.020000000000003</v>
      </c>
      <c r="G4" s="48">
        <v>22.7</v>
      </c>
      <c r="H4" s="8">
        <v>19.690000000000001</v>
      </c>
      <c r="I4" s="4" t="s">
        <v>587</v>
      </c>
      <c r="J4" s="121"/>
      <c r="K4" s="121" t="s">
        <v>845</v>
      </c>
      <c r="L4" s="121"/>
      <c r="M4" s="121"/>
    </row>
    <row r="5" spans="1:13" x14ac:dyDescent="0.3">
      <c r="A5" s="3"/>
      <c r="C5" s="3"/>
      <c r="D5" s="4" t="s">
        <v>594</v>
      </c>
      <c r="E5" s="8">
        <v>47.46</v>
      </c>
      <c r="F5" s="8">
        <v>37.479999999999997</v>
      </c>
      <c r="G5" s="48">
        <v>22.8</v>
      </c>
      <c r="H5" s="8">
        <v>20.05</v>
      </c>
      <c r="I5" s="4" t="s">
        <v>726</v>
      </c>
      <c r="J5" s="121"/>
      <c r="K5" s="121" t="s">
        <v>846</v>
      </c>
      <c r="L5" s="121"/>
      <c r="M5" s="121"/>
    </row>
    <row r="6" spans="1:13" x14ac:dyDescent="0.3">
      <c r="A6" s="3" t="s">
        <v>29</v>
      </c>
      <c r="B6" s="9" t="s">
        <v>44</v>
      </c>
      <c r="C6" s="3"/>
      <c r="D6" s="4" t="s">
        <v>598</v>
      </c>
      <c r="E6" s="8">
        <v>46.86</v>
      </c>
      <c r="F6" s="8">
        <v>35.14</v>
      </c>
      <c r="G6" s="48">
        <v>21.4</v>
      </c>
      <c r="H6" s="8">
        <v>19.28</v>
      </c>
      <c r="I6" s="4" t="s">
        <v>583</v>
      </c>
      <c r="J6" s="121"/>
      <c r="K6" s="121" t="s">
        <v>847</v>
      </c>
      <c r="L6" s="121"/>
      <c r="M6" s="121"/>
    </row>
    <row r="7" spans="1:13" x14ac:dyDescent="0.3">
      <c r="A7" s="3" t="s">
        <v>30</v>
      </c>
      <c r="B7" s="9">
        <v>94</v>
      </c>
      <c r="C7" s="3"/>
      <c r="D7" s="4" t="s">
        <v>601</v>
      </c>
      <c r="E7" s="8">
        <v>47</v>
      </c>
      <c r="F7" s="8">
        <v>36.369999999999997</v>
      </c>
      <c r="G7" s="48">
        <v>23</v>
      </c>
      <c r="H7" s="8">
        <v>19.25</v>
      </c>
      <c r="I7" s="4" t="s">
        <v>587</v>
      </c>
      <c r="J7" s="121"/>
      <c r="K7" s="121" t="s">
        <v>848</v>
      </c>
      <c r="L7" s="121"/>
      <c r="M7" s="121"/>
    </row>
    <row r="8" spans="1:13" x14ac:dyDescent="0.3">
      <c r="A8" s="3" t="s">
        <v>31</v>
      </c>
      <c r="B8" s="9">
        <v>19</v>
      </c>
      <c r="C8" s="3"/>
      <c r="D8" s="4" t="s">
        <v>604</v>
      </c>
      <c r="E8" s="8">
        <v>46.11</v>
      </c>
      <c r="F8" s="8">
        <v>36.11</v>
      </c>
      <c r="G8" s="48">
        <v>22.3</v>
      </c>
      <c r="H8" s="8">
        <v>18.96</v>
      </c>
      <c r="I8" s="4" t="s">
        <v>726</v>
      </c>
      <c r="J8" s="121"/>
      <c r="K8" s="121"/>
      <c r="L8" s="121"/>
      <c r="M8" s="121"/>
    </row>
    <row r="9" spans="1:13" x14ac:dyDescent="0.3">
      <c r="A9" s="3" t="s">
        <v>32</v>
      </c>
      <c r="B9" s="9">
        <v>4</v>
      </c>
      <c r="C9" s="3"/>
      <c r="D9" s="4" t="s">
        <v>607</v>
      </c>
      <c r="E9" s="8">
        <v>47.28</v>
      </c>
      <c r="F9" s="8">
        <v>36.51</v>
      </c>
      <c r="G9" s="48">
        <v>23.4</v>
      </c>
      <c r="H9" s="8">
        <v>20.53</v>
      </c>
      <c r="I9" s="4" t="s">
        <v>728</v>
      </c>
      <c r="J9" s="121"/>
      <c r="K9" s="121" t="s">
        <v>849</v>
      </c>
      <c r="L9" s="121"/>
      <c r="M9" s="121"/>
    </row>
    <row r="10" spans="1:13" x14ac:dyDescent="0.3">
      <c r="A10" s="3" t="s">
        <v>33</v>
      </c>
      <c r="B10" s="9">
        <v>117</v>
      </c>
      <c r="C10" s="3"/>
      <c r="D10" s="4" t="s">
        <v>609</v>
      </c>
      <c r="E10" s="8">
        <v>48.22</v>
      </c>
      <c r="F10" s="8">
        <v>37.82</v>
      </c>
      <c r="G10" s="48">
        <v>23.5</v>
      </c>
      <c r="H10" s="8">
        <v>18.829999999999998</v>
      </c>
      <c r="I10" s="4" t="s">
        <v>730</v>
      </c>
      <c r="J10" s="121"/>
      <c r="K10" s="121" t="s">
        <v>850</v>
      </c>
      <c r="L10" s="121"/>
      <c r="M10" s="121"/>
    </row>
    <row r="11" spans="1:13" x14ac:dyDescent="0.3">
      <c r="A11" s="3"/>
      <c r="C11" s="3"/>
      <c r="D11" s="4" t="s">
        <v>611</v>
      </c>
      <c r="E11" s="8">
        <v>45.87</v>
      </c>
      <c r="F11" s="8">
        <v>35.520000000000003</v>
      </c>
      <c r="G11" s="48">
        <v>22.3</v>
      </c>
      <c r="H11" s="8">
        <v>19.23</v>
      </c>
      <c r="I11" s="4" t="s">
        <v>50</v>
      </c>
      <c r="J11" s="121"/>
      <c r="K11" s="121" t="s">
        <v>851</v>
      </c>
      <c r="L11" s="121"/>
      <c r="M11" s="121"/>
    </row>
    <row r="12" spans="1:13" x14ac:dyDescent="0.3">
      <c r="A12" s="6" t="s">
        <v>613</v>
      </c>
      <c r="B12" s="9">
        <v>896721</v>
      </c>
      <c r="C12" s="121"/>
      <c r="D12" s="4" t="s">
        <v>614</v>
      </c>
      <c r="E12" s="8">
        <v>47.78</v>
      </c>
      <c r="F12" s="8">
        <v>35.56</v>
      </c>
      <c r="G12" s="48">
        <v>22.6</v>
      </c>
      <c r="H12" s="8">
        <v>19.27</v>
      </c>
      <c r="I12" s="4" t="s">
        <v>733</v>
      </c>
      <c r="J12" s="121"/>
      <c r="K12" s="121" t="s">
        <v>1526</v>
      </c>
      <c r="L12" s="121"/>
      <c r="M12" s="121"/>
    </row>
    <row r="13" spans="1:13" x14ac:dyDescent="0.3">
      <c r="A13" s="6" t="s">
        <v>617</v>
      </c>
      <c r="B13" s="186">
        <v>44580.930555555555</v>
      </c>
      <c r="C13" s="121"/>
      <c r="D13" s="4" t="s">
        <v>618</v>
      </c>
      <c r="E13" s="8">
        <v>47.72</v>
      </c>
      <c r="F13" s="8">
        <v>38.61</v>
      </c>
      <c r="G13" s="48">
        <v>22.2</v>
      </c>
      <c r="H13" s="8">
        <v>18.829999999999998</v>
      </c>
      <c r="I13" s="4" t="s">
        <v>734</v>
      </c>
      <c r="J13" s="121"/>
      <c r="K13" s="121" t="s">
        <v>852</v>
      </c>
      <c r="L13" s="121"/>
      <c r="M13" s="121"/>
    </row>
    <row r="14" spans="1:13" x14ac:dyDescent="0.3">
      <c r="A14" s="6" t="s">
        <v>620</v>
      </c>
      <c r="B14" s="231">
        <v>44628.961805555555</v>
      </c>
      <c r="C14" s="121"/>
      <c r="D14" s="4" t="s">
        <v>621</v>
      </c>
      <c r="E14" s="8">
        <v>48.02</v>
      </c>
      <c r="F14" s="8">
        <v>38.020000000000003</v>
      </c>
      <c r="G14" s="48">
        <v>22.7</v>
      </c>
      <c r="H14" s="8">
        <v>19.71</v>
      </c>
      <c r="I14" s="4" t="s">
        <v>735</v>
      </c>
      <c r="J14" s="121"/>
      <c r="K14" s="121" t="s">
        <v>853</v>
      </c>
      <c r="L14" s="121"/>
      <c r="M14" s="121"/>
    </row>
    <row r="15" spans="1:13" x14ac:dyDescent="0.3">
      <c r="A15" s="6"/>
      <c r="C15" s="121"/>
      <c r="D15" s="4" t="s">
        <v>623</v>
      </c>
      <c r="E15" s="8">
        <v>48.33</v>
      </c>
      <c r="F15" s="8">
        <v>37.35</v>
      </c>
      <c r="G15" s="48">
        <v>22.9</v>
      </c>
      <c r="H15" s="8">
        <v>19.32</v>
      </c>
      <c r="I15" s="4" t="s">
        <v>737</v>
      </c>
      <c r="J15" s="121"/>
      <c r="K15" s="121" t="s">
        <v>854</v>
      </c>
      <c r="L15" s="121"/>
      <c r="M15" s="121"/>
    </row>
    <row r="16" spans="1:13" x14ac:dyDescent="0.3">
      <c r="A16" s="121"/>
      <c r="C16" s="121"/>
      <c r="D16" s="4" t="s">
        <v>625</v>
      </c>
      <c r="E16" s="8">
        <v>47.53</v>
      </c>
      <c r="F16" s="8">
        <v>38.79</v>
      </c>
      <c r="G16" s="48">
        <v>23.5</v>
      </c>
      <c r="H16" s="8">
        <v>19.52</v>
      </c>
      <c r="I16" s="4" t="s">
        <v>739</v>
      </c>
      <c r="J16" s="121"/>
      <c r="K16" s="121"/>
      <c r="L16" s="121"/>
      <c r="M16" s="121"/>
    </row>
    <row r="17" spans="4:11" x14ac:dyDescent="0.3">
      <c r="D17" s="4" t="s">
        <v>627</v>
      </c>
      <c r="E17" s="8">
        <v>46.72</v>
      </c>
      <c r="F17" s="8">
        <v>36.56</v>
      </c>
      <c r="G17" s="48">
        <v>23.2</v>
      </c>
      <c r="H17" s="8">
        <v>19.88</v>
      </c>
      <c r="I17" s="4" t="s">
        <v>740</v>
      </c>
      <c r="J17" s="121"/>
      <c r="K17" s="121" t="s">
        <v>855</v>
      </c>
    </row>
    <row r="18" spans="4:11" x14ac:dyDescent="0.3">
      <c r="D18" s="4" t="s">
        <v>628</v>
      </c>
      <c r="E18" s="8">
        <v>47.11</v>
      </c>
      <c r="F18" s="8">
        <v>38.630000000000003</v>
      </c>
      <c r="G18" s="48">
        <v>22.2</v>
      </c>
      <c r="H18" s="8">
        <v>19.47</v>
      </c>
      <c r="I18" s="4" t="s">
        <v>741</v>
      </c>
      <c r="J18" s="121"/>
      <c r="K18" s="121"/>
    </row>
    <row r="19" spans="4:11" x14ac:dyDescent="0.3">
      <c r="D19" s="4" t="s">
        <v>630</v>
      </c>
      <c r="E19" s="8">
        <v>49.36</v>
      </c>
      <c r="F19" s="8">
        <v>37.49</v>
      </c>
      <c r="G19" s="48">
        <v>22.8</v>
      </c>
      <c r="H19" s="8">
        <v>19.55</v>
      </c>
      <c r="I19" s="4" t="s">
        <v>60</v>
      </c>
      <c r="J19" s="121"/>
      <c r="K19" s="121"/>
    </row>
    <row r="20" spans="4:11" x14ac:dyDescent="0.3">
      <c r="D20" s="4" t="s">
        <v>632</v>
      </c>
      <c r="E20" s="8">
        <v>47.38</v>
      </c>
      <c r="F20" s="8">
        <v>37.96</v>
      </c>
      <c r="G20" s="48">
        <v>22.3</v>
      </c>
      <c r="H20" s="8">
        <v>19.399999999999999</v>
      </c>
      <c r="I20" s="4" t="s">
        <v>743</v>
      </c>
      <c r="J20" s="121"/>
      <c r="K20" s="121"/>
    </row>
    <row r="21" spans="4:11" x14ac:dyDescent="0.3">
      <c r="D21" s="4" t="s">
        <v>634</v>
      </c>
      <c r="E21" s="8">
        <v>46.52</v>
      </c>
      <c r="F21" s="8">
        <v>35.64</v>
      </c>
      <c r="G21" s="48">
        <v>22.6</v>
      </c>
      <c r="H21" s="8">
        <v>19.010000000000002</v>
      </c>
      <c r="I21" s="4" t="s">
        <v>745</v>
      </c>
      <c r="J21" s="121"/>
      <c r="K21" s="121"/>
    </row>
    <row r="22" spans="4:11" x14ac:dyDescent="0.3">
      <c r="D22" s="4" t="s">
        <v>637</v>
      </c>
      <c r="E22" s="8">
        <v>46.45</v>
      </c>
      <c r="F22" s="8">
        <v>35.979999999999997</v>
      </c>
      <c r="G22" s="48">
        <v>22.3</v>
      </c>
      <c r="H22" s="8">
        <v>19.21</v>
      </c>
      <c r="I22" s="4" t="s">
        <v>591</v>
      </c>
      <c r="J22" s="121"/>
      <c r="K22" s="121"/>
    </row>
    <row r="23" spans="4:11" x14ac:dyDescent="0.3">
      <c r="D23" s="4" t="s">
        <v>639</v>
      </c>
      <c r="E23" s="8">
        <v>47.75</v>
      </c>
      <c r="F23" s="8">
        <v>38.229999999999997</v>
      </c>
      <c r="G23" s="49">
        <v>22.7</v>
      </c>
      <c r="H23" s="8">
        <v>19.54</v>
      </c>
      <c r="I23" s="4" t="s">
        <v>595</v>
      </c>
      <c r="J23" s="121"/>
      <c r="K23" s="121"/>
    </row>
    <row r="24" spans="4:11" x14ac:dyDescent="0.3">
      <c r="D24" s="4" t="s">
        <v>641</v>
      </c>
      <c r="E24" s="8">
        <v>47.08</v>
      </c>
      <c r="F24" s="8">
        <v>37.79</v>
      </c>
      <c r="G24" s="48">
        <v>22.6</v>
      </c>
      <c r="H24" s="8">
        <v>19.239999999999998</v>
      </c>
      <c r="I24" s="4" t="s">
        <v>599</v>
      </c>
      <c r="J24" s="121"/>
      <c r="K24" s="121"/>
    </row>
    <row r="25" spans="4:11" x14ac:dyDescent="0.3">
      <c r="D25" s="4" t="s">
        <v>643</v>
      </c>
      <c r="E25" s="8">
        <v>46.52</v>
      </c>
      <c r="F25" s="8">
        <v>37.049999999999997</v>
      </c>
      <c r="G25" s="48">
        <v>22.5</v>
      </c>
      <c r="H25" s="8">
        <v>19.309999999999999</v>
      </c>
      <c r="I25" s="4" t="s">
        <v>602</v>
      </c>
      <c r="J25" s="121"/>
      <c r="K25" s="121"/>
    </row>
    <row r="26" spans="4:11" x14ac:dyDescent="0.3">
      <c r="D26" s="4" t="s">
        <v>645</v>
      </c>
      <c r="E26" s="8">
        <v>45.8</v>
      </c>
      <c r="F26" s="8">
        <v>35.880000000000003</v>
      </c>
      <c r="G26" s="48">
        <v>22.2</v>
      </c>
      <c r="H26" s="47">
        <v>19.260000000000002</v>
      </c>
      <c r="I26" s="4" t="s">
        <v>605</v>
      </c>
      <c r="J26" s="121"/>
      <c r="K26" s="121"/>
    </row>
    <row r="27" spans="4:11" x14ac:dyDescent="0.3">
      <c r="D27" s="4" t="s">
        <v>646</v>
      </c>
      <c r="E27" s="8">
        <v>47.3</v>
      </c>
      <c r="F27" s="8">
        <v>37.130000000000003</v>
      </c>
      <c r="G27" s="48">
        <v>23.7</v>
      </c>
      <c r="H27" s="8">
        <v>19.899999999999999</v>
      </c>
      <c r="I27" s="4" t="s">
        <v>68</v>
      </c>
      <c r="J27" s="121"/>
      <c r="K27" s="121"/>
    </row>
    <row r="28" spans="4:11" x14ac:dyDescent="0.3">
      <c r="D28" s="4" t="s">
        <v>648</v>
      </c>
      <c r="E28" s="8">
        <v>49.52</v>
      </c>
      <c r="F28" s="8">
        <v>37.99</v>
      </c>
      <c r="G28" s="48">
        <v>23</v>
      </c>
      <c r="H28" s="8">
        <v>19.11</v>
      </c>
      <c r="I28" s="4" t="s">
        <v>610</v>
      </c>
      <c r="J28" s="121"/>
      <c r="K28" s="121"/>
    </row>
    <row r="29" spans="4:11" x14ac:dyDescent="0.3">
      <c r="D29" s="4" t="s">
        <v>650</v>
      </c>
      <c r="E29" s="8">
        <v>46.38</v>
      </c>
      <c r="F29" s="8">
        <v>37.03</v>
      </c>
      <c r="G29" s="48">
        <v>22.4</v>
      </c>
      <c r="H29" s="8">
        <v>19.87</v>
      </c>
      <c r="I29" s="4" t="s">
        <v>612</v>
      </c>
      <c r="J29" s="121"/>
      <c r="K29" s="121"/>
    </row>
    <row r="30" spans="4:11" x14ac:dyDescent="0.3">
      <c r="D30" s="4" t="s">
        <v>652</v>
      </c>
      <c r="E30" s="8">
        <v>47.13</v>
      </c>
      <c r="F30" s="8">
        <v>37.51</v>
      </c>
      <c r="G30" s="48">
        <v>22.1</v>
      </c>
      <c r="H30" s="8">
        <v>19.07</v>
      </c>
      <c r="I30" s="4" t="s">
        <v>615</v>
      </c>
      <c r="J30" s="121"/>
      <c r="K30" s="121"/>
    </row>
    <row r="31" spans="4:11" x14ac:dyDescent="0.3">
      <c r="D31" s="4" t="s">
        <v>654</v>
      </c>
      <c r="E31" s="8">
        <v>46.46</v>
      </c>
      <c r="F31" s="8">
        <v>35.869999999999997</v>
      </c>
      <c r="G31" s="48">
        <v>22.4</v>
      </c>
      <c r="H31" s="8">
        <v>19.739999999999998</v>
      </c>
      <c r="I31" s="4" t="s">
        <v>619</v>
      </c>
      <c r="J31" s="121"/>
      <c r="K31" s="121"/>
    </row>
    <row r="32" spans="4:11" x14ac:dyDescent="0.3">
      <c r="D32" s="4" t="s">
        <v>656</v>
      </c>
      <c r="E32" s="8">
        <v>45.82</v>
      </c>
      <c r="F32" s="8">
        <v>36.61</v>
      </c>
      <c r="G32" s="48">
        <v>21.9</v>
      </c>
      <c r="H32" s="8">
        <v>19.329999999999998</v>
      </c>
      <c r="I32" s="4" t="s">
        <v>622</v>
      </c>
      <c r="J32" s="121"/>
      <c r="K32" s="121"/>
    </row>
    <row r="33" spans="4:9" x14ac:dyDescent="0.3">
      <c r="D33" s="4" t="s">
        <v>658</v>
      </c>
      <c r="E33" s="8">
        <v>45.75</v>
      </c>
      <c r="F33" s="8">
        <v>36.479999999999997</v>
      </c>
      <c r="G33" s="48">
        <v>21.8</v>
      </c>
      <c r="H33" s="8">
        <v>19.02</v>
      </c>
      <c r="I33" s="4" t="s">
        <v>624</v>
      </c>
    </row>
    <row r="34" spans="4:9" x14ac:dyDescent="0.3">
      <c r="D34" s="4" t="s">
        <v>660</v>
      </c>
      <c r="E34" s="8">
        <v>46.64</v>
      </c>
      <c r="F34" s="8">
        <v>36.21</v>
      </c>
      <c r="G34" s="48">
        <v>22.2</v>
      </c>
      <c r="H34" s="8">
        <v>18.690000000000001</v>
      </c>
      <c r="I34" s="4" t="s">
        <v>626</v>
      </c>
    </row>
    <row r="35" spans="4:9" x14ac:dyDescent="0.3">
      <c r="D35" s="4" t="s">
        <v>661</v>
      </c>
      <c r="E35" s="8">
        <v>44.39</v>
      </c>
      <c r="F35" s="8">
        <v>34.78</v>
      </c>
      <c r="G35" s="48">
        <v>18.600000000000001</v>
      </c>
      <c r="H35" s="8">
        <v>18.04</v>
      </c>
      <c r="I35" s="4" t="s">
        <v>75</v>
      </c>
    </row>
    <row r="36" spans="4:9" x14ac:dyDescent="0.3">
      <c r="D36" s="4" t="s">
        <v>662</v>
      </c>
      <c r="E36" s="8">
        <v>45.11</v>
      </c>
      <c r="F36" s="8">
        <v>33.799999999999997</v>
      </c>
      <c r="G36" s="48">
        <v>21</v>
      </c>
      <c r="H36" s="8">
        <v>19.52</v>
      </c>
      <c r="I36" s="4" t="s">
        <v>629</v>
      </c>
    </row>
    <row r="37" spans="4:9" x14ac:dyDescent="0.3">
      <c r="D37" s="4" t="s">
        <v>663</v>
      </c>
      <c r="E37" s="8">
        <v>43.22</v>
      </c>
      <c r="F37" s="8">
        <v>34.01</v>
      </c>
      <c r="G37" s="48">
        <v>20.6</v>
      </c>
      <c r="H37" s="8">
        <v>19</v>
      </c>
      <c r="I37" s="4" t="s">
        <v>631</v>
      </c>
    </row>
    <row r="38" spans="4:9" x14ac:dyDescent="0.3">
      <c r="D38" s="4" t="s">
        <v>664</v>
      </c>
      <c r="E38" s="8">
        <v>48.11</v>
      </c>
      <c r="F38" s="8">
        <v>37.31</v>
      </c>
      <c r="G38" s="48">
        <v>23.9</v>
      </c>
      <c r="H38" s="8">
        <v>20.440000000000001</v>
      </c>
      <c r="I38" s="4" t="s">
        <v>633</v>
      </c>
    </row>
    <row r="39" spans="4:9" x14ac:dyDescent="0.3">
      <c r="D39" s="4" t="s">
        <v>665</v>
      </c>
      <c r="E39" s="8">
        <v>47.44</v>
      </c>
      <c r="F39" s="8">
        <v>36.96</v>
      </c>
      <c r="G39" s="48">
        <v>22.4</v>
      </c>
      <c r="H39" s="8">
        <v>19.670000000000002</v>
      </c>
      <c r="I39" s="4" t="s">
        <v>748</v>
      </c>
    </row>
    <row r="40" spans="4:9" x14ac:dyDescent="0.3">
      <c r="D40" s="4" t="s">
        <v>666</v>
      </c>
      <c r="E40" s="8">
        <v>47.54</v>
      </c>
      <c r="F40" s="8">
        <v>38.33</v>
      </c>
      <c r="G40" s="48">
        <v>23.3</v>
      </c>
      <c r="H40" s="8">
        <v>19.72</v>
      </c>
      <c r="I40" s="4" t="s">
        <v>749</v>
      </c>
    </row>
    <row r="41" spans="4:9" x14ac:dyDescent="0.3">
      <c r="D41" s="4" t="s">
        <v>667</v>
      </c>
      <c r="E41" s="8">
        <v>46.81</v>
      </c>
      <c r="F41" s="8">
        <v>38.35</v>
      </c>
      <c r="G41" s="48">
        <v>23</v>
      </c>
      <c r="H41" s="8">
        <v>19.829999999999998</v>
      </c>
      <c r="I41" s="4" t="s">
        <v>750</v>
      </c>
    </row>
    <row r="42" spans="4:9" x14ac:dyDescent="0.3">
      <c r="D42" s="4" t="s">
        <v>668</v>
      </c>
      <c r="E42" s="8">
        <v>47.19</v>
      </c>
      <c r="F42" s="8">
        <v>37.549999999999997</v>
      </c>
      <c r="G42" s="48">
        <v>21.8</v>
      </c>
      <c r="H42" s="8">
        <v>18.850000000000001</v>
      </c>
      <c r="I42" s="4" t="s">
        <v>751</v>
      </c>
    </row>
    <row r="43" spans="4:9" x14ac:dyDescent="0.3">
      <c r="D43" s="4" t="s">
        <v>669</v>
      </c>
      <c r="E43" s="8">
        <v>48.26</v>
      </c>
      <c r="F43" s="8">
        <v>39.36</v>
      </c>
      <c r="G43" s="48">
        <v>23</v>
      </c>
      <c r="H43" s="8">
        <v>20.18</v>
      </c>
      <c r="I43" s="4" t="s">
        <v>80</v>
      </c>
    </row>
    <row r="44" spans="4:9" x14ac:dyDescent="0.3">
      <c r="D44" s="4" t="s">
        <v>670</v>
      </c>
      <c r="E44" s="8">
        <v>46.51</v>
      </c>
      <c r="F44" s="8">
        <v>33.450000000000003</v>
      </c>
      <c r="G44" s="48">
        <v>22.8</v>
      </c>
      <c r="H44" s="8">
        <v>19.510000000000002</v>
      </c>
      <c r="I44" s="4" t="s">
        <v>752</v>
      </c>
    </row>
    <row r="45" spans="4:9" x14ac:dyDescent="0.3">
      <c r="D45" s="4" t="s">
        <v>671</v>
      </c>
      <c r="E45" s="8">
        <v>45.16</v>
      </c>
      <c r="F45" s="8">
        <v>33.450000000000003</v>
      </c>
      <c r="G45" s="48">
        <v>21.5</v>
      </c>
      <c r="H45" s="8">
        <v>18.98</v>
      </c>
      <c r="I45" s="4" t="s">
        <v>753</v>
      </c>
    </row>
    <row r="46" spans="4:9" x14ac:dyDescent="0.3">
      <c r="D46" s="4" t="s">
        <v>672</v>
      </c>
      <c r="E46" s="8">
        <v>47.06</v>
      </c>
      <c r="F46" s="8">
        <v>34.1</v>
      </c>
      <c r="G46" s="48">
        <v>22.3</v>
      </c>
      <c r="H46" s="8">
        <v>18.55</v>
      </c>
      <c r="I46" s="4" t="s">
        <v>754</v>
      </c>
    </row>
    <row r="47" spans="4:9" x14ac:dyDescent="0.3">
      <c r="D47" s="4" t="s">
        <v>673</v>
      </c>
      <c r="E47" s="8">
        <v>46.46</v>
      </c>
      <c r="F47" s="8">
        <v>36.65</v>
      </c>
      <c r="G47" s="48">
        <v>23.9</v>
      </c>
      <c r="H47" s="8">
        <v>18.93</v>
      </c>
      <c r="I47" s="4" t="s">
        <v>755</v>
      </c>
    </row>
    <row r="48" spans="4:9" x14ac:dyDescent="0.3">
      <c r="D48" s="4" t="s">
        <v>674</v>
      </c>
      <c r="E48" s="8">
        <v>46.25</v>
      </c>
      <c r="F48" s="8">
        <v>36.909999999999997</v>
      </c>
      <c r="G48" s="48">
        <v>23.1</v>
      </c>
      <c r="H48" s="8">
        <v>18.55</v>
      </c>
      <c r="I48" s="4" t="s">
        <v>756</v>
      </c>
    </row>
    <row r="49" spans="4:9" x14ac:dyDescent="0.3">
      <c r="D49" s="4" t="s">
        <v>675</v>
      </c>
      <c r="E49" s="8">
        <v>47.78</v>
      </c>
      <c r="F49" s="8">
        <v>35.270000000000003</v>
      </c>
      <c r="G49" s="48">
        <v>23.3</v>
      </c>
      <c r="H49" s="8">
        <v>19.36</v>
      </c>
      <c r="I49" s="4" t="s">
        <v>757</v>
      </c>
    </row>
    <row r="50" spans="4:9" x14ac:dyDescent="0.3">
      <c r="D50" s="4" t="s">
        <v>676</v>
      </c>
      <c r="E50" s="8">
        <v>46.26</v>
      </c>
      <c r="F50" s="8">
        <v>34.31</v>
      </c>
      <c r="G50" s="48">
        <v>22.8</v>
      </c>
      <c r="H50" s="8">
        <v>19.489999999999998</v>
      </c>
      <c r="I50" s="4" t="s">
        <v>758</v>
      </c>
    </row>
    <row r="51" spans="4:9" x14ac:dyDescent="0.3">
      <c r="D51" s="4" t="s">
        <v>677</v>
      </c>
      <c r="E51" s="8">
        <v>46.78</v>
      </c>
      <c r="F51" s="8">
        <v>36.770000000000003</v>
      </c>
      <c r="G51" s="48">
        <v>22.7</v>
      </c>
      <c r="H51" s="8">
        <v>19.329999999999998</v>
      </c>
      <c r="I51" s="4" t="s">
        <v>84</v>
      </c>
    </row>
    <row r="52" spans="4:9" x14ac:dyDescent="0.3">
      <c r="D52" s="4" t="s">
        <v>678</v>
      </c>
      <c r="E52" s="8">
        <v>45.46</v>
      </c>
      <c r="F52" s="8">
        <v>34.82</v>
      </c>
      <c r="G52" s="48">
        <v>22</v>
      </c>
      <c r="H52" s="8">
        <v>18.72</v>
      </c>
      <c r="I52" s="4" t="s">
        <v>765</v>
      </c>
    </row>
    <row r="53" spans="4:9" x14ac:dyDescent="0.3">
      <c r="D53" s="4" t="s">
        <v>679</v>
      </c>
      <c r="E53" s="8">
        <v>46.57</v>
      </c>
      <c r="F53" s="8">
        <v>34.92</v>
      </c>
      <c r="G53" s="48">
        <v>23</v>
      </c>
      <c r="H53" s="8">
        <v>18.86</v>
      </c>
      <c r="I53" s="4" t="s">
        <v>766</v>
      </c>
    </row>
    <row r="54" spans="4:9" x14ac:dyDescent="0.3">
      <c r="D54" s="4" t="s">
        <v>680</v>
      </c>
      <c r="E54" s="8">
        <v>48.02</v>
      </c>
      <c r="F54" s="8">
        <v>35.909999999999997</v>
      </c>
      <c r="G54" s="48">
        <v>23.7</v>
      </c>
      <c r="H54" s="8">
        <v>19.7</v>
      </c>
      <c r="I54" s="4" t="s">
        <v>635</v>
      </c>
    </row>
    <row r="55" spans="4:9" x14ac:dyDescent="0.3">
      <c r="D55" s="4" t="s">
        <v>681</v>
      </c>
      <c r="E55" s="8">
        <v>44.43</v>
      </c>
      <c r="F55" s="8">
        <v>34.6</v>
      </c>
      <c r="G55" s="48">
        <v>21.2</v>
      </c>
      <c r="H55" s="8">
        <v>18.02</v>
      </c>
      <c r="I55" s="4" t="s">
        <v>638</v>
      </c>
    </row>
    <row r="56" spans="4:9" x14ac:dyDescent="0.3">
      <c r="D56" s="4" t="s">
        <v>682</v>
      </c>
      <c r="E56" s="8">
        <v>47.05</v>
      </c>
      <c r="F56" s="8">
        <v>35.090000000000003</v>
      </c>
      <c r="G56" s="48">
        <v>23</v>
      </c>
      <c r="H56" s="8">
        <v>19.04</v>
      </c>
      <c r="I56" s="4" t="s">
        <v>640</v>
      </c>
    </row>
    <row r="57" spans="4:9" x14ac:dyDescent="0.3">
      <c r="D57" s="4" t="s">
        <v>683</v>
      </c>
      <c r="E57" s="8">
        <v>45.3</v>
      </c>
      <c r="F57" s="8">
        <v>34.94</v>
      </c>
      <c r="G57" s="48">
        <v>22.2</v>
      </c>
      <c r="H57" s="8">
        <v>18.77</v>
      </c>
      <c r="I57" s="4" t="s">
        <v>642</v>
      </c>
    </row>
    <row r="58" spans="4:9" x14ac:dyDescent="0.3">
      <c r="D58" s="4" t="s">
        <v>684</v>
      </c>
      <c r="E58" s="8">
        <v>47.4</v>
      </c>
      <c r="F58" s="8">
        <v>35.46</v>
      </c>
      <c r="G58" s="48">
        <v>22.5</v>
      </c>
      <c r="H58" s="8">
        <v>18.510000000000002</v>
      </c>
      <c r="I58" s="4" t="s">
        <v>644</v>
      </c>
    </row>
    <row r="59" spans="4:9" x14ac:dyDescent="0.3">
      <c r="D59" s="4" t="s">
        <v>685</v>
      </c>
      <c r="E59" s="8">
        <v>46.35</v>
      </c>
      <c r="F59" s="8">
        <v>34.82</v>
      </c>
      <c r="G59" s="48">
        <v>21</v>
      </c>
      <c r="H59" s="8">
        <v>17.79</v>
      </c>
      <c r="I59" s="4" t="s">
        <v>93</v>
      </c>
    </row>
    <row r="60" spans="4:9" x14ac:dyDescent="0.3">
      <c r="D60" s="4" t="s">
        <v>686</v>
      </c>
      <c r="E60" s="8">
        <v>46.77</v>
      </c>
      <c r="F60" s="8">
        <v>35.96</v>
      </c>
      <c r="G60" s="48">
        <v>22.8</v>
      </c>
      <c r="H60" s="8">
        <v>18.53</v>
      </c>
      <c r="I60" s="4" t="s">
        <v>647</v>
      </c>
    </row>
    <row r="61" spans="4:9" x14ac:dyDescent="0.3">
      <c r="D61" s="4" t="s">
        <v>687</v>
      </c>
      <c r="E61" s="8">
        <v>45.85</v>
      </c>
      <c r="F61" s="8">
        <v>33.14</v>
      </c>
      <c r="G61" s="48">
        <v>22.2</v>
      </c>
      <c r="H61" s="8">
        <v>19.64</v>
      </c>
      <c r="I61" s="4" t="s">
        <v>649</v>
      </c>
    </row>
    <row r="62" spans="4:9" x14ac:dyDescent="0.3">
      <c r="D62" s="4" t="s">
        <v>688</v>
      </c>
      <c r="E62" s="8">
        <v>45.92</v>
      </c>
      <c r="F62" s="8">
        <v>33.49</v>
      </c>
      <c r="G62" s="48">
        <v>21.6</v>
      </c>
      <c r="H62" s="8">
        <v>17.46</v>
      </c>
      <c r="I62" s="4" t="s">
        <v>651</v>
      </c>
    </row>
    <row r="63" spans="4:9" x14ac:dyDescent="0.3">
      <c r="D63" s="4" t="s">
        <v>689</v>
      </c>
      <c r="E63" s="8">
        <v>46.17</v>
      </c>
      <c r="F63" s="8">
        <v>37.64</v>
      </c>
      <c r="G63" s="48">
        <v>22.8</v>
      </c>
      <c r="H63" s="8">
        <v>18.91</v>
      </c>
      <c r="I63" s="4" t="s">
        <v>653</v>
      </c>
    </row>
    <row r="64" spans="4:9" x14ac:dyDescent="0.3">
      <c r="D64" s="4" t="s">
        <v>690</v>
      </c>
      <c r="E64" s="8">
        <v>48.15</v>
      </c>
      <c r="F64" s="8">
        <v>37.020000000000003</v>
      </c>
      <c r="G64" s="48">
        <v>23.5</v>
      </c>
      <c r="H64" s="8">
        <v>18.489999999999998</v>
      </c>
      <c r="I64" s="4" t="s">
        <v>655</v>
      </c>
    </row>
    <row r="65" spans="4:9" x14ac:dyDescent="0.3">
      <c r="D65" s="4" t="s">
        <v>691</v>
      </c>
      <c r="E65" s="8">
        <v>44.05</v>
      </c>
      <c r="F65" s="8">
        <v>36.21</v>
      </c>
      <c r="G65" s="48">
        <v>18.5</v>
      </c>
      <c r="H65" s="8">
        <v>17.29</v>
      </c>
      <c r="I65" s="4" t="s">
        <v>657</v>
      </c>
    </row>
    <row r="66" spans="4:9" x14ac:dyDescent="0.3">
      <c r="D66" s="4" t="s">
        <v>692</v>
      </c>
      <c r="E66" s="8">
        <v>45.8</v>
      </c>
      <c r="F66" s="8">
        <v>33.67</v>
      </c>
      <c r="G66" s="48">
        <v>21.9</v>
      </c>
      <c r="H66" s="8">
        <v>18.64</v>
      </c>
      <c r="I66" s="4" t="s">
        <v>659</v>
      </c>
    </row>
    <row r="67" spans="4:9" x14ac:dyDescent="0.3">
      <c r="D67" s="4" t="s">
        <v>693</v>
      </c>
      <c r="E67" s="8">
        <v>45.78</v>
      </c>
      <c r="F67" s="8">
        <v>34.82</v>
      </c>
      <c r="G67" s="48">
        <v>21</v>
      </c>
      <c r="H67" s="8">
        <v>18.66</v>
      </c>
      <c r="I67" s="4" t="s">
        <v>102</v>
      </c>
    </row>
    <row r="68" spans="4:9" x14ac:dyDescent="0.3">
      <c r="D68" s="4" t="s">
        <v>694</v>
      </c>
      <c r="E68" s="8">
        <v>47.69</v>
      </c>
      <c r="F68" s="8">
        <v>34.51</v>
      </c>
      <c r="G68" s="48">
        <v>22.1</v>
      </c>
      <c r="H68" s="8">
        <v>18.39</v>
      </c>
      <c r="I68" s="4" t="s">
        <v>767</v>
      </c>
    </row>
    <row r="69" spans="4:9" x14ac:dyDescent="0.3">
      <c r="D69" s="4" t="s">
        <v>695</v>
      </c>
      <c r="E69" s="8">
        <v>48.53</v>
      </c>
      <c r="F69" s="8">
        <v>34.71</v>
      </c>
      <c r="G69" s="48">
        <v>22.7</v>
      </c>
      <c r="H69" s="8">
        <v>18.399999999999999</v>
      </c>
      <c r="I69" s="4" t="s">
        <v>768</v>
      </c>
    </row>
    <row r="70" spans="4:9" x14ac:dyDescent="0.3">
      <c r="D70" s="4" t="s">
        <v>696</v>
      </c>
      <c r="E70" s="8">
        <v>45.71</v>
      </c>
      <c r="F70" s="8">
        <v>31.72</v>
      </c>
      <c r="G70" s="48">
        <v>20.9</v>
      </c>
      <c r="H70" s="8">
        <v>18.25</v>
      </c>
      <c r="I70" s="4" t="s">
        <v>769</v>
      </c>
    </row>
    <row r="71" spans="4:9" x14ac:dyDescent="0.3">
      <c r="D71" s="4" t="s">
        <v>697</v>
      </c>
      <c r="E71" s="8">
        <v>48.08</v>
      </c>
      <c r="F71" s="8">
        <v>35.92</v>
      </c>
      <c r="G71" s="48">
        <v>23.5</v>
      </c>
      <c r="H71" s="8">
        <v>19.079999999999998</v>
      </c>
      <c r="I71" s="4" t="s">
        <v>770</v>
      </c>
    </row>
    <row r="72" spans="4:9" x14ac:dyDescent="0.3">
      <c r="D72" s="4" t="s">
        <v>698</v>
      </c>
      <c r="E72" s="8">
        <v>47.4</v>
      </c>
      <c r="F72" s="8">
        <v>35.26</v>
      </c>
      <c r="G72" s="48">
        <v>22.6</v>
      </c>
      <c r="H72" s="8">
        <v>19.52</v>
      </c>
      <c r="I72" s="4" t="s">
        <v>771</v>
      </c>
    </row>
    <row r="73" spans="4:9" x14ac:dyDescent="0.3">
      <c r="D73" s="4" t="s">
        <v>699</v>
      </c>
      <c r="E73" s="8">
        <v>46.21</v>
      </c>
      <c r="F73" s="8">
        <v>31.44</v>
      </c>
      <c r="G73" s="48">
        <v>21.7</v>
      </c>
      <c r="H73" s="8">
        <v>18.02</v>
      </c>
      <c r="I73" s="4" t="s">
        <v>772</v>
      </c>
    </row>
    <row r="74" spans="4:9" x14ac:dyDescent="0.3">
      <c r="D74" s="4" t="s">
        <v>700</v>
      </c>
      <c r="E74" s="8">
        <v>46.03</v>
      </c>
      <c r="F74" s="8">
        <v>35.159999999999997</v>
      </c>
      <c r="G74" s="48">
        <v>22.9</v>
      </c>
      <c r="H74" s="8">
        <v>17.16</v>
      </c>
      <c r="I74" s="4" t="s">
        <v>773</v>
      </c>
    </row>
    <row r="75" spans="4:9" x14ac:dyDescent="0.3">
      <c r="D75" s="4" t="s">
        <v>701</v>
      </c>
      <c r="E75" s="8">
        <v>46.41</v>
      </c>
      <c r="F75" s="8">
        <v>36.270000000000003</v>
      </c>
      <c r="G75" s="48">
        <v>23.3</v>
      </c>
      <c r="H75" s="8">
        <v>19.27</v>
      </c>
      <c r="I75" s="4" t="s">
        <v>109</v>
      </c>
    </row>
    <row r="76" spans="4:9" x14ac:dyDescent="0.3">
      <c r="D76" s="4" t="s">
        <v>702</v>
      </c>
      <c r="E76" s="8">
        <v>46.86</v>
      </c>
      <c r="F76" s="8">
        <v>35.06</v>
      </c>
      <c r="G76" s="48">
        <v>22.8</v>
      </c>
      <c r="H76" s="8">
        <v>18.329999999999998</v>
      </c>
      <c r="I76" s="4" t="s">
        <v>774</v>
      </c>
    </row>
    <row r="77" spans="4:9" x14ac:dyDescent="0.3">
      <c r="D77" s="4" t="s">
        <v>703</v>
      </c>
      <c r="E77" s="8">
        <v>46.9</v>
      </c>
      <c r="F77" s="8">
        <v>33.26</v>
      </c>
      <c r="G77" s="48">
        <v>22.2</v>
      </c>
      <c r="H77" s="8">
        <v>17.96</v>
      </c>
      <c r="I77" s="4" t="s">
        <v>775</v>
      </c>
    </row>
    <row r="78" spans="4:9" x14ac:dyDescent="0.3">
      <c r="D78" s="4" t="s">
        <v>704</v>
      </c>
      <c r="E78" s="8">
        <v>47.46</v>
      </c>
      <c r="F78" s="8">
        <v>36.43</v>
      </c>
      <c r="G78" s="48">
        <v>22</v>
      </c>
      <c r="H78" s="8">
        <v>19.64</v>
      </c>
      <c r="I78" s="4" t="s">
        <v>759</v>
      </c>
    </row>
    <row r="79" spans="4:9" x14ac:dyDescent="0.3">
      <c r="D79" s="4" t="s">
        <v>705</v>
      </c>
      <c r="E79" s="8">
        <v>46.09</v>
      </c>
      <c r="F79" s="8">
        <v>35.56</v>
      </c>
      <c r="G79" s="48">
        <v>21.6</v>
      </c>
      <c r="H79" s="8">
        <v>19.399999999999999</v>
      </c>
      <c r="I79" s="4" t="s">
        <v>760</v>
      </c>
    </row>
    <row r="80" spans="4:9" x14ac:dyDescent="0.3">
      <c r="D80" s="4" t="s">
        <v>706</v>
      </c>
      <c r="E80" s="8">
        <v>46.96</v>
      </c>
      <c r="F80" s="8">
        <v>36.19</v>
      </c>
      <c r="G80" s="48">
        <v>22.4</v>
      </c>
      <c r="H80" s="8">
        <v>20.420000000000002</v>
      </c>
      <c r="I80" s="4" t="s">
        <v>761</v>
      </c>
    </row>
    <row r="81" spans="4:9" x14ac:dyDescent="0.3">
      <c r="D81" s="4" t="s">
        <v>707</v>
      </c>
      <c r="E81" s="8">
        <v>48.76</v>
      </c>
      <c r="F81" s="8">
        <v>37.01</v>
      </c>
      <c r="G81" s="48">
        <v>23.6</v>
      </c>
      <c r="H81" s="8">
        <v>20</v>
      </c>
      <c r="I81" s="4" t="s">
        <v>762</v>
      </c>
    </row>
    <row r="82" spans="4:9" x14ac:dyDescent="0.3">
      <c r="D82" s="4" t="s">
        <v>708</v>
      </c>
      <c r="E82" s="8">
        <v>47.42</v>
      </c>
      <c r="F82" s="8">
        <v>35.299999999999997</v>
      </c>
      <c r="G82" s="48">
        <v>21.6</v>
      </c>
      <c r="H82" s="8">
        <v>18.809999999999999</v>
      </c>
      <c r="I82" s="4" t="s">
        <v>763</v>
      </c>
    </row>
    <row r="83" spans="4:9" x14ac:dyDescent="0.3">
      <c r="D83" s="4" t="s">
        <v>709</v>
      </c>
      <c r="E83" s="8">
        <v>50.06</v>
      </c>
      <c r="F83" s="8">
        <v>37.86</v>
      </c>
      <c r="G83" s="48">
        <v>23.9</v>
      </c>
      <c r="H83" s="8">
        <v>19.739999999999998</v>
      </c>
      <c r="I83" s="4" t="s">
        <v>117</v>
      </c>
    </row>
    <row r="84" spans="4:9" x14ac:dyDescent="0.3">
      <c r="D84" s="4" t="s">
        <v>710</v>
      </c>
      <c r="E84" s="8">
        <v>49.05</v>
      </c>
      <c r="F84" s="8">
        <v>36.840000000000003</v>
      </c>
      <c r="G84" s="48">
        <v>22.4</v>
      </c>
      <c r="H84" s="8">
        <v>19.739999999999998</v>
      </c>
      <c r="I84" s="4" t="s">
        <v>776</v>
      </c>
    </row>
    <row r="85" spans="4:9" x14ac:dyDescent="0.3">
      <c r="D85" s="4" t="s">
        <v>711</v>
      </c>
      <c r="E85" s="8">
        <v>48.01</v>
      </c>
      <c r="F85" s="8">
        <v>35.99</v>
      </c>
      <c r="G85" s="48">
        <v>22.2</v>
      </c>
      <c r="H85" s="8">
        <v>19.989999999999998</v>
      </c>
      <c r="I85" s="4" t="s">
        <v>777</v>
      </c>
    </row>
    <row r="86" spans="4:9" x14ac:dyDescent="0.3">
      <c r="D86" s="4" t="s">
        <v>712</v>
      </c>
      <c r="E86" s="8">
        <v>46.03</v>
      </c>
      <c r="F86" s="8">
        <v>35.049999999999997</v>
      </c>
      <c r="G86" s="48">
        <v>22.2</v>
      </c>
      <c r="H86" s="8">
        <v>20.69</v>
      </c>
      <c r="I86" s="4" t="s">
        <v>778</v>
      </c>
    </row>
    <row r="87" spans="4:9" x14ac:dyDescent="0.3">
      <c r="D87" s="4" t="s">
        <v>713</v>
      </c>
      <c r="E87" s="8">
        <v>46.62</v>
      </c>
      <c r="F87" s="8">
        <v>36.119999999999997</v>
      </c>
      <c r="G87" s="48">
        <v>22.2</v>
      </c>
      <c r="H87" s="8">
        <v>19.579999999999998</v>
      </c>
      <c r="I87" s="4" t="s">
        <v>779</v>
      </c>
    </row>
    <row r="88" spans="4:9" x14ac:dyDescent="0.3">
      <c r="D88" s="4" t="s">
        <v>714</v>
      </c>
      <c r="E88" s="8">
        <v>46.74</v>
      </c>
      <c r="F88" s="8">
        <v>36.68</v>
      </c>
      <c r="G88" s="48">
        <v>21.6</v>
      </c>
      <c r="H88" s="8">
        <v>19.77</v>
      </c>
      <c r="I88" s="4" t="s">
        <v>780</v>
      </c>
    </row>
    <row r="89" spans="4:9" x14ac:dyDescent="0.3">
      <c r="D89" s="4" t="s">
        <v>715</v>
      </c>
      <c r="E89" s="8">
        <v>46.88</v>
      </c>
      <c r="F89" s="8">
        <v>35.22</v>
      </c>
      <c r="G89" s="48">
        <v>22.5</v>
      </c>
      <c r="H89" s="8">
        <v>19.7</v>
      </c>
      <c r="I89" s="4" t="s">
        <v>781</v>
      </c>
    </row>
    <row r="90" spans="4:9" x14ac:dyDescent="0.3">
      <c r="D90" s="4" t="s">
        <v>716</v>
      </c>
      <c r="E90" s="8">
        <v>47.15</v>
      </c>
      <c r="F90" s="8">
        <v>34.6</v>
      </c>
      <c r="G90" s="48">
        <v>21.8</v>
      </c>
      <c r="H90" s="8">
        <v>19.96</v>
      </c>
      <c r="I90" s="4" t="s">
        <v>782</v>
      </c>
    </row>
    <row r="91" spans="4:9" x14ac:dyDescent="0.3">
      <c r="D91" s="4" t="s">
        <v>717</v>
      </c>
      <c r="E91" s="8">
        <v>48.76</v>
      </c>
      <c r="F91" s="8">
        <v>35.21</v>
      </c>
      <c r="G91" s="48">
        <v>23.1</v>
      </c>
      <c r="H91" s="8">
        <v>20.16</v>
      </c>
      <c r="I91" s="4" t="s">
        <v>126</v>
      </c>
    </row>
    <row r="92" spans="4:9" x14ac:dyDescent="0.3">
      <c r="D92" s="4" t="s">
        <v>718</v>
      </c>
      <c r="E92" s="8">
        <v>47.64</v>
      </c>
      <c r="F92" s="8">
        <v>35.49</v>
      </c>
      <c r="G92" s="48">
        <v>21.1</v>
      </c>
      <c r="H92" s="8">
        <v>19.27</v>
      </c>
      <c r="I92" s="4" t="s">
        <v>783</v>
      </c>
    </row>
    <row r="93" spans="4:9" x14ac:dyDescent="0.3">
      <c r="D93" s="4" t="s">
        <v>719</v>
      </c>
      <c r="E93" s="8">
        <v>46.21</v>
      </c>
      <c r="F93" s="8">
        <v>36.049999999999997</v>
      </c>
      <c r="G93" s="48">
        <v>19.899999999999999</v>
      </c>
      <c r="H93" s="8">
        <v>19.77</v>
      </c>
      <c r="I93" s="4" t="s">
        <v>784</v>
      </c>
    </row>
    <row r="94" spans="4:9" x14ac:dyDescent="0.3">
      <c r="D94" s="4" t="s">
        <v>720</v>
      </c>
      <c r="E94" s="8">
        <v>46.49</v>
      </c>
      <c r="F94" s="8">
        <v>37.85</v>
      </c>
      <c r="G94" s="48">
        <v>22.9</v>
      </c>
      <c r="H94" s="8">
        <v>20.03</v>
      </c>
      <c r="I94" s="4" t="s">
        <v>785</v>
      </c>
    </row>
    <row r="95" spans="4:9" x14ac:dyDescent="0.3">
      <c r="D95" s="4" t="s">
        <v>721</v>
      </c>
      <c r="E95" s="8">
        <v>47.97</v>
      </c>
      <c r="F95" s="8">
        <v>35.369999999999997</v>
      </c>
      <c r="G95" s="48">
        <v>22</v>
      </c>
      <c r="H95" s="8">
        <v>19.600000000000001</v>
      </c>
      <c r="I95" s="4" t="s">
        <v>786</v>
      </c>
    </row>
    <row r="96" spans="4:9" x14ac:dyDescent="0.3">
      <c r="D96" s="4" t="s">
        <v>722</v>
      </c>
      <c r="E96" s="39"/>
      <c r="F96" s="39"/>
      <c r="G96" s="50"/>
      <c r="H96" s="39"/>
      <c r="I96" s="12"/>
    </row>
    <row r="97" spans="4:9" x14ac:dyDescent="0.3">
      <c r="D97" s="4" t="s">
        <v>723</v>
      </c>
      <c r="E97" s="39"/>
      <c r="F97" s="39"/>
      <c r="G97" s="50"/>
      <c r="H97" s="39"/>
      <c r="I97" s="12"/>
    </row>
  </sheetData>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D64B1-D82B-42A7-B3ED-CC7222D1AC52}">
  <sheetPr>
    <tabColor rgb="FF0070C0"/>
  </sheetPr>
  <dimension ref="A1:K110"/>
  <sheetViews>
    <sheetView workbookViewId="0">
      <selection activeCell="K12" sqref="K12"/>
    </sheetView>
  </sheetViews>
  <sheetFormatPr defaultRowHeight="14.4" x14ac:dyDescent="0.3"/>
  <cols>
    <col min="1" max="1" width="18.33203125" bestFit="1" customWidth="1"/>
    <col min="2" max="2" width="16.6640625" style="15" bestFit="1" customWidth="1"/>
    <col min="8" max="8" width="10.109375" bestFit="1" customWidth="1"/>
    <col min="11" max="11" width="30.88671875" bestFit="1" customWidth="1"/>
  </cols>
  <sheetData>
    <row r="1" spans="1:11" x14ac:dyDescent="0.3">
      <c r="A1" s="3" t="s">
        <v>0</v>
      </c>
      <c r="B1" s="9">
        <v>378</v>
      </c>
      <c r="C1" s="121"/>
      <c r="D1" s="4"/>
      <c r="E1" s="5" t="s">
        <v>576</v>
      </c>
      <c r="F1" s="5" t="s">
        <v>577</v>
      </c>
      <c r="G1" s="5" t="s">
        <v>578</v>
      </c>
      <c r="H1" s="5" t="s">
        <v>579</v>
      </c>
      <c r="I1" s="5" t="s">
        <v>580</v>
      </c>
      <c r="J1" s="121"/>
      <c r="K1" s="6" t="s">
        <v>581</v>
      </c>
    </row>
    <row r="2" spans="1:11" x14ac:dyDescent="0.3">
      <c r="A2" s="3" t="s">
        <v>4</v>
      </c>
      <c r="B2" s="53">
        <v>44668</v>
      </c>
      <c r="C2" s="121"/>
      <c r="D2" s="4" t="s">
        <v>582</v>
      </c>
      <c r="E2" s="8">
        <v>51.27</v>
      </c>
      <c r="F2" s="8">
        <v>42.4</v>
      </c>
      <c r="G2" s="48">
        <v>28</v>
      </c>
      <c r="H2" s="8">
        <v>22.32</v>
      </c>
      <c r="I2" s="4" t="s">
        <v>769</v>
      </c>
      <c r="J2" s="121"/>
      <c r="K2" s="6" t="s">
        <v>1300</v>
      </c>
    </row>
    <row r="3" spans="1:11" x14ac:dyDescent="0.3">
      <c r="A3" s="3" t="s">
        <v>5</v>
      </c>
      <c r="B3" s="9">
        <v>191</v>
      </c>
      <c r="C3" s="121"/>
      <c r="D3" s="4" t="s">
        <v>586</v>
      </c>
      <c r="E3" s="8">
        <v>49.91</v>
      </c>
      <c r="F3" s="8">
        <v>43.25</v>
      </c>
      <c r="G3" s="48">
        <v>25.6</v>
      </c>
      <c r="H3" s="8">
        <v>20.440000000000001</v>
      </c>
      <c r="I3" s="4" t="s">
        <v>770</v>
      </c>
      <c r="J3" s="121"/>
      <c r="K3" s="121"/>
    </row>
    <row r="4" spans="1:11" x14ac:dyDescent="0.3">
      <c r="A4" s="3" t="s">
        <v>588</v>
      </c>
      <c r="B4" s="108">
        <v>44724</v>
      </c>
      <c r="C4" s="121"/>
      <c r="D4" s="4" t="s">
        <v>590</v>
      </c>
      <c r="E4" s="8">
        <v>51.8</v>
      </c>
      <c r="F4" s="8">
        <v>43.15</v>
      </c>
      <c r="G4" s="48">
        <v>27.1</v>
      </c>
      <c r="H4" s="8">
        <v>20.11</v>
      </c>
      <c r="I4" s="4" t="s">
        <v>771</v>
      </c>
      <c r="J4" s="121"/>
      <c r="K4" s="121" t="s">
        <v>1247</v>
      </c>
    </row>
    <row r="5" spans="1:11" x14ac:dyDescent="0.3">
      <c r="A5" s="3"/>
      <c r="B5" s="9"/>
      <c r="C5" s="3"/>
      <c r="D5" s="4" t="s">
        <v>594</v>
      </c>
      <c r="E5" s="8">
        <v>51.24</v>
      </c>
      <c r="F5" s="8">
        <v>43.02</v>
      </c>
      <c r="G5" s="48">
        <v>27.6</v>
      </c>
      <c r="H5" s="8">
        <v>20.04</v>
      </c>
      <c r="I5" s="4" t="s">
        <v>772</v>
      </c>
      <c r="J5" s="121"/>
    </row>
    <row r="6" spans="1:11" x14ac:dyDescent="0.3">
      <c r="A6" s="3" t="s">
        <v>29</v>
      </c>
      <c r="B6" s="9" t="s">
        <v>44</v>
      </c>
      <c r="C6" s="3"/>
      <c r="D6" s="4" t="s">
        <v>598</v>
      </c>
      <c r="E6" s="8">
        <v>52.95</v>
      </c>
      <c r="F6" s="8">
        <v>42.28</v>
      </c>
      <c r="G6" s="48">
        <v>26.9</v>
      </c>
      <c r="H6" s="8">
        <v>19.7</v>
      </c>
      <c r="I6" s="4" t="s">
        <v>773</v>
      </c>
      <c r="J6" s="121"/>
      <c r="K6" s="121"/>
    </row>
    <row r="7" spans="1:11" x14ac:dyDescent="0.3">
      <c r="A7" s="3" t="s">
        <v>30</v>
      </c>
      <c r="B7" s="9">
        <v>55</v>
      </c>
      <c r="C7" s="3"/>
      <c r="D7" s="4" t="s">
        <v>601</v>
      </c>
      <c r="E7" s="8">
        <v>50.19</v>
      </c>
      <c r="F7" s="8">
        <v>42.52</v>
      </c>
      <c r="G7" s="48">
        <v>26</v>
      </c>
      <c r="H7" s="8">
        <v>20.91</v>
      </c>
      <c r="I7" s="4" t="s">
        <v>109</v>
      </c>
      <c r="J7" s="121"/>
      <c r="K7" s="121"/>
    </row>
    <row r="8" spans="1:11" x14ac:dyDescent="0.3">
      <c r="A8" s="3" t="s">
        <v>31</v>
      </c>
      <c r="B8" s="9">
        <v>0</v>
      </c>
      <c r="C8" s="3"/>
      <c r="D8" s="4" t="s">
        <v>604</v>
      </c>
      <c r="E8" s="8">
        <v>51.47</v>
      </c>
      <c r="F8" s="8">
        <v>42.34</v>
      </c>
      <c r="G8" s="48">
        <v>26.3</v>
      </c>
      <c r="H8" s="8">
        <v>21.09</v>
      </c>
      <c r="I8" s="4" t="s">
        <v>774</v>
      </c>
      <c r="J8" s="121"/>
      <c r="K8" s="121"/>
    </row>
    <row r="9" spans="1:11" x14ac:dyDescent="0.3">
      <c r="A9" s="3" t="s">
        <v>32</v>
      </c>
      <c r="B9" s="9">
        <v>16</v>
      </c>
      <c r="C9" s="3"/>
      <c r="D9" s="4" t="s">
        <v>607</v>
      </c>
      <c r="E9" s="8">
        <v>51.94</v>
      </c>
      <c r="F9" s="8">
        <v>43.45</v>
      </c>
      <c r="G9" s="48">
        <v>27.6</v>
      </c>
      <c r="H9" s="8">
        <v>20.239999999999998</v>
      </c>
      <c r="I9" s="4" t="s">
        <v>775</v>
      </c>
      <c r="J9" s="121"/>
      <c r="K9" s="121"/>
    </row>
    <row r="10" spans="1:11" x14ac:dyDescent="0.3">
      <c r="A10" s="3" t="s">
        <v>33</v>
      </c>
      <c r="B10" s="9">
        <v>81</v>
      </c>
      <c r="C10" s="3"/>
      <c r="D10" s="4" t="s">
        <v>609</v>
      </c>
      <c r="E10" s="8">
        <v>53.29</v>
      </c>
      <c r="F10" s="8">
        <v>42.34</v>
      </c>
      <c r="G10" s="48">
        <v>27</v>
      </c>
      <c r="H10" s="8">
        <v>19.48</v>
      </c>
      <c r="I10" s="4" t="s">
        <v>759</v>
      </c>
      <c r="J10" s="121"/>
      <c r="K10" s="121"/>
    </row>
    <row r="11" spans="1:11" x14ac:dyDescent="0.3">
      <c r="A11" s="3"/>
      <c r="B11" s="9"/>
      <c r="C11" s="3"/>
      <c r="D11" s="4" t="s">
        <v>611</v>
      </c>
      <c r="E11" s="8">
        <v>50.38</v>
      </c>
      <c r="F11" s="8">
        <v>43.2</v>
      </c>
      <c r="G11" s="48">
        <v>25.7</v>
      </c>
      <c r="H11" s="8">
        <v>20.329999999999998</v>
      </c>
      <c r="I11" s="4" t="s">
        <v>760</v>
      </c>
      <c r="J11" s="121"/>
      <c r="K11" s="121"/>
    </row>
    <row r="12" spans="1:11" x14ac:dyDescent="0.3">
      <c r="A12" s="6" t="s">
        <v>1142</v>
      </c>
      <c r="B12" s="15" t="s">
        <v>276</v>
      </c>
      <c r="C12" s="121"/>
      <c r="D12" s="4" t="s">
        <v>614</v>
      </c>
      <c r="E12" s="8">
        <v>49.91</v>
      </c>
      <c r="F12" s="8">
        <v>42.82</v>
      </c>
      <c r="G12" s="48">
        <v>25.3</v>
      </c>
      <c r="H12" s="8">
        <v>20.78</v>
      </c>
      <c r="I12" s="4" t="s">
        <v>761</v>
      </c>
      <c r="J12" s="121"/>
      <c r="K12" s="121"/>
    </row>
    <row r="13" spans="1:11" x14ac:dyDescent="0.3">
      <c r="A13" s="6" t="s">
        <v>617</v>
      </c>
      <c r="B13" s="62">
        <v>44668.924305555556</v>
      </c>
      <c r="C13" s="121"/>
      <c r="D13" s="4" t="s">
        <v>618</v>
      </c>
      <c r="E13" s="8">
        <v>49.04</v>
      </c>
      <c r="F13" s="8">
        <v>40.97</v>
      </c>
      <c r="G13" s="48">
        <v>25</v>
      </c>
      <c r="H13" s="8">
        <v>20.95</v>
      </c>
      <c r="I13" s="4" t="s">
        <v>762</v>
      </c>
      <c r="J13" s="121"/>
      <c r="K13" s="121"/>
    </row>
    <row r="14" spans="1:11" x14ac:dyDescent="0.3">
      <c r="A14" s="6" t="s">
        <v>620</v>
      </c>
      <c r="B14" s="62">
        <v>44724.90902777778</v>
      </c>
      <c r="C14" s="121"/>
      <c r="D14" s="4" t="s">
        <v>621</v>
      </c>
      <c r="E14" s="8">
        <v>50.29</v>
      </c>
      <c r="F14" s="8">
        <v>40.590000000000003</v>
      </c>
      <c r="G14" s="48">
        <v>25.2</v>
      </c>
      <c r="H14" s="8">
        <v>20.96</v>
      </c>
      <c r="I14" s="4" t="s">
        <v>763</v>
      </c>
      <c r="J14" s="121"/>
      <c r="K14" s="121"/>
    </row>
    <row r="15" spans="1:11" x14ac:dyDescent="0.3">
      <c r="A15" s="6"/>
      <c r="C15" s="121"/>
      <c r="D15" s="4" t="s">
        <v>623</v>
      </c>
      <c r="E15" s="8">
        <v>51.22</v>
      </c>
      <c r="F15" s="8">
        <v>43.49</v>
      </c>
      <c r="G15" s="48">
        <v>27.1</v>
      </c>
      <c r="H15" s="8">
        <v>19.940000000000001</v>
      </c>
      <c r="I15" s="4" t="s">
        <v>117</v>
      </c>
      <c r="J15" s="121"/>
      <c r="K15" s="121"/>
    </row>
    <row r="16" spans="1:11" x14ac:dyDescent="0.3">
      <c r="A16" s="121"/>
      <c r="C16" s="121"/>
      <c r="D16" s="4" t="s">
        <v>625</v>
      </c>
      <c r="E16" s="8">
        <v>50.44</v>
      </c>
      <c r="F16" s="8">
        <v>42.17</v>
      </c>
      <c r="G16" s="48">
        <v>25.7</v>
      </c>
      <c r="H16" s="8">
        <v>21.15</v>
      </c>
      <c r="I16" s="4" t="s">
        <v>776</v>
      </c>
      <c r="J16" s="121"/>
      <c r="K16" s="121"/>
    </row>
    <row r="17" spans="1:11" x14ac:dyDescent="0.3">
      <c r="A17" s="121"/>
      <c r="C17" s="121"/>
      <c r="D17" s="4" t="s">
        <v>627</v>
      </c>
      <c r="E17" s="8">
        <v>52.92</v>
      </c>
      <c r="F17" s="8">
        <v>43.15</v>
      </c>
      <c r="G17" s="48">
        <v>25.6</v>
      </c>
      <c r="H17" s="8">
        <v>21.26</v>
      </c>
      <c r="I17" s="4" t="s">
        <v>777</v>
      </c>
      <c r="J17" s="121"/>
      <c r="K17" s="121"/>
    </row>
    <row r="18" spans="1:11" x14ac:dyDescent="0.3">
      <c r="A18" s="121"/>
      <c r="C18" s="121"/>
      <c r="D18" s="4" t="s">
        <v>628</v>
      </c>
      <c r="E18" s="8">
        <v>51.42</v>
      </c>
      <c r="F18" s="8">
        <v>43.25</v>
      </c>
      <c r="G18" s="48">
        <v>27.4</v>
      </c>
      <c r="H18" s="8">
        <v>21.35</v>
      </c>
      <c r="I18" s="4" t="s">
        <v>778</v>
      </c>
      <c r="J18" s="121"/>
      <c r="K18" s="121"/>
    </row>
    <row r="19" spans="1:11" x14ac:dyDescent="0.3">
      <c r="A19" s="121"/>
      <c r="C19" s="121"/>
      <c r="D19" s="4" t="s">
        <v>630</v>
      </c>
      <c r="E19" s="8">
        <v>50.04</v>
      </c>
      <c r="F19" s="8">
        <v>41.2</v>
      </c>
      <c r="G19" s="48">
        <v>25.7</v>
      </c>
      <c r="H19" s="8">
        <v>20.37</v>
      </c>
      <c r="I19" s="4" t="s">
        <v>779</v>
      </c>
      <c r="J19" s="121"/>
      <c r="K19" s="121"/>
    </row>
    <row r="20" spans="1:11" x14ac:dyDescent="0.3">
      <c r="A20" s="121"/>
      <c r="C20" s="121"/>
      <c r="D20" s="4" t="s">
        <v>632</v>
      </c>
      <c r="E20" s="8">
        <v>48.36</v>
      </c>
      <c r="F20" s="8">
        <v>42.57</v>
      </c>
      <c r="G20" s="48">
        <v>26.3</v>
      </c>
      <c r="H20" s="8">
        <v>21.16</v>
      </c>
      <c r="I20" s="4" t="s">
        <v>780</v>
      </c>
      <c r="J20" s="121"/>
      <c r="K20" s="121"/>
    </row>
    <row r="21" spans="1:11" x14ac:dyDescent="0.3">
      <c r="A21" s="121"/>
      <c r="C21" s="121"/>
      <c r="D21" s="4" t="s">
        <v>634</v>
      </c>
      <c r="E21" s="8">
        <v>50.41</v>
      </c>
      <c r="F21" s="8">
        <v>43.41</v>
      </c>
      <c r="G21" s="48">
        <v>26.8</v>
      </c>
      <c r="H21" s="8">
        <v>20.239999999999998</v>
      </c>
      <c r="I21" s="4" t="s">
        <v>781</v>
      </c>
      <c r="J21" s="121"/>
      <c r="K21" s="121"/>
    </row>
    <row r="22" spans="1:11" x14ac:dyDescent="0.3">
      <c r="A22" s="121"/>
      <c r="C22" s="121"/>
      <c r="D22" s="4" t="s">
        <v>637</v>
      </c>
      <c r="E22" s="8">
        <v>48.84</v>
      </c>
      <c r="F22" s="8">
        <v>42.55</v>
      </c>
      <c r="G22" s="48">
        <v>25.8</v>
      </c>
      <c r="H22" s="8">
        <v>18.98</v>
      </c>
      <c r="I22" s="4" t="s">
        <v>782</v>
      </c>
      <c r="J22" s="121"/>
      <c r="K22" s="121"/>
    </row>
    <row r="23" spans="1:11" x14ac:dyDescent="0.3">
      <c r="A23" s="121"/>
      <c r="C23" s="121"/>
      <c r="D23" s="4" t="s">
        <v>639</v>
      </c>
      <c r="E23" s="8">
        <v>52.32</v>
      </c>
      <c r="F23" s="8">
        <v>40.61</v>
      </c>
      <c r="G23" s="49">
        <v>26.6</v>
      </c>
      <c r="H23" s="8">
        <v>20.75</v>
      </c>
      <c r="I23" s="4" t="s">
        <v>126</v>
      </c>
      <c r="J23" s="121"/>
      <c r="K23" s="121"/>
    </row>
    <row r="24" spans="1:11" x14ac:dyDescent="0.3">
      <c r="A24" s="121"/>
      <c r="C24" s="121"/>
      <c r="D24" s="4" t="s">
        <v>641</v>
      </c>
      <c r="E24" s="8">
        <v>51.46</v>
      </c>
      <c r="F24" s="8">
        <v>42.12</v>
      </c>
      <c r="G24" s="48">
        <v>26.5</v>
      </c>
      <c r="H24" s="8">
        <v>20.75</v>
      </c>
      <c r="I24" s="4" t="s">
        <v>783</v>
      </c>
      <c r="J24" s="121"/>
      <c r="K24" s="121"/>
    </row>
    <row r="25" spans="1:11" x14ac:dyDescent="0.3">
      <c r="A25" s="121"/>
      <c r="C25" s="121"/>
      <c r="D25" s="4" t="s">
        <v>643</v>
      </c>
      <c r="E25" s="8">
        <v>53.32</v>
      </c>
      <c r="F25" s="8">
        <v>44.85</v>
      </c>
      <c r="G25" s="48">
        <v>29</v>
      </c>
      <c r="H25" s="8">
        <v>22.17</v>
      </c>
      <c r="I25" s="4" t="s">
        <v>784</v>
      </c>
      <c r="J25" s="121"/>
      <c r="K25" s="121"/>
    </row>
    <row r="26" spans="1:11" x14ac:dyDescent="0.3">
      <c r="A26" s="121"/>
      <c r="C26" s="121"/>
      <c r="D26" s="4" t="s">
        <v>645</v>
      </c>
      <c r="E26" s="8">
        <v>51.71</v>
      </c>
      <c r="F26" s="8">
        <v>41.93</v>
      </c>
      <c r="G26" s="48">
        <v>26.4</v>
      </c>
      <c r="H26" s="47">
        <v>21.02</v>
      </c>
      <c r="I26" s="4" t="s">
        <v>785</v>
      </c>
      <c r="J26" s="121"/>
      <c r="K26" s="121"/>
    </row>
    <row r="27" spans="1:11" x14ac:dyDescent="0.3">
      <c r="A27" s="121"/>
      <c r="C27" s="121"/>
      <c r="D27" s="4" t="s">
        <v>646</v>
      </c>
      <c r="E27" s="8">
        <v>50.59</v>
      </c>
      <c r="F27" s="8">
        <v>41.91</v>
      </c>
      <c r="G27" s="48">
        <v>26.5</v>
      </c>
      <c r="H27" s="8">
        <v>20.48</v>
      </c>
      <c r="I27" s="4" t="s">
        <v>786</v>
      </c>
      <c r="J27" s="121"/>
      <c r="K27" s="121"/>
    </row>
    <row r="28" spans="1:11" x14ac:dyDescent="0.3">
      <c r="A28" s="121"/>
      <c r="C28" s="121"/>
      <c r="D28" s="4" t="s">
        <v>648</v>
      </c>
      <c r="E28" s="8">
        <v>51.1</v>
      </c>
      <c r="F28" s="8">
        <v>43.9</v>
      </c>
      <c r="G28" s="48">
        <v>26.2</v>
      </c>
      <c r="H28" s="8">
        <v>20.010000000000002</v>
      </c>
      <c r="I28" s="4" t="s">
        <v>787</v>
      </c>
      <c r="J28" s="121"/>
      <c r="K28" s="121"/>
    </row>
    <row r="29" spans="1:11" x14ac:dyDescent="0.3">
      <c r="A29" s="121"/>
      <c r="C29" s="121"/>
      <c r="D29" s="4" t="s">
        <v>650</v>
      </c>
      <c r="E29" s="8">
        <v>50.21</v>
      </c>
      <c r="F29" s="8">
        <v>42.4</v>
      </c>
      <c r="G29" s="48">
        <v>24.9</v>
      </c>
      <c r="H29" s="8">
        <v>20.079999999999998</v>
      </c>
      <c r="I29" s="4" t="s">
        <v>788</v>
      </c>
      <c r="J29" s="121"/>
      <c r="K29" s="121"/>
    </row>
    <row r="30" spans="1:11" x14ac:dyDescent="0.3">
      <c r="A30" s="121"/>
      <c r="C30" s="121"/>
      <c r="D30" s="4" t="s">
        <v>652</v>
      </c>
      <c r="E30" s="8">
        <v>50.32</v>
      </c>
      <c r="F30" s="8">
        <v>41.81</v>
      </c>
      <c r="G30" s="48">
        <v>26</v>
      </c>
      <c r="H30" s="8">
        <v>19.71</v>
      </c>
      <c r="I30" s="4" t="s">
        <v>789</v>
      </c>
      <c r="J30" s="121"/>
      <c r="K30" s="121"/>
    </row>
    <row r="31" spans="1:11" x14ac:dyDescent="0.3">
      <c r="A31" s="121"/>
      <c r="C31" s="121"/>
      <c r="D31" s="4" t="s">
        <v>654</v>
      </c>
      <c r="E31" s="8">
        <v>48.41</v>
      </c>
      <c r="F31" s="8">
        <v>42.9</v>
      </c>
      <c r="G31" s="48">
        <v>25.9</v>
      </c>
      <c r="H31" s="8">
        <v>19.28</v>
      </c>
      <c r="I31" s="4" t="s">
        <v>134</v>
      </c>
      <c r="J31" s="121"/>
      <c r="K31" s="121"/>
    </row>
    <row r="32" spans="1:11" x14ac:dyDescent="0.3">
      <c r="A32" s="121"/>
      <c r="C32" s="121"/>
      <c r="D32" s="4" t="s">
        <v>656</v>
      </c>
      <c r="E32" s="8">
        <v>49.2</v>
      </c>
      <c r="F32" s="8">
        <v>42.81</v>
      </c>
      <c r="G32" s="48">
        <v>26.8</v>
      </c>
      <c r="H32" s="8">
        <v>21.65</v>
      </c>
      <c r="I32" s="4" t="s">
        <v>799</v>
      </c>
      <c r="J32" s="121"/>
      <c r="K32" s="121"/>
    </row>
    <row r="33" spans="1:11" x14ac:dyDescent="0.3">
      <c r="A33" s="121"/>
      <c r="C33" s="121"/>
      <c r="D33" s="4" t="s">
        <v>658</v>
      </c>
      <c r="E33" s="8">
        <v>50.31</v>
      </c>
      <c r="F33" s="8">
        <v>41.42</v>
      </c>
      <c r="G33" s="48">
        <v>26.2</v>
      </c>
      <c r="H33" s="8">
        <v>20.93</v>
      </c>
      <c r="I33" s="4" t="s">
        <v>800</v>
      </c>
      <c r="J33" s="121"/>
      <c r="K33" s="121"/>
    </row>
    <row r="34" spans="1:11" x14ac:dyDescent="0.3">
      <c r="A34" s="121"/>
      <c r="C34" s="121"/>
      <c r="D34" s="4" t="s">
        <v>660</v>
      </c>
      <c r="E34" s="39"/>
      <c r="F34" s="39"/>
      <c r="G34" s="50"/>
      <c r="H34" s="39"/>
      <c r="I34" s="4"/>
      <c r="J34" s="121"/>
      <c r="K34" s="121"/>
    </row>
    <row r="35" spans="1:11" x14ac:dyDescent="0.3">
      <c r="A35" s="121"/>
      <c r="C35" s="121"/>
      <c r="D35" s="4" t="s">
        <v>661</v>
      </c>
      <c r="E35" s="39"/>
      <c r="F35" s="39"/>
      <c r="G35" s="50"/>
      <c r="H35" s="39"/>
      <c r="I35" s="4"/>
      <c r="J35" s="121"/>
      <c r="K35" s="121"/>
    </row>
    <row r="36" spans="1:11" x14ac:dyDescent="0.3">
      <c r="A36" s="121"/>
      <c r="C36" s="121"/>
      <c r="D36" s="4" t="s">
        <v>662</v>
      </c>
      <c r="E36" s="39"/>
      <c r="F36" s="39"/>
      <c r="G36" s="50"/>
      <c r="H36" s="39"/>
      <c r="I36" s="4"/>
      <c r="J36" s="121"/>
      <c r="K36" s="121"/>
    </row>
    <row r="37" spans="1:11" x14ac:dyDescent="0.3">
      <c r="A37" s="121"/>
      <c r="C37" s="121"/>
      <c r="D37" s="4" t="s">
        <v>663</v>
      </c>
      <c r="E37" s="39"/>
      <c r="F37" s="39"/>
      <c r="G37" s="50"/>
      <c r="H37" s="39"/>
      <c r="I37" s="4"/>
      <c r="J37" s="121"/>
      <c r="K37" s="121"/>
    </row>
    <row r="38" spans="1:11" x14ac:dyDescent="0.3">
      <c r="A38" s="121"/>
      <c r="C38" s="121"/>
      <c r="D38" s="4" t="s">
        <v>664</v>
      </c>
      <c r="E38" s="39"/>
      <c r="F38" s="39"/>
      <c r="G38" s="50"/>
      <c r="H38" s="39"/>
      <c r="I38" s="4"/>
      <c r="J38" s="121"/>
      <c r="K38" s="121"/>
    </row>
    <row r="39" spans="1:11" x14ac:dyDescent="0.3">
      <c r="A39" s="121"/>
      <c r="C39" s="121"/>
      <c r="D39" s="4" t="s">
        <v>665</v>
      </c>
      <c r="E39" s="39"/>
      <c r="F39" s="39"/>
      <c r="G39" s="50"/>
      <c r="H39" s="39"/>
      <c r="I39" s="4"/>
      <c r="J39" s="121"/>
      <c r="K39" s="121"/>
    </row>
    <row r="40" spans="1:11" x14ac:dyDescent="0.3">
      <c r="A40" s="121"/>
      <c r="C40" s="121"/>
      <c r="D40" s="4" t="s">
        <v>666</v>
      </c>
      <c r="E40" s="39"/>
      <c r="F40" s="39"/>
      <c r="G40" s="50"/>
      <c r="H40" s="39"/>
      <c r="I40" s="4"/>
      <c r="J40" s="121"/>
      <c r="K40" s="121"/>
    </row>
    <row r="41" spans="1:11" x14ac:dyDescent="0.3">
      <c r="A41" s="121"/>
      <c r="C41" s="121"/>
      <c r="D41" s="4" t="s">
        <v>667</v>
      </c>
      <c r="E41" s="39"/>
      <c r="F41" s="39"/>
      <c r="G41" s="50"/>
      <c r="H41" s="39"/>
      <c r="I41" s="4"/>
      <c r="J41" s="121"/>
      <c r="K41" s="121"/>
    </row>
    <row r="42" spans="1:11" x14ac:dyDescent="0.3">
      <c r="A42" s="121"/>
      <c r="C42" s="121"/>
      <c r="D42" s="4" t="s">
        <v>668</v>
      </c>
      <c r="E42" s="39"/>
      <c r="F42" s="39"/>
      <c r="G42" s="50"/>
      <c r="H42" s="39"/>
      <c r="I42" s="4"/>
      <c r="J42" s="121"/>
      <c r="K42" s="121"/>
    </row>
    <row r="43" spans="1:11" x14ac:dyDescent="0.3">
      <c r="A43" s="121"/>
      <c r="C43" s="121"/>
      <c r="D43" s="4" t="s">
        <v>669</v>
      </c>
      <c r="E43" s="39"/>
      <c r="F43" s="39"/>
      <c r="G43" s="50"/>
      <c r="H43" s="39"/>
      <c r="I43" s="4"/>
      <c r="J43" s="121"/>
      <c r="K43" s="121"/>
    </row>
    <row r="44" spans="1:11" x14ac:dyDescent="0.3">
      <c r="A44" s="121"/>
      <c r="C44" s="121"/>
      <c r="D44" s="4" t="s">
        <v>670</v>
      </c>
      <c r="E44" s="39"/>
      <c r="F44" s="39"/>
      <c r="G44" s="50"/>
      <c r="H44" s="39"/>
      <c r="I44" s="4"/>
      <c r="J44" s="121"/>
      <c r="K44" s="121"/>
    </row>
    <row r="45" spans="1:11" x14ac:dyDescent="0.3">
      <c r="A45" s="121"/>
      <c r="C45" s="121"/>
      <c r="D45" s="4" t="s">
        <v>671</v>
      </c>
      <c r="E45" s="39"/>
      <c r="F45" s="39"/>
      <c r="G45" s="50"/>
      <c r="H45" s="39"/>
      <c r="I45" s="4"/>
      <c r="J45" s="121"/>
      <c r="K45" s="121"/>
    </row>
    <row r="46" spans="1:11" x14ac:dyDescent="0.3">
      <c r="A46" s="121"/>
      <c r="C46" s="121"/>
      <c r="D46" s="4" t="s">
        <v>672</v>
      </c>
      <c r="E46" s="39"/>
      <c r="F46" s="39"/>
      <c r="G46" s="50"/>
      <c r="H46" s="39"/>
      <c r="I46" s="4"/>
      <c r="J46" s="121"/>
      <c r="K46" s="121"/>
    </row>
    <row r="47" spans="1:11" x14ac:dyDescent="0.3">
      <c r="A47" s="121"/>
      <c r="C47" s="121"/>
      <c r="D47" s="4" t="s">
        <v>673</v>
      </c>
      <c r="E47" s="39"/>
      <c r="F47" s="39"/>
      <c r="G47" s="50"/>
      <c r="H47" s="39"/>
      <c r="I47" s="4"/>
      <c r="J47" s="121"/>
      <c r="K47" s="121"/>
    </row>
    <row r="48" spans="1:11" x14ac:dyDescent="0.3">
      <c r="A48" s="121"/>
      <c r="C48" s="121"/>
      <c r="D48" s="4" t="s">
        <v>674</v>
      </c>
      <c r="E48" s="39"/>
      <c r="F48" s="39"/>
      <c r="G48" s="50"/>
      <c r="H48" s="39"/>
      <c r="I48" s="4"/>
      <c r="J48" s="121"/>
      <c r="K48" s="121"/>
    </row>
    <row r="49" spans="1:11" x14ac:dyDescent="0.3">
      <c r="A49" s="121"/>
      <c r="C49" s="121"/>
      <c r="D49" s="4" t="s">
        <v>675</v>
      </c>
      <c r="E49" s="39"/>
      <c r="F49" s="39"/>
      <c r="G49" s="50"/>
      <c r="H49" s="39"/>
      <c r="I49" s="4"/>
      <c r="J49" s="121"/>
      <c r="K49" s="121"/>
    </row>
    <row r="50" spans="1:11" x14ac:dyDescent="0.3">
      <c r="A50" s="121"/>
      <c r="C50" s="121"/>
      <c r="D50" s="4" t="s">
        <v>676</v>
      </c>
      <c r="E50" s="39"/>
      <c r="F50" s="39"/>
      <c r="G50" s="50"/>
      <c r="H50" s="39"/>
      <c r="I50" s="4"/>
      <c r="J50" s="121"/>
      <c r="K50" s="121"/>
    </row>
    <row r="51" spans="1:11" x14ac:dyDescent="0.3">
      <c r="A51" s="121"/>
      <c r="C51" s="121"/>
      <c r="D51" s="4" t="s">
        <v>677</v>
      </c>
      <c r="E51" s="39"/>
      <c r="F51" s="39"/>
      <c r="G51" s="50"/>
      <c r="H51" s="39"/>
      <c r="I51" s="4"/>
      <c r="J51" s="121"/>
      <c r="K51" s="121"/>
    </row>
    <row r="52" spans="1:11" x14ac:dyDescent="0.3">
      <c r="A52" s="121"/>
      <c r="C52" s="121"/>
      <c r="D52" s="4" t="s">
        <v>678</v>
      </c>
      <c r="E52" s="39"/>
      <c r="F52" s="39"/>
      <c r="G52" s="50"/>
      <c r="H52" s="39"/>
      <c r="I52" s="4"/>
      <c r="J52" s="121"/>
      <c r="K52" s="121"/>
    </row>
    <row r="53" spans="1:11" x14ac:dyDescent="0.3">
      <c r="A53" s="121"/>
      <c r="C53" s="121"/>
      <c r="D53" s="4" t="s">
        <v>679</v>
      </c>
      <c r="E53" s="39"/>
      <c r="F53" s="56"/>
      <c r="G53" s="50"/>
      <c r="H53" s="39"/>
      <c r="I53" s="4"/>
      <c r="J53" s="121"/>
      <c r="K53" s="121"/>
    </row>
    <row r="54" spans="1:11" x14ac:dyDescent="0.3">
      <c r="A54" s="121"/>
      <c r="C54" s="121"/>
      <c r="D54" s="4" t="s">
        <v>680</v>
      </c>
      <c r="E54" s="39"/>
      <c r="F54" s="39"/>
      <c r="G54" s="50"/>
      <c r="H54" s="39"/>
      <c r="I54" s="4"/>
      <c r="J54" s="121"/>
      <c r="K54" s="121"/>
    </row>
    <row r="55" spans="1:11" x14ac:dyDescent="0.3">
      <c r="A55" s="121"/>
      <c r="C55" s="121"/>
      <c r="D55" s="4" t="s">
        <v>681</v>
      </c>
      <c r="E55" s="39"/>
      <c r="F55" s="39"/>
      <c r="G55" s="50"/>
      <c r="H55" s="39"/>
      <c r="I55" s="4"/>
      <c r="J55" s="121"/>
      <c r="K55" s="121"/>
    </row>
    <row r="56" spans="1:11" x14ac:dyDescent="0.3">
      <c r="A56" s="121"/>
      <c r="C56" s="121"/>
      <c r="D56" s="4" t="s">
        <v>682</v>
      </c>
      <c r="E56" s="39"/>
      <c r="F56" s="39"/>
      <c r="G56" s="50"/>
      <c r="H56" s="39"/>
      <c r="I56" s="4"/>
      <c r="J56" s="121"/>
      <c r="K56" s="121"/>
    </row>
    <row r="57" spans="1:11" x14ac:dyDescent="0.3">
      <c r="A57" s="121"/>
      <c r="C57" s="121"/>
      <c r="D57" s="4" t="s">
        <v>683</v>
      </c>
      <c r="E57" s="39"/>
      <c r="F57" s="39"/>
      <c r="G57" s="50"/>
      <c r="H57" s="39"/>
      <c r="I57" s="4"/>
      <c r="J57" s="121"/>
      <c r="K57" s="121"/>
    </row>
    <row r="58" spans="1:11" x14ac:dyDescent="0.3">
      <c r="A58" s="121"/>
      <c r="C58" s="121"/>
      <c r="D58" s="4" t="s">
        <v>684</v>
      </c>
      <c r="E58" s="39"/>
      <c r="F58" s="39"/>
      <c r="G58" s="50"/>
      <c r="H58" s="39"/>
      <c r="I58" s="4"/>
      <c r="J58" s="121"/>
      <c r="K58" s="121"/>
    </row>
    <row r="59" spans="1:11" x14ac:dyDescent="0.3">
      <c r="A59" s="121"/>
      <c r="C59" s="121"/>
      <c r="D59" s="4" t="s">
        <v>685</v>
      </c>
      <c r="E59" s="39"/>
      <c r="F59" s="39"/>
      <c r="G59" s="50"/>
      <c r="H59" s="39"/>
      <c r="I59" s="4"/>
      <c r="J59" s="121"/>
      <c r="K59" s="121"/>
    </row>
    <row r="60" spans="1:11" x14ac:dyDescent="0.3">
      <c r="A60" s="121"/>
      <c r="C60" s="121"/>
      <c r="D60" s="4" t="s">
        <v>686</v>
      </c>
      <c r="E60" s="39"/>
      <c r="F60" s="39"/>
      <c r="G60" s="50"/>
      <c r="H60" s="39"/>
      <c r="I60" s="4"/>
      <c r="J60" s="121"/>
      <c r="K60" s="121"/>
    </row>
    <row r="61" spans="1:11" x14ac:dyDescent="0.3">
      <c r="A61" s="121"/>
      <c r="C61" s="121"/>
      <c r="D61" s="4" t="s">
        <v>687</v>
      </c>
      <c r="E61" s="39"/>
      <c r="F61" s="39"/>
      <c r="G61" s="50"/>
      <c r="H61" s="39"/>
      <c r="I61" s="4"/>
      <c r="J61" s="121"/>
      <c r="K61" s="121"/>
    </row>
    <row r="62" spans="1:11" x14ac:dyDescent="0.3">
      <c r="A62" s="121"/>
      <c r="C62" s="121"/>
      <c r="D62" s="4" t="s">
        <v>688</v>
      </c>
      <c r="E62" s="39"/>
      <c r="F62" s="39"/>
      <c r="G62" s="50"/>
      <c r="H62" s="39"/>
      <c r="I62" s="4"/>
      <c r="J62" s="121"/>
      <c r="K62" s="121"/>
    </row>
    <row r="63" spans="1:11" x14ac:dyDescent="0.3">
      <c r="A63" s="121"/>
      <c r="C63" s="121"/>
      <c r="D63" s="4" t="s">
        <v>689</v>
      </c>
      <c r="E63" s="39"/>
      <c r="F63" s="39"/>
      <c r="G63" s="50"/>
      <c r="H63" s="39"/>
      <c r="I63" s="4"/>
      <c r="J63" s="121"/>
      <c r="K63" s="121"/>
    </row>
    <row r="64" spans="1:11" x14ac:dyDescent="0.3">
      <c r="A64" s="121"/>
      <c r="C64" s="121"/>
      <c r="D64" s="4" t="s">
        <v>690</v>
      </c>
      <c r="E64" s="39"/>
      <c r="F64" s="39"/>
      <c r="G64" s="50"/>
      <c r="H64" s="39"/>
      <c r="I64" s="4"/>
      <c r="J64" s="121"/>
      <c r="K64" s="121"/>
    </row>
    <row r="65" spans="1:11" x14ac:dyDescent="0.3">
      <c r="A65" s="121"/>
      <c r="C65" s="121"/>
      <c r="D65" s="4" t="s">
        <v>691</v>
      </c>
      <c r="E65" s="39"/>
      <c r="F65" s="39"/>
      <c r="G65" s="50"/>
      <c r="H65" s="39"/>
      <c r="I65" s="4"/>
      <c r="J65" s="121"/>
      <c r="K65" s="121"/>
    </row>
    <row r="66" spans="1:11" x14ac:dyDescent="0.3">
      <c r="A66" s="121"/>
      <c r="C66" s="121"/>
      <c r="D66" s="4" t="s">
        <v>692</v>
      </c>
      <c r="E66" s="39"/>
      <c r="F66" s="39"/>
      <c r="G66" s="50"/>
      <c r="H66" s="39"/>
      <c r="I66" s="4"/>
      <c r="J66" s="121"/>
      <c r="K66" s="121"/>
    </row>
    <row r="67" spans="1:11" x14ac:dyDescent="0.3">
      <c r="A67" s="121"/>
      <c r="C67" s="121"/>
      <c r="D67" s="4" t="s">
        <v>693</v>
      </c>
      <c r="E67" s="39"/>
      <c r="F67" s="39"/>
      <c r="G67" s="50"/>
      <c r="H67" s="39"/>
      <c r="I67" s="4"/>
      <c r="J67" s="121"/>
      <c r="K67" s="121"/>
    </row>
    <row r="68" spans="1:11" x14ac:dyDescent="0.3">
      <c r="A68" s="121"/>
      <c r="C68" s="121"/>
      <c r="D68" s="4" t="s">
        <v>694</v>
      </c>
      <c r="E68" s="39"/>
      <c r="F68" s="39"/>
      <c r="G68" s="50"/>
      <c r="H68" s="39"/>
      <c r="I68" s="4"/>
      <c r="J68" s="121"/>
      <c r="K68" s="121"/>
    </row>
    <row r="69" spans="1:11" x14ac:dyDescent="0.3">
      <c r="A69" s="121"/>
      <c r="C69" s="121"/>
      <c r="D69" s="4" t="s">
        <v>695</v>
      </c>
      <c r="E69" s="39"/>
      <c r="F69" s="39"/>
      <c r="G69" s="50"/>
      <c r="H69" s="39"/>
      <c r="I69" s="4"/>
      <c r="J69" s="121"/>
      <c r="K69" s="121"/>
    </row>
    <row r="70" spans="1:11" x14ac:dyDescent="0.3">
      <c r="A70" s="121"/>
      <c r="C70" s="121"/>
      <c r="D70" s="4" t="s">
        <v>696</v>
      </c>
      <c r="E70" s="39"/>
      <c r="F70" s="39"/>
      <c r="G70" s="50"/>
      <c r="H70" s="39"/>
      <c r="I70" s="4"/>
      <c r="J70" s="121"/>
      <c r="K70" s="121"/>
    </row>
    <row r="71" spans="1:11" x14ac:dyDescent="0.3">
      <c r="A71" s="121"/>
      <c r="C71" s="121"/>
      <c r="D71" s="4" t="s">
        <v>697</v>
      </c>
      <c r="E71" s="39"/>
      <c r="F71" s="39"/>
      <c r="G71" s="50"/>
      <c r="H71" s="39"/>
      <c r="I71" s="4"/>
      <c r="J71" s="121"/>
      <c r="K71" s="121"/>
    </row>
    <row r="72" spans="1:11" x14ac:dyDescent="0.3">
      <c r="A72" s="121"/>
      <c r="C72" s="121"/>
      <c r="D72" s="4" t="s">
        <v>698</v>
      </c>
      <c r="E72" s="39"/>
      <c r="F72" s="39"/>
      <c r="G72" s="50"/>
      <c r="H72" s="39"/>
      <c r="I72" s="4"/>
      <c r="J72" s="121"/>
      <c r="K72" s="121"/>
    </row>
    <row r="73" spans="1:11" x14ac:dyDescent="0.3">
      <c r="A73" s="121"/>
      <c r="C73" s="121"/>
      <c r="D73" s="4" t="s">
        <v>699</v>
      </c>
      <c r="E73" s="39"/>
      <c r="F73" s="39"/>
      <c r="G73" s="50"/>
      <c r="H73" s="39"/>
      <c r="I73" s="4"/>
      <c r="J73" s="121"/>
      <c r="K73" s="121"/>
    </row>
    <row r="74" spans="1:11" x14ac:dyDescent="0.3">
      <c r="A74" s="121"/>
      <c r="C74" s="121"/>
      <c r="D74" s="4" t="s">
        <v>700</v>
      </c>
      <c r="E74" s="39"/>
      <c r="F74" s="39"/>
      <c r="G74" s="50"/>
      <c r="H74" s="39"/>
      <c r="I74" s="4"/>
      <c r="J74" s="121"/>
      <c r="K74" s="121"/>
    </row>
    <row r="75" spans="1:11" x14ac:dyDescent="0.3">
      <c r="A75" s="121"/>
      <c r="C75" s="121"/>
      <c r="D75" s="4" t="s">
        <v>701</v>
      </c>
      <c r="E75" s="39"/>
      <c r="F75" s="39"/>
      <c r="G75" s="50"/>
      <c r="H75" s="39"/>
      <c r="I75" s="4"/>
      <c r="J75" s="121"/>
      <c r="K75" s="121"/>
    </row>
    <row r="76" spans="1:11" x14ac:dyDescent="0.3">
      <c r="A76" s="121"/>
      <c r="C76" s="121"/>
      <c r="D76" s="4" t="s">
        <v>702</v>
      </c>
      <c r="E76" s="39"/>
      <c r="F76" s="39"/>
      <c r="G76" s="50"/>
      <c r="H76" s="39"/>
      <c r="I76" s="4"/>
      <c r="J76" s="121"/>
      <c r="K76" s="121"/>
    </row>
    <row r="77" spans="1:11" x14ac:dyDescent="0.3">
      <c r="A77" s="121"/>
      <c r="C77" s="121"/>
      <c r="D77" s="4" t="s">
        <v>703</v>
      </c>
      <c r="E77" s="39"/>
      <c r="F77" s="39"/>
      <c r="G77" s="50"/>
      <c r="H77" s="39"/>
      <c r="I77" s="4"/>
      <c r="J77" s="121"/>
      <c r="K77" s="121"/>
    </row>
    <row r="78" spans="1:11" x14ac:dyDescent="0.3">
      <c r="A78" s="121"/>
      <c r="C78" s="121"/>
      <c r="D78" s="4" t="s">
        <v>704</v>
      </c>
      <c r="E78" s="39"/>
      <c r="F78" s="39"/>
      <c r="G78" s="50"/>
      <c r="H78" s="39"/>
      <c r="I78" s="4"/>
      <c r="J78" s="121"/>
      <c r="K78" s="121"/>
    </row>
    <row r="79" spans="1:11" x14ac:dyDescent="0.3">
      <c r="A79" s="121"/>
      <c r="C79" s="121"/>
      <c r="D79" s="4" t="s">
        <v>705</v>
      </c>
      <c r="E79" s="39"/>
      <c r="F79" s="39"/>
      <c r="G79" s="50"/>
      <c r="H79" s="39"/>
      <c r="I79" s="4"/>
      <c r="J79" s="121"/>
      <c r="K79" s="121"/>
    </row>
    <row r="80" spans="1:11" x14ac:dyDescent="0.3">
      <c r="A80" s="121"/>
      <c r="C80" s="121"/>
      <c r="D80" s="4" t="s">
        <v>706</v>
      </c>
      <c r="E80" s="39"/>
      <c r="F80" s="39"/>
      <c r="G80" s="50"/>
      <c r="H80" s="39"/>
      <c r="I80" s="4"/>
      <c r="J80" s="121"/>
      <c r="K80" s="121"/>
    </row>
    <row r="81" spans="1:11" x14ac:dyDescent="0.3">
      <c r="A81" s="121"/>
      <c r="C81" s="121"/>
      <c r="D81" s="4" t="s">
        <v>707</v>
      </c>
      <c r="E81" s="39"/>
      <c r="F81" s="39"/>
      <c r="G81" s="50"/>
      <c r="H81" s="39"/>
      <c r="I81" s="4"/>
      <c r="J81" s="121"/>
      <c r="K81" s="121"/>
    </row>
    <row r="82" spans="1:11" x14ac:dyDescent="0.3">
      <c r="A82" s="121"/>
      <c r="C82" s="121"/>
      <c r="D82" s="4" t="s">
        <v>708</v>
      </c>
      <c r="E82" s="39"/>
      <c r="F82" s="39"/>
      <c r="G82" s="50"/>
      <c r="H82" s="39"/>
      <c r="I82" s="4"/>
      <c r="J82" s="121"/>
      <c r="K82" s="121"/>
    </row>
    <row r="83" spans="1:11" x14ac:dyDescent="0.3">
      <c r="A83" s="121"/>
      <c r="C83" s="121"/>
      <c r="D83" s="4" t="s">
        <v>709</v>
      </c>
      <c r="E83" s="39"/>
      <c r="F83" s="39"/>
      <c r="G83" s="50"/>
      <c r="H83" s="39"/>
      <c r="I83" s="4"/>
      <c r="J83" s="121"/>
      <c r="K83" s="121"/>
    </row>
    <row r="84" spans="1:11" x14ac:dyDescent="0.3">
      <c r="A84" s="121"/>
      <c r="C84" s="121"/>
      <c r="D84" s="4" t="s">
        <v>710</v>
      </c>
      <c r="E84" s="39"/>
      <c r="F84" s="39"/>
      <c r="G84" s="50"/>
      <c r="H84" s="39"/>
      <c r="I84" s="4"/>
      <c r="J84" s="121"/>
      <c r="K84" s="121"/>
    </row>
    <row r="85" spans="1:11" x14ac:dyDescent="0.3">
      <c r="A85" s="121"/>
      <c r="C85" s="121"/>
      <c r="D85" s="4" t="s">
        <v>711</v>
      </c>
      <c r="E85" s="39"/>
      <c r="F85" s="39"/>
      <c r="G85" s="50"/>
      <c r="H85" s="39"/>
      <c r="I85" s="4"/>
      <c r="J85" s="121"/>
      <c r="K85" s="121"/>
    </row>
    <row r="86" spans="1:11" x14ac:dyDescent="0.3">
      <c r="A86" s="121"/>
      <c r="C86" s="121"/>
      <c r="D86" s="4" t="s">
        <v>712</v>
      </c>
      <c r="E86" s="39"/>
      <c r="F86" s="39"/>
      <c r="G86" s="50"/>
      <c r="H86" s="39"/>
      <c r="I86" s="4"/>
      <c r="J86" s="121"/>
      <c r="K86" s="121"/>
    </row>
    <row r="87" spans="1:11" x14ac:dyDescent="0.3">
      <c r="A87" s="121"/>
      <c r="C87" s="121"/>
      <c r="D87" s="4" t="s">
        <v>713</v>
      </c>
      <c r="E87" s="39"/>
      <c r="F87" s="39"/>
      <c r="G87" s="50"/>
      <c r="H87" s="39"/>
      <c r="I87" s="4"/>
      <c r="J87" s="121"/>
      <c r="K87" s="121"/>
    </row>
    <row r="88" spans="1:11" x14ac:dyDescent="0.3">
      <c r="A88" s="121"/>
      <c r="C88" s="121"/>
      <c r="D88" s="4" t="s">
        <v>714</v>
      </c>
      <c r="E88" s="39"/>
      <c r="F88" s="39"/>
      <c r="G88" s="50"/>
      <c r="H88" s="39"/>
      <c r="I88" s="4"/>
      <c r="J88" s="121"/>
      <c r="K88" s="121"/>
    </row>
    <row r="89" spans="1:11" x14ac:dyDescent="0.3">
      <c r="A89" s="121"/>
      <c r="C89" s="121"/>
      <c r="D89" s="4" t="s">
        <v>715</v>
      </c>
      <c r="E89" s="39"/>
      <c r="F89" s="39"/>
      <c r="G89" s="50"/>
      <c r="H89" s="39"/>
      <c r="I89" s="4"/>
      <c r="J89" s="121"/>
      <c r="K89" s="121"/>
    </row>
    <row r="90" spans="1:11" x14ac:dyDescent="0.3">
      <c r="A90" s="121"/>
      <c r="C90" s="121"/>
      <c r="D90" s="4" t="s">
        <v>716</v>
      </c>
      <c r="E90" s="39"/>
      <c r="F90" s="39"/>
      <c r="G90" s="50"/>
      <c r="H90" s="39"/>
      <c r="I90" s="4"/>
      <c r="J90" s="121"/>
      <c r="K90" s="121"/>
    </row>
    <row r="91" spans="1:11" x14ac:dyDescent="0.3">
      <c r="A91" s="121"/>
      <c r="C91" s="121"/>
      <c r="D91" s="4" t="s">
        <v>717</v>
      </c>
      <c r="E91" s="39"/>
      <c r="F91" s="39"/>
      <c r="G91" s="50"/>
      <c r="H91" s="39"/>
      <c r="I91" s="4"/>
      <c r="J91" s="121"/>
      <c r="K91" s="121"/>
    </row>
    <row r="92" spans="1:11" x14ac:dyDescent="0.3">
      <c r="A92" s="121"/>
      <c r="C92" s="121"/>
      <c r="D92" s="4" t="s">
        <v>718</v>
      </c>
      <c r="E92" s="39"/>
      <c r="F92" s="39"/>
      <c r="G92" s="50"/>
      <c r="H92" s="39"/>
      <c r="I92" s="4"/>
      <c r="J92" s="121"/>
      <c r="K92" s="121"/>
    </row>
    <row r="93" spans="1:11" x14ac:dyDescent="0.3">
      <c r="A93" s="121"/>
      <c r="C93" s="121"/>
      <c r="D93" s="4" t="s">
        <v>719</v>
      </c>
      <c r="E93" s="39"/>
      <c r="F93" s="39"/>
      <c r="G93" s="50"/>
      <c r="H93" s="39"/>
      <c r="I93" s="4"/>
      <c r="J93" s="121"/>
      <c r="K93" s="121"/>
    </row>
    <row r="94" spans="1:11" x14ac:dyDescent="0.3">
      <c r="A94" s="121"/>
      <c r="C94" s="121"/>
      <c r="D94" s="4" t="s">
        <v>720</v>
      </c>
      <c r="E94" s="39"/>
      <c r="F94" s="39"/>
      <c r="G94" s="50"/>
      <c r="H94" s="39"/>
      <c r="I94" s="4"/>
      <c r="J94" s="121"/>
      <c r="K94" s="121"/>
    </row>
    <row r="95" spans="1:11" x14ac:dyDescent="0.3">
      <c r="A95" s="121"/>
      <c r="C95" s="121"/>
      <c r="D95" s="4" t="s">
        <v>721</v>
      </c>
      <c r="E95" s="39"/>
      <c r="F95" s="39"/>
      <c r="G95" s="50"/>
      <c r="H95" s="39"/>
      <c r="I95" s="4"/>
      <c r="J95" s="121"/>
      <c r="K95" s="121"/>
    </row>
    <row r="96" spans="1:11" x14ac:dyDescent="0.3">
      <c r="A96" s="121"/>
      <c r="C96" s="121"/>
      <c r="D96" s="4" t="s">
        <v>722</v>
      </c>
      <c r="E96" s="39"/>
      <c r="F96" s="39"/>
      <c r="G96" s="50"/>
      <c r="H96" s="39"/>
      <c r="I96" s="4"/>
      <c r="J96" s="121"/>
      <c r="K96" s="121"/>
    </row>
    <row r="97" spans="1:11" x14ac:dyDescent="0.3">
      <c r="A97" s="121"/>
      <c r="C97" s="121"/>
      <c r="D97" s="4" t="s">
        <v>723</v>
      </c>
      <c r="E97" s="39"/>
      <c r="F97" s="39"/>
      <c r="G97" s="50"/>
      <c r="H97" s="39"/>
      <c r="I97" s="4"/>
      <c r="J97" s="121"/>
      <c r="K97" s="121"/>
    </row>
    <row r="98" spans="1:11" x14ac:dyDescent="0.3">
      <c r="A98" s="121"/>
      <c r="C98" s="121"/>
      <c r="D98" s="121"/>
      <c r="E98" s="121"/>
      <c r="F98" s="121"/>
      <c r="G98" s="121"/>
      <c r="H98" s="121"/>
      <c r="I98" s="121"/>
      <c r="J98" s="121"/>
      <c r="K98" s="121"/>
    </row>
    <row r="99" spans="1:11" x14ac:dyDescent="0.3">
      <c r="A99" s="121"/>
      <c r="C99" s="121"/>
      <c r="D99" s="121"/>
      <c r="E99" s="121"/>
      <c r="F99" s="121"/>
      <c r="G99" s="121"/>
      <c r="H99" s="121"/>
      <c r="I99" s="121"/>
      <c r="J99" s="121"/>
      <c r="K99" s="121"/>
    </row>
    <row r="100" spans="1:11" x14ac:dyDescent="0.3">
      <c r="A100" s="121"/>
      <c r="C100" s="121"/>
      <c r="D100" s="121"/>
      <c r="E100" s="121"/>
      <c r="F100" s="121"/>
      <c r="G100" s="121"/>
      <c r="H100" s="121"/>
      <c r="I100" s="121"/>
      <c r="J100" s="121"/>
      <c r="K100" s="121"/>
    </row>
    <row r="101" spans="1:11" x14ac:dyDescent="0.3">
      <c r="A101" s="121"/>
      <c r="C101" s="121"/>
      <c r="D101" s="121"/>
      <c r="E101" s="121"/>
      <c r="F101" s="121"/>
      <c r="G101" s="121"/>
      <c r="H101" s="121"/>
      <c r="I101" s="121"/>
      <c r="J101" s="121"/>
      <c r="K101" s="121"/>
    </row>
    <row r="102" spans="1:11" x14ac:dyDescent="0.3">
      <c r="A102" s="121"/>
      <c r="C102" s="121"/>
      <c r="D102" s="121"/>
      <c r="E102" s="121"/>
      <c r="F102" s="121"/>
      <c r="G102" s="121"/>
      <c r="H102" s="121"/>
      <c r="I102" s="121"/>
      <c r="J102" s="121"/>
      <c r="K102" s="121"/>
    </row>
    <row r="103" spans="1:11" x14ac:dyDescent="0.3">
      <c r="A103" s="121"/>
      <c r="C103" s="121"/>
      <c r="D103" s="121"/>
      <c r="E103" s="121"/>
      <c r="F103" s="121"/>
      <c r="G103" s="121"/>
      <c r="H103" s="121"/>
      <c r="I103" s="121"/>
      <c r="J103" s="121"/>
      <c r="K103" s="121"/>
    </row>
    <row r="104" spans="1:11" x14ac:dyDescent="0.3">
      <c r="A104" s="121"/>
      <c r="C104" s="121"/>
      <c r="D104" s="121"/>
      <c r="E104" s="121"/>
      <c r="F104" s="121"/>
      <c r="G104" s="121"/>
      <c r="H104" s="121"/>
      <c r="I104" s="121"/>
      <c r="J104" s="121"/>
      <c r="K104" s="121"/>
    </row>
    <row r="105" spans="1:11" x14ac:dyDescent="0.3">
      <c r="A105" s="121"/>
      <c r="C105" s="121"/>
      <c r="D105" s="121"/>
      <c r="E105" s="121"/>
      <c r="F105" s="121"/>
      <c r="G105" s="121"/>
      <c r="H105" s="121"/>
      <c r="I105" s="121"/>
      <c r="J105" s="121"/>
      <c r="K105" s="121"/>
    </row>
    <row r="106" spans="1:11" x14ac:dyDescent="0.3">
      <c r="A106" s="121"/>
      <c r="C106" s="121"/>
      <c r="D106" s="121"/>
      <c r="E106" s="121"/>
      <c r="F106" s="121"/>
      <c r="G106" s="121"/>
      <c r="H106" s="121"/>
      <c r="I106" s="121"/>
      <c r="J106" s="121"/>
      <c r="K106" s="121"/>
    </row>
    <row r="107" spans="1:11" x14ac:dyDescent="0.3">
      <c r="A107" s="121"/>
      <c r="C107" s="121"/>
      <c r="D107" s="121"/>
      <c r="E107" s="121"/>
      <c r="F107" s="121"/>
      <c r="G107" s="121"/>
      <c r="H107" s="121"/>
      <c r="I107" s="121"/>
      <c r="J107" s="121"/>
      <c r="K107" s="121"/>
    </row>
    <row r="108" spans="1:11" x14ac:dyDescent="0.3">
      <c r="A108" s="121"/>
      <c r="C108" s="121"/>
      <c r="D108" s="121"/>
      <c r="E108" s="121"/>
      <c r="F108" s="121"/>
      <c r="G108" s="121"/>
      <c r="H108" s="121"/>
      <c r="I108" s="121"/>
      <c r="J108" s="121"/>
      <c r="K108" s="121"/>
    </row>
    <row r="109" spans="1:11" x14ac:dyDescent="0.3">
      <c r="A109" s="121"/>
      <c r="C109" s="121"/>
      <c r="D109" s="121"/>
      <c r="E109" s="121"/>
      <c r="F109" s="121"/>
      <c r="G109" s="121"/>
      <c r="H109" s="121"/>
      <c r="I109" s="121"/>
      <c r="J109" s="121"/>
      <c r="K109" s="121"/>
    </row>
    <row r="110" spans="1:11" x14ac:dyDescent="0.3">
      <c r="A110" s="121"/>
      <c r="C110" s="121"/>
      <c r="D110" s="121"/>
      <c r="E110" s="121"/>
      <c r="F110" s="121"/>
      <c r="G110" s="121"/>
      <c r="H110" s="121"/>
      <c r="I110" s="121"/>
      <c r="J110" s="121"/>
      <c r="K110" s="121"/>
    </row>
  </sheetData>
  <pageMargins left="0.511811024" right="0.511811024" top="0.78740157499999996" bottom="0.78740157499999996" header="0.31496062000000002" footer="0.31496062000000002"/>
  <pageSetup paperSize="9" orientation="portrait"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25BDD-48A4-4049-B5F9-01349FBAB874}">
  <sheetPr>
    <tabColor rgb="FF0070C0"/>
  </sheetPr>
  <dimension ref="A1:K113"/>
  <sheetViews>
    <sheetView workbookViewId="0">
      <selection activeCell="L12" sqref="L12"/>
    </sheetView>
  </sheetViews>
  <sheetFormatPr defaultRowHeight="14.4" x14ac:dyDescent="0.3"/>
  <cols>
    <col min="1" max="1" width="18.33203125" bestFit="1" customWidth="1"/>
    <col min="2" max="2" width="11.5546875" style="15" bestFit="1" customWidth="1"/>
    <col min="8" max="8" width="10.109375" bestFit="1" customWidth="1"/>
  </cols>
  <sheetData>
    <row r="1" spans="1:11" x14ac:dyDescent="0.3">
      <c r="A1" s="3" t="s">
        <v>0</v>
      </c>
      <c r="B1" s="9">
        <v>381</v>
      </c>
      <c r="C1" s="121"/>
      <c r="D1" s="4"/>
      <c r="E1" s="5" t="s">
        <v>576</v>
      </c>
      <c r="F1" s="5" t="s">
        <v>577</v>
      </c>
      <c r="G1" s="5" t="s">
        <v>578</v>
      </c>
      <c r="H1" s="5" t="s">
        <v>579</v>
      </c>
      <c r="I1" s="5" t="s">
        <v>580</v>
      </c>
      <c r="J1" s="121"/>
      <c r="K1" s="6" t="s">
        <v>581</v>
      </c>
    </row>
    <row r="2" spans="1:11" x14ac:dyDescent="0.3">
      <c r="A2" s="3" t="s">
        <v>4</v>
      </c>
      <c r="B2" s="108">
        <v>44669</v>
      </c>
      <c r="C2" s="121"/>
      <c r="D2" s="4" t="s">
        <v>582</v>
      </c>
      <c r="E2" s="8">
        <v>52.03</v>
      </c>
      <c r="F2" s="8">
        <v>42.1</v>
      </c>
      <c r="G2" s="48">
        <v>28.2</v>
      </c>
      <c r="H2" s="8">
        <v>22.28</v>
      </c>
      <c r="I2" s="4" t="s">
        <v>583</v>
      </c>
      <c r="J2" s="121"/>
      <c r="K2" s="6" t="s">
        <v>1273</v>
      </c>
    </row>
    <row r="3" spans="1:11" x14ac:dyDescent="0.3">
      <c r="A3" s="3" t="s">
        <v>5</v>
      </c>
      <c r="B3" s="9">
        <v>194</v>
      </c>
      <c r="C3" s="121"/>
      <c r="D3" s="4" t="s">
        <v>586</v>
      </c>
      <c r="E3" s="8">
        <v>51.77</v>
      </c>
      <c r="F3" s="8">
        <v>40.51</v>
      </c>
      <c r="G3" s="48">
        <v>26.9</v>
      </c>
      <c r="H3" s="8">
        <v>20.25</v>
      </c>
      <c r="I3" s="4" t="s">
        <v>587</v>
      </c>
      <c r="J3" s="121"/>
      <c r="K3" s="121"/>
    </row>
    <row r="4" spans="1:11" x14ac:dyDescent="0.3">
      <c r="A4" s="3" t="s">
        <v>588</v>
      </c>
      <c r="B4" s="108">
        <v>44725</v>
      </c>
      <c r="C4" s="121"/>
      <c r="D4" s="4" t="s">
        <v>590</v>
      </c>
      <c r="E4" s="8">
        <v>53.5</v>
      </c>
      <c r="F4" s="8">
        <v>43.92</v>
      </c>
      <c r="G4" s="48">
        <v>27.9</v>
      </c>
      <c r="H4" s="8">
        <v>20.45</v>
      </c>
      <c r="I4" s="4" t="s">
        <v>726</v>
      </c>
      <c r="J4" s="121"/>
      <c r="K4" s="121"/>
    </row>
    <row r="5" spans="1:11" x14ac:dyDescent="0.3">
      <c r="A5" s="3"/>
      <c r="B5" s="9"/>
      <c r="C5" s="3"/>
      <c r="D5" s="4" t="s">
        <v>594</v>
      </c>
      <c r="E5" s="8">
        <v>53.3</v>
      </c>
      <c r="F5" s="8">
        <v>42.02</v>
      </c>
      <c r="G5" s="48">
        <v>26.6</v>
      </c>
      <c r="H5" s="8">
        <v>20.329999999999998</v>
      </c>
      <c r="I5" s="4" t="s">
        <v>728</v>
      </c>
      <c r="J5" s="121"/>
      <c r="K5" s="121"/>
    </row>
    <row r="6" spans="1:11" x14ac:dyDescent="0.3">
      <c r="A6" s="3" t="s">
        <v>29</v>
      </c>
      <c r="B6" s="9" t="s">
        <v>44</v>
      </c>
      <c r="C6" s="3"/>
      <c r="D6" s="4" t="s">
        <v>598</v>
      </c>
      <c r="E6" s="8">
        <v>52.66</v>
      </c>
      <c r="F6" s="8">
        <v>42.58</v>
      </c>
      <c r="G6" s="48">
        <v>28.3</v>
      </c>
      <c r="H6" s="8">
        <v>19.75</v>
      </c>
      <c r="I6" s="4" t="s">
        <v>730</v>
      </c>
      <c r="J6" s="121"/>
      <c r="K6" s="121"/>
    </row>
    <row r="7" spans="1:11" x14ac:dyDescent="0.3">
      <c r="A7" s="3" t="s">
        <v>30</v>
      </c>
      <c r="B7" s="9">
        <v>72</v>
      </c>
      <c r="C7" s="3"/>
      <c r="D7" s="4" t="s">
        <v>601</v>
      </c>
      <c r="E7" s="8">
        <v>52.75</v>
      </c>
      <c r="F7" s="8">
        <v>41.63</v>
      </c>
      <c r="G7" s="48">
        <v>27.9</v>
      </c>
      <c r="H7" s="8">
        <v>20.02</v>
      </c>
      <c r="I7" s="4" t="s">
        <v>50</v>
      </c>
      <c r="J7" s="121"/>
      <c r="K7" s="121"/>
    </row>
    <row r="8" spans="1:11" x14ac:dyDescent="0.3">
      <c r="A8" s="3" t="s">
        <v>31</v>
      </c>
      <c r="B8" s="9">
        <v>0</v>
      </c>
      <c r="C8" s="3"/>
      <c r="D8" s="4" t="s">
        <v>604</v>
      </c>
      <c r="E8" s="8">
        <v>52.8</v>
      </c>
      <c r="F8" s="8">
        <v>40.79</v>
      </c>
      <c r="G8" s="48">
        <v>28.5</v>
      </c>
      <c r="H8" s="8">
        <v>21.36</v>
      </c>
      <c r="I8" s="4" t="s">
        <v>733</v>
      </c>
      <c r="J8" s="121"/>
      <c r="K8" s="121"/>
    </row>
    <row r="9" spans="1:11" x14ac:dyDescent="0.3">
      <c r="A9" s="3" t="s">
        <v>32</v>
      </c>
      <c r="B9" s="9">
        <v>1</v>
      </c>
      <c r="C9" s="3"/>
      <c r="D9" s="4" t="s">
        <v>607</v>
      </c>
      <c r="E9" s="8">
        <v>52.69</v>
      </c>
      <c r="F9" s="8">
        <v>42.44</v>
      </c>
      <c r="G9" s="48">
        <v>28.8</v>
      </c>
      <c r="H9" s="8">
        <v>21.27</v>
      </c>
      <c r="I9" s="4" t="s">
        <v>734</v>
      </c>
      <c r="J9" s="121"/>
      <c r="K9" s="121"/>
    </row>
    <row r="10" spans="1:11" x14ac:dyDescent="0.3">
      <c r="A10" s="3" t="s">
        <v>33</v>
      </c>
      <c r="B10" s="9">
        <v>73</v>
      </c>
      <c r="C10" s="3"/>
      <c r="D10" s="4" t="s">
        <v>609</v>
      </c>
      <c r="E10" s="8">
        <v>52.55</v>
      </c>
      <c r="F10" s="8">
        <v>42.51</v>
      </c>
      <c r="G10" s="48">
        <v>27.7</v>
      </c>
      <c r="H10" s="8">
        <v>19.88</v>
      </c>
      <c r="I10" s="4" t="s">
        <v>735</v>
      </c>
      <c r="J10" s="121"/>
      <c r="K10" s="121"/>
    </row>
    <row r="11" spans="1:11" x14ac:dyDescent="0.3">
      <c r="A11" s="3"/>
      <c r="B11" s="9"/>
      <c r="C11" s="3"/>
      <c r="D11" s="4" t="s">
        <v>611</v>
      </c>
      <c r="E11" s="8">
        <v>53.27</v>
      </c>
      <c r="F11" s="8">
        <v>42.07</v>
      </c>
      <c r="G11" s="48">
        <v>27</v>
      </c>
      <c r="H11" s="8">
        <v>21.22</v>
      </c>
      <c r="I11" s="4" t="s">
        <v>737</v>
      </c>
      <c r="J11" s="121"/>
      <c r="K11" s="121"/>
    </row>
    <row r="12" spans="1:11" x14ac:dyDescent="0.3">
      <c r="A12" s="6" t="s">
        <v>1145</v>
      </c>
      <c r="B12" s="15" t="s">
        <v>40</v>
      </c>
      <c r="C12" s="121"/>
      <c r="D12" s="4" t="s">
        <v>614</v>
      </c>
      <c r="E12" s="8">
        <v>52.21</v>
      </c>
      <c r="F12" s="8">
        <v>43.09</v>
      </c>
      <c r="G12" s="48">
        <v>28</v>
      </c>
      <c r="H12" s="8">
        <v>21.27</v>
      </c>
      <c r="I12" s="4" t="s">
        <v>739</v>
      </c>
      <c r="J12" s="121"/>
      <c r="K12" s="121"/>
    </row>
    <row r="13" spans="1:11" x14ac:dyDescent="0.3">
      <c r="A13" s="6"/>
      <c r="B13" s="62"/>
      <c r="C13" s="121"/>
      <c r="D13" s="4" t="s">
        <v>618</v>
      </c>
      <c r="E13" s="8">
        <v>52.98</v>
      </c>
      <c r="F13" s="8">
        <v>43.5</v>
      </c>
      <c r="G13" s="48">
        <v>26.5</v>
      </c>
      <c r="H13" s="8">
        <v>21</v>
      </c>
      <c r="I13" s="4" t="s">
        <v>740</v>
      </c>
      <c r="J13" s="121"/>
      <c r="K13" s="121"/>
    </row>
    <row r="14" spans="1:11" x14ac:dyDescent="0.3">
      <c r="A14" s="6"/>
      <c r="B14" s="62"/>
      <c r="C14" s="121"/>
      <c r="D14" s="4" t="s">
        <v>621</v>
      </c>
      <c r="E14" s="8">
        <v>52.38</v>
      </c>
      <c r="F14" s="8">
        <v>43.74</v>
      </c>
      <c r="G14" s="48">
        <v>28.1</v>
      </c>
      <c r="H14" s="8">
        <v>20.38</v>
      </c>
      <c r="I14" s="4" t="s">
        <v>741</v>
      </c>
      <c r="J14" s="121"/>
      <c r="K14" s="121"/>
    </row>
    <row r="15" spans="1:11" x14ac:dyDescent="0.3">
      <c r="A15" s="6"/>
      <c r="C15" s="121"/>
      <c r="D15" s="4" t="s">
        <v>623</v>
      </c>
      <c r="E15" s="8">
        <v>52.88</v>
      </c>
      <c r="F15" s="8">
        <v>43.72</v>
      </c>
      <c r="G15" s="48">
        <v>27.7</v>
      </c>
      <c r="H15" s="8">
        <v>21.69</v>
      </c>
      <c r="I15" s="4" t="s">
        <v>60</v>
      </c>
      <c r="J15" s="121"/>
      <c r="K15" s="121"/>
    </row>
    <row r="16" spans="1:11" x14ac:dyDescent="0.3">
      <c r="A16" s="121"/>
      <c r="C16" s="121"/>
      <c r="D16" s="4" t="s">
        <v>625</v>
      </c>
      <c r="E16" s="8">
        <v>53.9</v>
      </c>
      <c r="F16" s="8">
        <v>43.27</v>
      </c>
      <c r="G16" s="48">
        <v>27.8</v>
      </c>
      <c r="H16" s="8">
        <v>20.440000000000001</v>
      </c>
      <c r="I16" s="4" t="s">
        <v>743</v>
      </c>
      <c r="J16" s="121"/>
      <c r="K16" s="121"/>
    </row>
    <row r="17" spans="1:11" x14ac:dyDescent="0.3">
      <c r="A17" s="121"/>
      <c r="C17" s="121"/>
      <c r="D17" s="4" t="s">
        <v>627</v>
      </c>
      <c r="E17" s="8">
        <v>53.54</v>
      </c>
      <c r="F17" s="8">
        <v>42.89</v>
      </c>
      <c r="G17" s="48">
        <v>27.3</v>
      </c>
      <c r="H17" s="8">
        <v>19.920000000000002</v>
      </c>
      <c r="I17" s="4" t="s">
        <v>745</v>
      </c>
      <c r="J17" s="121"/>
      <c r="K17" s="121"/>
    </row>
    <row r="18" spans="1:11" x14ac:dyDescent="0.3">
      <c r="A18" s="121"/>
      <c r="C18" s="121"/>
      <c r="D18" s="4" t="s">
        <v>628</v>
      </c>
      <c r="E18" s="8">
        <v>50.07</v>
      </c>
      <c r="F18" s="8">
        <v>42.27</v>
      </c>
      <c r="G18" s="48">
        <v>26.8</v>
      </c>
      <c r="H18" s="8">
        <v>20.36</v>
      </c>
      <c r="I18" s="4" t="s">
        <v>591</v>
      </c>
      <c r="J18" s="121"/>
      <c r="K18" s="121"/>
    </row>
    <row r="19" spans="1:11" x14ac:dyDescent="0.3">
      <c r="A19" s="121"/>
      <c r="C19" s="121"/>
      <c r="D19" s="4" t="s">
        <v>630</v>
      </c>
      <c r="E19" s="8">
        <v>52.93</v>
      </c>
      <c r="F19" s="8">
        <v>42.37</v>
      </c>
      <c r="G19" s="48">
        <v>26</v>
      </c>
      <c r="H19" s="8">
        <v>19.350000000000001</v>
      </c>
      <c r="I19" s="4" t="s">
        <v>595</v>
      </c>
      <c r="J19" s="121"/>
      <c r="K19" s="121"/>
    </row>
    <row r="20" spans="1:11" x14ac:dyDescent="0.3">
      <c r="A20" s="121"/>
      <c r="C20" s="121"/>
      <c r="D20" s="4" t="s">
        <v>632</v>
      </c>
      <c r="E20" s="8">
        <v>54.7</v>
      </c>
      <c r="F20" s="8">
        <v>43.06</v>
      </c>
      <c r="G20" s="48">
        <v>27</v>
      </c>
      <c r="H20" s="8">
        <v>19.850000000000001</v>
      </c>
      <c r="I20" s="4" t="s">
        <v>599</v>
      </c>
      <c r="J20" s="121"/>
      <c r="K20" s="121"/>
    </row>
    <row r="21" spans="1:11" x14ac:dyDescent="0.3">
      <c r="A21" s="121"/>
      <c r="C21" s="121"/>
      <c r="D21" s="4" t="s">
        <v>634</v>
      </c>
      <c r="E21" s="8">
        <v>53.17</v>
      </c>
      <c r="F21" s="8">
        <v>42.5</v>
      </c>
      <c r="G21" s="48">
        <v>27.5</v>
      </c>
      <c r="H21" s="8">
        <v>20.32</v>
      </c>
      <c r="I21" s="4" t="s">
        <v>602</v>
      </c>
      <c r="J21" s="121"/>
      <c r="K21" s="121"/>
    </row>
    <row r="22" spans="1:11" x14ac:dyDescent="0.3">
      <c r="A22" s="121"/>
      <c r="C22" s="121"/>
      <c r="D22" s="4" t="s">
        <v>637</v>
      </c>
      <c r="E22" s="8">
        <v>53.72</v>
      </c>
      <c r="F22" s="8">
        <v>42.2</v>
      </c>
      <c r="G22" s="48">
        <v>28.7</v>
      </c>
      <c r="H22" s="8">
        <v>21.27</v>
      </c>
      <c r="I22" s="4" t="s">
        <v>605</v>
      </c>
      <c r="J22" s="121"/>
      <c r="K22" s="121"/>
    </row>
    <row r="23" spans="1:11" x14ac:dyDescent="0.3">
      <c r="A23" s="121"/>
      <c r="C23" s="121"/>
      <c r="D23" s="4" t="s">
        <v>639</v>
      </c>
      <c r="E23" s="8">
        <v>50.75</v>
      </c>
      <c r="F23" s="8">
        <v>42.78</v>
      </c>
      <c r="G23" s="49">
        <v>26.3</v>
      </c>
      <c r="H23" s="8">
        <v>20.21</v>
      </c>
      <c r="I23" s="4" t="s">
        <v>68</v>
      </c>
      <c r="J23" s="121"/>
      <c r="K23" s="121"/>
    </row>
    <row r="24" spans="1:11" x14ac:dyDescent="0.3">
      <c r="A24" s="121"/>
      <c r="C24" s="121"/>
      <c r="D24" s="4" t="s">
        <v>641</v>
      </c>
      <c r="E24" s="8">
        <v>52.75</v>
      </c>
      <c r="F24" s="8">
        <v>43.83</v>
      </c>
      <c r="G24" s="48">
        <v>27.5</v>
      </c>
      <c r="H24" s="8">
        <v>21.07</v>
      </c>
      <c r="I24" s="4" t="s">
        <v>610</v>
      </c>
      <c r="J24" s="121"/>
      <c r="K24" s="121"/>
    </row>
    <row r="25" spans="1:11" x14ac:dyDescent="0.3">
      <c r="A25" s="121"/>
      <c r="C25" s="121"/>
      <c r="D25" s="4" t="s">
        <v>643</v>
      </c>
      <c r="E25" s="8">
        <v>52.97</v>
      </c>
      <c r="F25" s="8">
        <v>42.54</v>
      </c>
      <c r="G25" s="48">
        <v>27.9</v>
      </c>
      <c r="H25" s="8">
        <v>19.829999999999998</v>
      </c>
      <c r="I25" s="4" t="s">
        <v>612</v>
      </c>
      <c r="J25" s="121"/>
      <c r="K25" s="121"/>
    </row>
    <row r="26" spans="1:11" x14ac:dyDescent="0.3">
      <c r="A26" s="121"/>
      <c r="C26" s="121"/>
      <c r="D26" s="4" t="s">
        <v>645</v>
      </c>
      <c r="E26" s="8">
        <v>52.93</v>
      </c>
      <c r="F26" s="8">
        <v>41.94</v>
      </c>
      <c r="G26" s="48">
        <v>27.7</v>
      </c>
      <c r="H26" s="47">
        <v>20.92</v>
      </c>
      <c r="I26" s="4" t="s">
        <v>615</v>
      </c>
      <c r="J26" s="121"/>
      <c r="K26" s="121"/>
    </row>
    <row r="27" spans="1:11" x14ac:dyDescent="0.3">
      <c r="A27" s="121"/>
      <c r="C27" s="121"/>
      <c r="D27" s="4" t="s">
        <v>646</v>
      </c>
      <c r="E27" s="8">
        <v>53.51</v>
      </c>
      <c r="F27" s="8">
        <v>42.85</v>
      </c>
      <c r="G27" s="48">
        <v>29</v>
      </c>
      <c r="H27" s="8">
        <v>21.13</v>
      </c>
      <c r="I27" s="4" t="s">
        <v>619</v>
      </c>
      <c r="J27" s="121"/>
      <c r="K27" s="121"/>
    </row>
    <row r="28" spans="1:11" x14ac:dyDescent="0.3">
      <c r="A28" s="121"/>
      <c r="C28" s="121"/>
      <c r="D28" s="4" t="s">
        <v>648</v>
      </c>
      <c r="E28" s="8">
        <v>51.64</v>
      </c>
      <c r="F28" s="8">
        <v>42.17</v>
      </c>
      <c r="G28" s="48">
        <v>26.9</v>
      </c>
      <c r="H28" s="8">
        <v>20.25</v>
      </c>
      <c r="I28" s="4" t="s">
        <v>622</v>
      </c>
      <c r="J28" s="121"/>
      <c r="K28" s="121"/>
    </row>
    <row r="29" spans="1:11" x14ac:dyDescent="0.3">
      <c r="A29" s="121"/>
      <c r="C29" s="121"/>
      <c r="D29" s="4" t="s">
        <v>650</v>
      </c>
      <c r="E29" s="8">
        <v>54.92</v>
      </c>
      <c r="F29" s="8">
        <v>43.9</v>
      </c>
      <c r="G29" s="48">
        <v>27.8</v>
      </c>
      <c r="H29" s="8">
        <v>20.92</v>
      </c>
      <c r="I29" s="4" t="s">
        <v>624</v>
      </c>
      <c r="J29" s="121"/>
      <c r="K29" s="121"/>
    </row>
    <row r="30" spans="1:11" x14ac:dyDescent="0.3">
      <c r="A30" s="121"/>
      <c r="C30" s="121"/>
      <c r="D30" s="4" t="s">
        <v>652</v>
      </c>
      <c r="E30" s="8">
        <v>51.34</v>
      </c>
      <c r="F30" s="8">
        <v>41.17</v>
      </c>
      <c r="G30" s="48">
        <v>27.1</v>
      </c>
      <c r="H30" s="8">
        <v>19.91</v>
      </c>
      <c r="I30" s="4" t="s">
        <v>626</v>
      </c>
      <c r="J30" s="121"/>
      <c r="K30" s="121"/>
    </row>
    <row r="31" spans="1:11" x14ac:dyDescent="0.3">
      <c r="A31" s="121"/>
      <c r="C31" s="121"/>
      <c r="D31" s="4" t="s">
        <v>654</v>
      </c>
      <c r="E31" s="8">
        <v>52.34</v>
      </c>
      <c r="F31" s="8">
        <v>42.55</v>
      </c>
      <c r="G31" s="48">
        <v>28.4</v>
      </c>
      <c r="H31" s="8">
        <v>21.25</v>
      </c>
      <c r="I31" s="4" t="s">
        <v>75</v>
      </c>
      <c r="J31" s="121"/>
      <c r="K31" s="121"/>
    </row>
    <row r="32" spans="1:11" x14ac:dyDescent="0.3">
      <c r="A32" s="121"/>
      <c r="C32" s="121"/>
      <c r="D32" s="4" t="s">
        <v>656</v>
      </c>
      <c r="E32" s="8">
        <v>53.37</v>
      </c>
      <c r="F32" s="8">
        <v>43.51</v>
      </c>
      <c r="G32" s="48">
        <v>28.5</v>
      </c>
      <c r="H32" s="8">
        <v>20.73</v>
      </c>
      <c r="I32" s="4" t="s">
        <v>629</v>
      </c>
      <c r="J32" s="121"/>
      <c r="K32" s="121"/>
    </row>
    <row r="33" spans="1:11" x14ac:dyDescent="0.3">
      <c r="A33" s="121"/>
      <c r="C33" s="121"/>
      <c r="D33" s="4" t="s">
        <v>658</v>
      </c>
      <c r="E33" s="8">
        <v>52.52</v>
      </c>
      <c r="F33" s="8">
        <v>42.82</v>
      </c>
      <c r="G33" s="48">
        <v>27.5</v>
      </c>
      <c r="H33" s="8">
        <v>20.25</v>
      </c>
      <c r="I33" s="4" t="s">
        <v>631</v>
      </c>
      <c r="J33" s="121"/>
      <c r="K33" s="121"/>
    </row>
    <row r="34" spans="1:11" x14ac:dyDescent="0.3">
      <c r="A34" s="121"/>
      <c r="C34" s="121"/>
      <c r="D34" s="4" t="s">
        <v>660</v>
      </c>
      <c r="E34" s="8">
        <v>52.36</v>
      </c>
      <c r="F34" s="8">
        <v>42.48</v>
      </c>
      <c r="G34" s="48">
        <v>28</v>
      </c>
      <c r="H34" s="8">
        <v>20.81</v>
      </c>
      <c r="I34" s="4" t="s">
        <v>633</v>
      </c>
      <c r="J34" s="121"/>
      <c r="K34" s="121"/>
    </row>
    <row r="35" spans="1:11" x14ac:dyDescent="0.3">
      <c r="A35" s="121"/>
      <c r="C35" s="121"/>
      <c r="D35" s="4" t="s">
        <v>661</v>
      </c>
      <c r="E35" s="8">
        <v>52.41</v>
      </c>
      <c r="F35" s="8">
        <v>42.02</v>
      </c>
      <c r="G35" s="48">
        <v>28.2</v>
      </c>
      <c r="H35" s="8">
        <v>21.13</v>
      </c>
      <c r="I35" s="4" t="s">
        <v>748</v>
      </c>
      <c r="J35" s="121"/>
      <c r="K35" s="121"/>
    </row>
    <row r="36" spans="1:11" x14ac:dyDescent="0.3">
      <c r="A36" s="121"/>
      <c r="C36" s="121"/>
      <c r="D36" s="4" t="s">
        <v>662</v>
      </c>
      <c r="E36" s="8">
        <v>52.85</v>
      </c>
      <c r="F36" s="8">
        <v>41.97</v>
      </c>
      <c r="G36" s="48">
        <v>28.1</v>
      </c>
      <c r="H36" s="8">
        <v>20.88</v>
      </c>
      <c r="I36" s="4" t="s">
        <v>749</v>
      </c>
      <c r="J36" s="121"/>
      <c r="K36" s="121"/>
    </row>
    <row r="37" spans="1:11" x14ac:dyDescent="0.3">
      <c r="A37" s="121"/>
      <c r="C37" s="121"/>
      <c r="D37" s="4" t="s">
        <v>663</v>
      </c>
      <c r="E37" s="8">
        <v>51.222000000000001</v>
      </c>
      <c r="F37" s="8">
        <v>42.77</v>
      </c>
      <c r="G37" s="48">
        <v>26.8</v>
      </c>
      <c r="H37" s="8">
        <v>20.02</v>
      </c>
      <c r="I37" s="4" t="s">
        <v>750</v>
      </c>
      <c r="J37" s="121"/>
      <c r="K37" s="121"/>
    </row>
    <row r="38" spans="1:11" x14ac:dyDescent="0.3">
      <c r="A38" s="121"/>
      <c r="C38" s="121"/>
      <c r="D38" s="4" t="s">
        <v>664</v>
      </c>
      <c r="E38" s="8">
        <v>51.12</v>
      </c>
      <c r="F38" s="8">
        <v>42.51</v>
      </c>
      <c r="G38" s="48">
        <v>26.7</v>
      </c>
      <c r="H38" s="8">
        <v>19.77</v>
      </c>
      <c r="I38" s="4" t="s">
        <v>751</v>
      </c>
      <c r="J38" s="121"/>
      <c r="K38" s="121"/>
    </row>
    <row r="39" spans="1:11" x14ac:dyDescent="0.3">
      <c r="A39" s="121"/>
      <c r="C39" s="121"/>
      <c r="D39" s="4" t="s">
        <v>665</v>
      </c>
      <c r="E39" s="8">
        <v>52.07</v>
      </c>
      <c r="F39" s="8">
        <v>41.47</v>
      </c>
      <c r="G39" s="48">
        <v>28</v>
      </c>
      <c r="H39" s="8">
        <v>21.19</v>
      </c>
      <c r="I39" s="4" t="s">
        <v>80</v>
      </c>
      <c r="J39" s="121"/>
      <c r="K39" s="121"/>
    </row>
    <row r="40" spans="1:11" x14ac:dyDescent="0.3">
      <c r="A40" s="121"/>
      <c r="C40" s="121"/>
      <c r="D40" s="4" t="s">
        <v>666</v>
      </c>
      <c r="E40" s="8">
        <v>52.22</v>
      </c>
      <c r="F40" s="8">
        <v>43.77</v>
      </c>
      <c r="G40" s="48">
        <v>27.2</v>
      </c>
      <c r="H40" s="8">
        <v>20.329999999999998</v>
      </c>
      <c r="I40" s="4" t="s">
        <v>752</v>
      </c>
      <c r="J40" s="121"/>
      <c r="K40" s="121"/>
    </row>
    <row r="41" spans="1:11" x14ac:dyDescent="0.3">
      <c r="A41" s="121"/>
      <c r="C41" s="121"/>
      <c r="D41" s="4" t="s">
        <v>667</v>
      </c>
      <c r="E41" s="8">
        <v>52.63</v>
      </c>
      <c r="F41" s="8">
        <v>42.12</v>
      </c>
      <c r="G41" s="48">
        <v>28.1</v>
      </c>
      <c r="H41" s="8">
        <v>21.3</v>
      </c>
      <c r="I41" s="4" t="s">
        <v>753</v>
      </c>
      <c r="J41" s="121"/>
      <c r="K41" s="121"/>
    </row>
    <row r="42" spans="1:11" x14ac:dyDescent="0.3">
      <c r="A42" s="121"/>
      <c r="C42" s="121"/>
      <c r="D42" s="4" t="s">
        <v>668</v>
      </c>
      <c r="E42" s="8">
        <v>52.85</v>
      </c>
      <c r="F42" s="8">
        <v>42.2</v>
      </c>
      <c r="G42" s="48">
        <v>26.7</v>
      </c>
      <c r="H42" s="8">
        <v>21.55</v>
      </c>
      <c r="I42" s="4" t="s">
        <v>754</v>
      </c>
      <c r="J42" s="121"/>
      <c r="K42" s="121"/>
    </row>
    <row r="43" spans="1:11" x14ac:dyDescent="0.3">
      <c r="A43" s="121"/>
      <c r="C43" s="121"/>
      <c r="D43" s="4" t="s">
        <v>669</v>
      </c>
      <c r="E43" s="8">
        <v>53.02</v>
      </c>
      <c r="F43" s="8">
        <v>41.12</v>
      </c>
      <c r="G43" s="48">
        <v>27</v>
      </c>
      <c r="H43" s="8">
        <v>19.39</v>
      </c>
      <c r="I43" s="4" t="s">
        <v>755</v>
      </c>
      <c r="J43" s="121"/>
      <c r="K43" s="121"/>
    </row>
    <row r="44" spans="1:11" x14ac:dyDescent="0.3">
      <c r="A44" s="121"/>
      <c r="C44" s="121"/>
      <c r="D44" s="4" t="s">
        <v>670</v>
      </c>
      <c r="E44" s="8">
        <v>52.45</v>
      </c>
      <c r="F44" s="8">
        <v>41.76</v>
      </c>
      <c r="G44" s="48">
        <v>26.9</v>
      </c>
      <c r="H44" s="8">
        <v>20.52</v>
      </c>
      <c r="I44" s="4" t="s">
        <v>756</v>
      </c>
      <c r="J44" s="121"/>
      <c r="K44" s="121"/>
    </row>
    <row r="45" spans="1:11" x14ac:dyDescent="0.3">
      <c r="A45" s="121"/>
      <c r="C45" s="121"/>
      <c r="D45" s="4" t="s">
        <v>671</v>
      </c>
      <c r="E45" s="8">
        <v>52.05</v>
      </c>
      <c r="F45" s="8">
        <v>41.37</v>
      </c>
      <c r="G45" s="48">
        <v>27.7</v>
      </c>
      <c r="H45" s="8">
        <v>21.65</v>
      </c>
      <c r="I45" s="4" t="s">
        <v>757</v>
      </c>
      <c r="J45" s="121"/>
      <c r="K45" s="121"/>
    </row>
    <row r="46" spans="1:11" x14ac:dyDescent="0.3">
      <c r="A46" s="121"/>
      <c r="C46" s="121"/>
      <c r="D46" s="4" t="s">
        <v>672</v>
      </c>
      <c r="E46" s="8">
        <v>51.37</v>
      </c>
      <c r="F46" s="8">
        <v>41.57</v>
      </c>
      <c r="G46" s="48">
        <v>25.7</v>
      </c>
      <c r="H46" s="8">
        <v>20.79</v>
      </c>
      <c r="I46" s="4" t="s">
        <v>758</v>
      </c>
      <c r="J46" s="121"/>
      <c r="K46" s="121"/>
    </row>
    <row r="47" spans="1:11" x14ac:dyDescent="0.3">
      <c r="A47" s="121"/>
      <c r="C47" s="121"/>
      <c r="D47" s="4" t="s">
        <v>673</v>
      </c>
      <c r="E47" s="8">
        <v>52.82</v>
      </c>
      <c r="F47" s="8">
        <v>42.59</v>
      </c>
      <c r="G47" s="48">
        <v>28.2</v>
      </c>
      <c r="H47" s="8">
        <v>21.17</v>
      </c>
      <c r="I47" s="4" t="s">
        <v>84</v>
      </c>
      <c r="J47" s="121"/>
      <c r="K47" s="121"/>
    </row>
    <row r="48" spans="1:11" x14ac:dyDescent="0.3">
      <c r="A48" s="121"/>
      <c r="C48" s="121"/>
      <c r="D48" s="4" t="s">
        <v>674</v>
      </c>
      <c r="E48" s="8">
        <v>53.94</v>
      </c>
      <c r="F48" s="8">
        <v>43.87</v>
      </c>
      <c r="G48" s="48">
        <v>28.8</v>
      </c>
      <c r="H48" s="8">
        <v>21.73</v>
      </c>
      <c r="I48" s="4" t="s">
        <v>765</v>
      </c>
      <c r="J48" s="121"/>
      <c r="K48" s="121"/>
    </row>
    <row r="49" spans="1:11" x14ac:dyDescent="0.3">
      <c r="A49" s="121"/>
      <c r="C49" s="121"/>
      <c r="D49" s="4" t="s">
        <v>675</v>
      </c>
      <c r="E49" s="8">
        <v>53.25</v>
      </c>
      <c r="F49" s="8">
        <v>42.21</v>
      </c>
      <c r="G49" s="48">
        <v>28.6</v>
      </c>
      <c r="H49" s="8">
        <v>21.08</v>
      </c>
      <c r="I49" s="4" t="s">
        <v>766</v>
      </c>
      <c r="J49" s="121"/>
      <c r="K49" s="121"/>
    </row>
    <row r="50" spans="1:11" x14ac:dyDescent="0.3">
      <c r="A50" s="121"/>
      <c r="C50" s="121"/>
      <c r="D50" s="4" t="s">
        <v>676</v>
      </c>
      <c r="E50" s="8">
        <v>52.89</v>
      </c>
      <c r="F50" s="8">
        <v>43.27</v>
      </c>
      <c r="G50" s="48">
        <v>27.9</v>
      </c>
      <c r="H50" s="8">
        <v>21.06</v>
      </c>
      <c r="I50" s="4" t="s">
        <v>635</v>
      </c>
      <c r="J50" s="121"/>
      <c r="K50" s="121"/>
    </row>
    <row r="51" spans="1:11" x14ac:dyDescent="0.3">
      <c r="A51" s="121"/>
      <c r="C51" s="121"/>
      <c r="D51" s="4" t="s">
        <v>677</v>
      </c>
      <c r="E51" s="8">
        <v>51.3</v>
      </c>
      <c r="F51" s="8">
        <v>43.51</v>
      </c>
      <c r="G51" s="48">
        <v>26.8</v>
      </c>
      <c r="H51" s="8">
        <v>20.54</v>
      </c>
      <c r="I51" s="4" t="s">
        <v>638</v>
      </c>
      <c r="J51" s="121"/>
      <c r="K51" s="121"/>
    </row>
    <row r="52" spans="1:11" x14ac:dyDescent="0.3">
      <c r="A52" s="121"/>
      <c r="C52" s="121"/>
      <c r="D52" s="4" t="s">
        <v>678</v>
      </c>
      <c r="E52" s="8">
        <v>53.94</v>
      </c>
      <c r="F52" s="8">
        <v>42.01</v>
      </c>
      <c r="G52" s="48">
        <v>27.5</v>
      </c>
      <c r="H52" s="8">
        <v>21.98</v>
      </c>
      <c r="I52" s="4" t="s">
        <v>640</v>
      </c>
      <c r="J52" s="121"/>
      <c r="K52" s="121"/>
    </row>
    <row r="53" spans="1:11" x14ac:dyDescent="0.3">
      <c r="A53" s="121"/>
      <c r="C53" s="121"/>
      <c r="D53" s="4" t="s">
        <v>679</v>
      </c>
      <c r="E53" s="8">
        <v>52.53</v>
      </c>
      <c r="F53" s="92">
        <v>42.45</v>
      </c>
      <c r="G53" s="48">
        <v>28.3</v>
      </c>
      <c r="H53" s="8">
        <v>21.39</v>
      </c>
      <c r="I53" s="4" t="s">
        <v>642</v>
      </c>
      <c r="J53" s="121"/>
      <c r="K53" s="121"/>
    </row>
    <row r="54" spans="1:11" x14ac:dyDescent="0.3">
      <c r="A54" s="121"/>
      <c r="C54" s="121"/>
      <c r="D54" s="4" t="s">
        <v>680</v>
      </c>
      <c r="E54" s="8">
        <v>51.79</v>
      </c>
      <c r="F54" s="8">
        <v>41.47</v>
      </c>
      <c r="G54" s="48">
        <v>25.7</v>
      </c>
      <c r="H54" s="8">
        <v>19.600000000000001</v>
      </c>
      <c r="I54" s="4" t="s">
        <v>644</v>
      </c>
      <c r="J54" s="121"/>
      <c r="K54" s="121"/>
    </row>
    <row r="55" spans="1:11" x14ac:dyDescent="0.3">
      <c r="A55" s="121"/>
      <c r="C55" s="121"/>
      <c r="D55" s="4" t="s">
        <v>681</v>
      </c>
      <c r="E55" s="8">
        <v>53.08</v>
      </c>
      <c r="F55" s="8">
        <v>41.43</v>
      </c>
      <c r="G55" s="48">
        <v>27.5</v>
      </c>
      <c r="H55" s="8">
        <v>21.35</v>
      </c>
      <c r="I55" s="4" t="s">
        <v>93</v>
      </c>
      <c r="J55" s="121"/>
      <c r="K55" s="121"/>
    </row>
    <row r="56" spans="1:11" x14ac:dyDescent="0.3">
      <c r="A56" s="121"/>
      <c r="C56" s="121"/>
      <c r="D56" s="4" t="s">
        <v>682</v>
      </c>
      <c r="E56" s="8">
        <v>51.54</v>
      </c>
      <c r="F56" s="8">
        <v>42.25</v>
      </c>
      <c r="G56" s="48">
        <v>26.5</v>
      </c>
      <c r="H56" s="8">
        <v>20.41</v>
      </c>
      <c r="I56" s="4" t="s">
        <v>647</v>
      </c>
      <c r="J56" s="121"/>
      <c r="K56" s="121"/>
    </row>
    <row r="57" spans="1:11" x14ac:dyDescent="0.3">
      <c r="A57" s="121"/>
      <c r="C57" s="121"/>
      <c r="D57" s="4" t="s">
        <v>683</v>
      </c>
      <c r="E57" s="8">
        <v>52.21</v>
      </c>
      <c r="F57" s="8">
        <v>40.909999999999997</v>
      </c>
      <c r="G57" s="48">
        <v>27.2</v>
      </c>
      <c r="H57" s="8">
        <v>20.22</v>
      </c>
      <c r="I57" s="4" t="s">
        <v>649</v>
      </c>
      <c r="J57" s="121"/>
      <c r="K57" s="121"/>
    </row>
    <row r="58" spans="1:11" x14ac:dyDescent="0.3">
      <c r="A58" s="121"/>
      <c r="C58" s="121"/>
      <c r="D58" s="4" t="s">
        <v>684</v>
      </c>
      <c r="E58" s="8">
        <v>53.69</v>
      </c>
      <c r="F58" s="8">
        <v>42.71</v>
      </c>
      <c r="G58" s="48">
        <v>29.3</v>
      </c>
      <c r="H58" s="8">
        <v>20.58</v>
      </c>
      <c r="I58" s="4" t="s">
        <v>651</v>
      </c>
      <c r="J58" s="121"/>
      <c r="K58" s="121"/>
    </row>
    <row r="59" spans="1:11" x14ac:dyDescent="0.3">
      <c r="A59" s="121"/>
      <c r="C59" s="121"/>
      <c r="D59" s="4" t="s">
        <v>685</v>
      </c>
      <c r="E59" s="8">
        <v>52.3</v>
      </c>
      <c r="F59" s="8">
        <v>42.23</v>
      </c>
      <c r="G59" s="48">
        <v>28.3</v>
      </c>
      <c r="H59" s="8">
        <v>21.27</v>
      </c>
      <c r="I59" s="4" t="s">
        <v>653</v>
      </c>
      <c r="J59" s="121"/>
      <c r="K59" s="121"/>
    </row>
    <row r="60" spans="1:11" x14ac:dyDescent="0.3">
      <c r="A60" s="121"/>
      <c r="C60" s="121"/>
      <c r="D60" s="4" t="s">
        <v>686</v>
      </c>
      <c r="E60" s="8">
        <v>51.55</v>
      </c>
      <c r="F60" s="8">
        <v>41.76</v>
      </c>
      <c r="G60" s="48">
        <v>28.7</v>
      </c>
      <c r="H60" s="8">
        <v>22.18</v>
      </c>
      <c r="I60" s="4" t="s">
        <v>655</v>
      </c>
      <c r="J60" s="121"/>
      <c r="K60" s="121"/>
    </row>
    <row r="61" spans="1:11" x14ac:dyDescent="0.3">
      <c r="A61" s="121"/>
      <c r="C61" s="121"/>
      <c r="D61" s="4" t="s">
        <v>687</v>
      </c>
      <c r="E61" s="8">
        <v>51.42</v>
      </c>
      <c r="F61" s="8">
        <v>42.83</v>
      </c>
      <c r="G61" s="48">
        <v>26.4</v>
      </c>
      <c r="H61" s="8">
        <v>20.309999999999999</v>
      </c>
      <c r="I61" s="4" t="s">
        <v>657</v>
      </c>
      <c r="J61" s="121"/>
      <c r="K61" s="121"/>
    </row>
    <row r="62" spans="1:11" x14ac:dyDescent="0.3">
      <c r="A62" s="121"/>
      <c r="C62" s="121"/>
      <c r="D62" s="4" t="s">
        <v>688</v>
      </c>
      <c r="E62" s="8">
        <v>51.65</v>
      </c>
      <c r="F62" s="8">
        <v>41.65</v>
      </c>
      <c r="G62" s="48">
        <v>27.1</v>
      </c>
      <c r="H62" s="8">
        <v>20.23</v>
      </c>
      <c r="I62" s="4" t="s">
        <v>659</v>
      </c>
      <c r="J62" s="121"/>
      <c r="K62" s="121"/>
    </row>
    <row r="63" spans="1:11" x14ac:dyDescent="0.3">
      <c r="A63" s="121"/>
      <c r="C63" s="121"/>
      <c r="D63" s="4" t="s">
        <v>689</v>
      </c>
      <c r="E63" s="8">
        <v>51.96</v>
      </c>
      <c r="F63" s="8">
        <v>43.53</v>
      </c>
      <c r="G63" s="48">
        <v>27.2</v>
      </c>
      <c r="H63" s="8">
        <v>20.82</v>
      </c>
      <c r="I63" s="4" t="s">
        <v>102</v>
      </c>
      <c r="J63" s="121"/>
      <c r="K63" s="121"/>
    </row>
    <row r="64" spans="1:11" x14ac:dyDescent="0.3">
      <c r="A64" s="121"/>
      <c r="C64" s="121"/>
      <c r="D64" s="4" t="s">
        <v>690</v>
      </c>
      <c r="E64" s="8">
        <v>53.18</v>
      </c>
      <c r="F64" s="8">
        <v>42.04</v>
      </c>
      <c r="G64" s="48">
        <v>28.8</v>
      </c>
      <c r="H64" s="8">
        <v>21.2</v>
      </c>
      <c r="I64" s="4" t="s">
        <v>767</v>
      </c>
      <c r="J64" s="121"/>
      <c r="K64" s="121"/>
    </row>
    <row r="65" spans="1:11" x14ac:dyDescent="0.3">
      <c r="A65" s="121"/>
      <c r="C65" s="121"/>
      <c r="D65" s="4" t="s">
        <v>691</v>
      </c>
      <c r="E65" s="8">
        <v>51.73</v>
      </c>
      <c r="F65" s="8">
        <v>41.66</v>
      </c>
      <c r="G65" s="48">
        <v>27.1</v>
      </c>
      <c r="H65" s="8">
        <v>20.67</v>
      </c>
      <c r="I65" s="4" t="s">
        <v>768</v>
      </c>
      <c r="J65" s="121"/>
      <c r="K65" s="121"/>
    </row>
    <row r="66" spans="1:11" x14ac:dyDescent="0.3">
      <c r="A66" s="121"/>
      <c r="C66" s="121"/>
      <c r="D66" s="4" t="s">
        <v>692</v>
      </c>
      <c r="E66" s="8">
        <v>52.25</v>
      </c>
      <c r="F66" s="8">
        <v>41.17</v>
      </c>
      <c r="G66" s="48">
        <v>27.8</v>
      </c>
      <c r="H66" s="8">
        <v>21.4</v>
      </c>
      <c r="I66" s="4" t="s">
        <v>769</v>
      </c>
      <c r="J66" s="121"/>
      <c r="K66" s="121"/>
    </row>
    <row r="67" spans="1:11" x14ac:dyDescent="0.3">
      <c r="A67" s="121"/>
      <c r="C67" s="121"/>
      <c r="D67" s="4" t="s">
        <v>693</v>
      </c>
      <c r="E67" s="8">
        <v>52.3</v>
      </c>
      <c r="F67" s="8">
        <v>42.82</v>
      </c>
      <c r="G67" s="48">
        <v>28.9</v>
      </c>
      <c r="H67" s="8">
        <v>20.36</v>
      </c>
      <c r="I67" s="4" t="s">
        <v>770</v>
      </c>
      <c r="J67" s="121"/>
      <c r="K67" s="121"/>
    </row>
    <row r="68" spans="1:11" x14ac:dyDescent="0.3">
      <c r="A68" s="121"/>
      <c r="C68" s="121"/>
      <c r="D68" s="4" t="s">
        <v>694</v>
      </c>
      <c r="E68" s="8">
        <v>53.44</v>
      </c>
      <c r="F68" s="8">
        <v>41.66</v>
      </c>
      <c r="G68" s="48">
        <v>27.8</v>
      </c>
      <c r="H68" s="8">
        <v>21.9</v>
      </c>
      <c r="I68" s="4" t="s">
        <v>771</v>
      </c>
      <c r="J68" s="121"/>
      <c r="K68" s="121"/>
    </row>
    <row r="69" spans="1:11" x14ac:dyDescent="0.3">
      <c r="A69" s="121"/>
      <c r="C69" s="121"/>
      <c r="D69" s="4" t="s">
        <v>695</v>
      </c>
      <c r="E69" s="8">
        <v>51.27</v>
      </c>
      <c r="F69" s="8">
        <v>42.98</v>
      </c>
      <c r="G69" s="48">
        <v>26.6</v>
      </c>
      <c r="H69" s="8">
        <v>18.989999999999998</v>
      </c>
      <c r="I69" s="4" t="s">
        <v>772</v>
      </c>
      <c r="J69" s="121"/>
      <c r="K69" s="121"/>
    </row>
    <row r="70" spans="1:11" x14ac:dyDescent="0.3">
      <c r="A70" s="121"/>
      <c r="C70" s="121"/>
      <c r="D70" s="4" t="s">
        <v>696</v>
      </c>
      <c r="E70" s="8">
        <v>52.53</v>
      </c>
      <c r="F70" s="8">
        <v>43.3</v>
      </c>
      <c r="G70" s="48">
        <v>28</v>
      </c>
      <c r="H70" s="8">
        <v>20.83</v>
      </c>
      <c r="I70" s="4" t="s">
        <v>773</v>
      </c>
      <c r="J70" s="121"/>
      <c r="K70" s="121"/>
    </row>
    <row r="71" spans="1:11" x14ac:dyDescent="0.3">
      <c r="A71" s="121"/>
      <c r="C71" s="121"/>
      <c r="D71" s="4" t="s">
        <v>697</v>
      </c>
      <c r="E71" s="8">
        <v>52</v>
      </c>
      <c r="F71" s="8">
        <v>42.57</v>
      </c>
      <c r="G71" s="48">
        <v>28.4</v>
      </c>
      <c r="H71" s="8">
        <v>21.09</v>
      </c>
      <c r="I71" s="4" t="s">
        <v>109</v>
      </c>
      <c r="J71" s="121"/>
      <c r="K71" s="121"/>
    </row>
    <row r="72" spans="1:11" x14ac:dyDescent="0.3">
      <c r="A72" s="121"/>
      <c r="C72" s="121"/>
      <c r="D72" s="4" t="s">
        <v>698</v>
      </c>
      <c r="E72" s="8">
        <v>51.67</v>
      </c>
      <c r="F72" s="8">
        <v>43.07</v>
      </c>
      <c r="G72" s="48">
        <v>27.2</v>
      </c>
      <c r="H72" s="8">
        <v>19.88</v>
      </c>
      <c r="I72" s="4" t="s">
        <v>774</v>
      </c>
      <c r="J72" s="121"/>
      <c r="K72" s="121"/>
    </row>
    <row r="73" spans="1:11" x14ac:dyDescent="0.3">
      <c r="A73" s="121"/>
      <c r="C73" s="121"/>
      <c r="D73" s="4" t="s">
        <v>699</v>
      </c>
      <c r="E73" s="8">
        <v>51.92</v>
      </c>
      <c r="F73" s="8">
        <v>43.5</v>
      </c>
      <c r="G73" s="48">
        <v>28.5</v>
      </c>
      <c r="H73" s="8">
        <v>20.89</v>
      </c>
      <c r="I73" s="4" t="s">
        <v>775</v>
      </c>
      <c r="J73" s="121"/>
      <c r="K73" s="121"/>
    </row>
    <row r="74" spans="1:11" x14ac:dyDescent="0.3">
      <c r="A74" s="121"/>
      <c r="C74" s="121"/>
      <c r="D74" s="4" t="s">
        <v>700</v>
      </c>
      <c r="E74" s="39"/>
      <c r="F74" s="39"/>
      <c r="G74" s="50"/>
      <c r="H74" s="39"/>
      <c r="I74" s="4"/>
      <c r="J74" s="121"/>
      <c r="K74" s="121"/>
    </row>
    <row r="75" spans="1:11" x14ac:dyDescent="0.3">
      <c r="A75" s="121"/>
      <c r="C75" s="121"/>
      <c r="D75" s="4" t="s">
        <v>701</v>
      </c>
      <c r="E75" s="39"/>
      <c r="F75" s="39"/>
      <c r="G75" s="50"/>
      <c r="H75" s="39"/>
      <c r="I75" s="4"/>
      <c r="J75" s="121"/>
      <c r="K75" s="121"/>
    </row>
    <row r="76" spans="1:11" x14ac:dyDescent="0.3">
      <c r="A76" s="121"/>
      <c r="C76" s="121"/>
      <c r="D76" s="4" t="s">
        <v>702</v>
      </c>
      <c r="E76" s="39"/>
      <c r="F76" s="39"/>
      <c r="G76" s="50"/>
      <c r="H76" s="39"/>
      <c r="I76" s="4"/>
      <c r="J76" s="121"/>
      <c r="K76" s="121"/>
    </row>
    <row r="77" spans="1:11" x14ac:dyDescent="0.3">
      <c r="A77" s="121"/>
      <c r="C77" s="121"/>
      <c r="D77" s="4" t="s">
        <v>703</v>
      </c>
      <c r="E77" s="39"/>
      <c r="F77" s="39"/>
      <c r="G77" s="50"/>
      <c r="H77" s="39"/>
      <c r="I77" s="4"/>
      <c r="J77" s="121"/>
      <c r="K77" s="121"/>
    </row>
    <row r="78" spans="1:11" x14ac:dyDescent="0.3">
      <c r="A78" s="121"/>
      <c r="C78" s="121"/>
      <c r="D78" s="4" t="s">
        <v>704</v>
      </c>
      <c r="E78" s="39"/>
      <c r="F78" s="39"/>
      <c r="G78" s="50"/>
      <c r="H78" s="39"/>
      <c r="I78" s="4"/>
      <c r="J78" s="121"/>
      <c r="K78" s="121"/>
    </row>
    <row r="79" spans="1:11" x14ac:dyDescent="0.3">
      <c r="A79" s="121"/>
      <c r="C79" s="121"/>
      <c r="D79" s="4" t="s">
        <v>705</v>
      </c>
      <c r="E79" s="39"/>
      <c r="F79" s="39"/>
      <c r="G79" s="50"/>
      <c r="H79" s="39"/>
      <c r="I79" s="4"/>
      <c r="J79" s="121"/>
      <c r="K79" s="121"/>
    </row>
    <row r="80" spans="1:11" x14ac:dyDescent="0.3">
      <c r="A80" s="121"/>
      <c r="C80" s="121"/>
      <c r="D80" s="4" t="s">
        <v>706</v>
      </c>
      <c r="E80" s="39"/>
      <c r="F80" s="39"/>
      <c r="G80" s="50"/>
      <c r="H80" s="39"/>
      <c r="I80" s="4"/>
      <c r="J80" s="121"/>
      <c r="K80" s="121"/>
    </row>
    <row r="81" spans="1:11" x14ac:dyDescent="0.3">
      <c r="A81" s="121"/>
      <c r="C81" s="121"/>
      <c r="D81" s="4" t="s">
        <v>707</v>
      </c>
      <c r="E81" s="39"/>
      <c r="F81" s="39"/>
      <c r="G81" s="50"/>
      <c r="H81" s="39"/>
      <c r="I81" s="4"/>
      <c r="J81" s="121"/>
      <c r="K81" s="121"/>
    </row>
    <row r="82" spans="1:11" x14ac:dyDescent="0.3">
      <c r="A82" s="121"/>
      <c r="C82" s="121"/>
      <c r="D82" s="4" t="s">
        <v>708</v>
      </c>
      <c r="E82" s="39"/>
      <c r="F82" s="39"/>
      <c r="G82" s="50"/>
      <c r="H82" s="39"/>
      <c r="I82" s="4"/>
      <c r="J82" s="121"/>
      <c r="K82" s="121"/>
    </row>
    <row r="83" spans="1:11" x14ac:dyDescent="0.3">
      <c r="A83" s="121"/>
      <c r="C83" s="121"/>
      <c r="D83" s="4" t="s">
        <v>709</v>
      </c>
      <c r="E83" s="39"/>
      <c r="F83" s="39"/>
      <c r="G83" s="50"/>
      <c r="H83" s="39"/>
      <c r="I83" s="4"/>
      <c r="J83" s="121"/>
      <c r="K83" s="121"/>
    </row>
    <row r="84" spans="1:11" x14ac:dyDescent="0.3">
      <c r="A84" s="121"/>
      <c r="C84" s="121"/>
      <c r="D84" s="4" t="s">
        <v>710</v>
      </c>
      <c r="E84" s="39"/>
      <c r="F84" s="39"/>
      <c r="G84" s="50"/>
      <c r="H84" s="39"/>
      <c r="I84" s="4"/>
      <c r="J84" s="121"/>
      <c r="K84" s="121"/>
    </row>
    <row r="85" spans="1:11" x14ac:dyDescent="0.3">
      <c r="A85" s="121"/>
      <c r="C85" s="121"/>
      <c r="D85" s="4" t="s">
        <v>711</v>
      </c>
      <c r="E85" s="39"/>
      <c r="F85" s="39"/>
      <c r="G85" s="50"/>
      <c r="H85" s="39"/>
      <c r="I85" s="4"/>
      <c r="J85" s="121"/>
      <c r="K85" s="121"/>
    </row>
    <row r="86" spans="1:11" x14ac:dyDescent="0.3">
      <c r="A86" s="121"/>
      <c r="C86" s="121"/>
      <c r="D86" s="4" t="s">
        <v>712</v>
      </c>
      <c r="E86" s="39"/>
      <c r="F86" s="39"/>
      <c r="G86" s="50"/>
      <c r="H86" s="39"/>
      <c r="I86" s="4"/>
      <c r="J86" s="121"/>
      <c r="K86" s="121"/>
    </row>
    <row r="87" spans="1:11" x14ac:dyDescent="0.3">
      <c r="A87" s="121"/>
      <c r="C87" s="121"/>
      <c r="D87" s="4" t="s">
        <v>713</v>
      </c>
      <c r="E87" s="39"/>
      <c r="F87" s="39"/>
      <c r="G87" s="50"/>
      <c r="H87" s="39"/>
      <c r="I87" s="4"/>
      <c r="J87" s="121"/>
      <c r="K87" s="121"/>
    </row>
    <row r="88" spans="1:11" x14ac:dyDescent="0.3">
      <c r="A88" s="121"/>
      <c r="C88" s="121"/>
      <c r="D88" s="4" t="s">
        <v>714</v>
      </c>
      <c r="E88" s="39"/>
      <c r="F88" s="39"/>
      <c r="G88" s="50"/>
      <c r="H88" s="39"/>
      <c r="I88" s="4"/>
      <c r="J88" s="121"/>
      <c r="K88" s="121"/>
    </row>
    <row r="89" spans="1:11" x14ac:dyDescent="0.3">
      <c r="A89" s="121"/>
      <c r="C89" s="121"/>
      <c r="D89" s="4" t="s">
        <v>715</v>
      </c>
      <c r="E89" s="39"/>
      <c r="F89" s="39"/>
      <c r="G89" s="50"/>
      <c r="H89" s="39"/>
      <c r="I89" s="4"/>
      <c r="J89" s="121"/>
      <c r="K89" s="121"/>
    </row>
    <row r="90" spans="1:11" x14ac:dyDescent="0.3">
      <c r="A90" s="121"/>
      <c r="C90" s="121"/>
      <c r="D90" s="4" t="s">
        <v>716</v>
      </c>
      <c r="E90" s="39"/>
      <c r="F90" s="39"/>
      <c r="G90" s="50"/>
      <c r="H90" s="39"/>
      <c r="I90" s="4"/>
      <c r="J90" s="121"/>
      <c r="K90" s="121"/>
    </row>
    <row r="91" spans="1:11" x14ac:dyDescent="0.3">
      <c r="A91" s="121"/>
      <c r="C91" s="121"/>
      <c r="D91" s="4" t="s">
        <v>717</v>
      </c>
      <c r="E91" s="39"/>
      <c r="F91" s="39"/>
      <c r="G91" s="50"/>
      <c r="H91" s="39"/>
      <c r="I91" s="4"/>
      <c r="J91" s="121"/>
      <c r="K91" s="121"/>
    </row>
    <row r="92" spans="1:11" x14ac:dyDescent="0.3">
      <c r="A92" s="121"/>
      <c r="C92" s="121"/>
      <c r="D92" s="4" t="s">
        <v>718</v>
      </c>
      <c r="E92" s="39"/>
      <c r="F92" s="39"/>
      <c r="G92" s="50"/>
      <c r="H92" s="39"/>
      <c r="I92" s="4"/>
      <c r="J92" s="121"/>
      <c r="K92" s="121"/>
    </row>
    <row r="93" spans="1:11" x14ac:dyDescent="0.3">
      <c r="A93" s="121"/>
      <c r="C93" s="121"/>
      <c r="D93" s="4" t="s">
        <v>719</v>
      </c>
      <c r="E93" s="39"/>
      <c r="F93" s="39"/>
      <c r="G93" s="50"/>
      <c r="H93" s="39"/>
      <c r="I93" s="4"/>
      <c r="J93" s="121"/>
      <c r="K93" s="121"/>
    </row>
    <row r="94" spans="1:11" x14ac:dyDescent="0.3">
      <c r="A94" s="121"/>
      <c r="C94" s="121"/>
      <c r="D94" s="4" t="s">
        <v>720</v>
      </c>
      <c r="E94" s="39"/>
      <c r="F94" s="39"/>
      <c r="G94" s="50"/>
      <c r="H94" s="39"/>
      <c r="I94" s="4"/>
      <c r="J94" s="121"/>
      <c r="K94" s="121"/>
    </row>
    <row r="95" spans="1:11" x14ac:dyDescent="0.3">
      <c r="A95" s="121"/>
      <c r="C95" s="121"/>
      <c r="D95" s="4" t="s">
        <v>721</v>
      </c>
      <c r="E95" s="39"/>
      <c r="F95" s="39"/>
      <c r="G95" s="50"/>
      <c r="H95" s="39"/>
      <c r="I95" s="4"/>
      <c r="J95" s="121"/>
      <c r="K95" s="121"/>
    </row>
    <row r="96" spans="1:11" x14ac:dyDescent="0.3">
      <c r="A96" s="121"/>
      <c r="C96" s="121"/>
      <c r="D96" s="4" t="s">
        <v>722</v>
      </c>
      <c r="E96" s="39"/>
      <c r="F96" s="39"/>
      <c r="G96" s="50"/>
      <c r="H96" s="39"/>
      <c r="I96" s="4"/>
      <c r="J96" s="121"/>
      <c r="K96" s="121"/>
    </row>
    <row r="97" spans="1:11" x14ac:dyDescent="0.3">
      <c r="A97" s="121"/>
      <c r="C97" s="121"/>
      <c r="D97" s="4" t="s">
        <v>723</v>
      </c>
      <c r="E97" s="39"/>
      <c r="F97" s="39"/>
      <c r="G97" s="50"/>
      <c r="H97" s="39"/>
      <c r="I97" s="4"/>
      <c r="J97" s="121"/>
      <c r="K97" s="121"/>
    </row>
    <row r="98" spans="1:11" x14ac:dyDescent="0.3">
      <c r="A98" s="121"/>
      <c r="C98" s="121"/>
      <c r="D98" s="121"/>
      <c r="E98" s="121"/>
      <c r="F98" s="121"/>
      <c r="G98" s="121"/>
      <c r="H98" s="121"/>
      <c r="I98" s="121"/>
      <c r="J98" s="121"/>
      <c r="K98" s="121"/>
    </row>
    <row r="99" spans="1:11" x14ac:dyDescent="0.3">
      <c r="A99" s="121"/>
      <c r="C99" s="121"/>
      <c r="D99" s="121"/>
      <c r="E99" s="121"/>
      <c r="F99" s="121"/>
      <c r="G99" s="121"/>
      <c r="H99" s="121"/>
      <c r="I99" s="121"/>
      <c r="J99" s="121"/>
      <c r="K99" s="121"/>
    </row>
    <row r="100" spans="1:11" x14ac:dyDescent="0.3">
      <c r="A100" s="121"/>
      <c r="C100" s="121"/>
      <c r="D100" s="121"/>
      <c r="E100" s="121"/>
      <c r="F100" s="121"/>
      <c r="G100" s="121"/>
      <c r="H100" s="121"/>
      <c r="I100" s="121"/>
      <c r="J100" s="121"/>
      <c r="K100" s="121"/>
    </row>
    <row r="101" spans="1:11" x14ac:dyDescent="0.3">
      <c r="A101" s="121"/>
      <c r="C101" s="121"/>
      <c r="D101" s="121"/>
      <c r="E101" s="121"/>
      <c r="F101" s="121"/>
      <c r="G101" s="121"/>
      <c r="H101" s="121"/>
      <c r="I101" s="121"/>
      <c r="J101" s="121"/>
      <c r="K101" s="121"/>
    </row>
    <row r="102" spans="1:11" x14ac:dyDescent="0.3">
      <c r="A102" s="121"/>
      <c r="C102" s="121"/>
      <c r="D102" s="121"/>
      <c r="E102" s="121"/>
      <c r="F102" s="121"/>
      <c r="G102" s="121"/>
      <c r="H102" s="121"/>
      <c r="I102" s="121"/>
      <c r="J102" s="121"/>
      <c r="K102" s="121"/>
    </row>
    <row r="103" spans="1:11" x14ac:dyDescent="0.3">
      <c r="A103" s="121"/>
      <c r="C103" s="121"/>
      <c r="D103" s="121"/>
      <c r="E103" s="121"/>
      <c r="F103" s="121"/>
      <c r="G103" s="121"/>
      <c r="H103" s="121"/>
      <c r="I103" s="121"/>
      <c r="J103" s="121"/>
      <c r="K103" s="121"/>
    </row>
    <row r="104" spans="1:11" x14ac:dyDescent="0.3">
      <c r="A104" s="121"/>
      <c r="C104" s="121"/>
      <c r="D104" s="121"/>
      <c r="E104" s="121"/>
      <c r="F104" s="121"/>
      <c r="G104" s="121"/>
      <c r="H104" s="121"/>
      <c r="I104" s="121"/>
      <c r="J104" s="121"/>
      <c r="K104" s="121"/>
    </row>
    <row r="105" spans="1:11" x14ac:dyDescent="0.3">
      <c r="A105" s="121"/>
      <c r="C105" s="121"/>
      <c r="D105" s="121"/>
      <c r="E105" s="121"/>
      <c r="F105" s="121"/>
      <c r="G105" s="121"/>
      <c r="H105" s="121"/>
      <c r="I105" s="121"/>
      <c r="J105" s="121"/>
      <c r="K105" s="121"/>
    </row>
    <row r="106" spans="1:11" x14ac:dyDescent="0.3">
      <c r="A106" s="121"/>
      <c r="C106" s="121"/>
      <c r="D106" s="121"/>
      <c r="E106" s="121"/>
      <c r="F106" s="121"/>
      <c r="G106" s="121"/>
      <c r="H106" s="121"/>
      <c r="I106" s="121"/>
      <c r="J106" s="121"/>
      <c r="K106" s="121"/>
    </row>
    <row r="107" spans="1:11" x14ac:dyDescent="0.3">
      <c r="A107" s="121"/>
      <c r="C107" s="121"/>
      <c r="D107" s="121"/>
      <c r="E107" s="121"/>
      <c r="F107" s="121"/>
      <c r="G107" s="121"/>
      <c r="H107" s="121"/>
      <c r="I107" s="121"/>
      <c r="J107" s="121"/>
      <c r="K107" s="121"/>
    </row>
    <row r="108" spans="1:11" x14ac:dyDescent="0.3">
      <c r="A108" s="121"/>
      <c r="C108" s="121"/>
      <c r="D108" s="121"/>
      <c r="E108" s="121"/>
      <c r="F108" s="121"/>
      <c r="G108" s="121"/>
      <c r="H108" s="121"/>
      <c r="I108" s="121"/>
      <c r="J108" s="121"/>
      <c r="K108" s="121"/>
    </row>
    <row r="109" spans="1:11" x14ac:dyDescent="0.3">
      <c r="A109" s="121"/>
      <c r="C109" s="121"/>
      <c r="D109" s="121"/>
      <c r="E109" s="121"/>
      <c r="F109" s="121"/>
      <c r="G109" s="121"/>
      <c r="H109" s="121"/>
      <c r="I109" s="121"/>
      <c r="J109" s="121"/>
      <c r="K109" s="121"/>
    </row>
    <row r="110" spans="1:11" x14ac:dyDescent="0.3">
      <c r="A110" s="121"/>
      <c r="C110" s="121"/>
      <c r="D110" s="121"/>
      <c r="E110" s="121"/>
      <c r="F110" s="121"/>
      <c r="G110" s="121"/>
      <c r="H110" s="121"/>
      <c r="I110" s="121"/>
      <c r="J110" s="121"/>
      <c r="K110" s="121"/>
    </row>
    <row r="111" spans="1:11" x14ac:dyDescent="0.3">
      <c r="A111" s="121"/>
      <c r="C111" s="121"/>
      <c r="D111" s="121"/>
      <c r="E111" s="121"/>
      <c r="F111" s="121"/>
      <c r="G111" s="121"/>
      <c r="H111" s="121"/>
      <c r="I111" s="121"/>
      <c r="J111" s="121"/>
      <c r="K111" s="121"/>
    </row>
    <row r="112" spans="1:11" x14ac:dyDescent="0.3">
      <c r="A112" s="121"/>
      <c r="C112" s="121"/>
      <c r="D112" s="121"/>
      <c r="E112" s="121"/>
      <c r="F112" s="121"/>
      <c r="G112" s="121"/>
      <c r="H112" s="121"/>
      <c r="I112" s="121"/>
      <c r="J112" s="121"/>
      <c r="K112" s="121"/>
    </row>
    <row r="113" spans="1:11" x14ac:dyDescent="0.3">
      <c r="A113" s="121"/>
      <c r="C113" s="121"/>
      <c r="D113" s="121"/>
      <c r="E113" s="121"/>
      <c r="F113" s="121"/>
      <c r="G113" s="121"/>
      <c r="H113" s="121"/>
      <c r="I113" s="121"/>
      <c r="J113" s="121"/>
      <c r="K113" s="121"/>
    </row>
  </sheetData>
  <pageMargins left="0.511811024" right="0.511811024" top="0.78740157499999996" bottom="0.78740157499999996" header="0.31496062000000002" footer="0.3149606200000000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02FBE-92B3-414E-990B-EC281F3003E9}">
  <sheetPr>
    <tabColor rgb="FF0070C0"/>
  </sheetPr>
  <dimension ref="A1:K113"/>
  <sheetViews>
    <sheetView workbookViewId="0">
      <selection activeCell="N16" sqref="N16"/>
    </sheetView>
  </sheetViews>
  <sheetFormatPr defaultRowHeight="14.4" x14ac:dyDescent="0.3"/>
  <cols>
    <col min="1" max="1" width="18.33203125" bestFit="1" customWidth="1"/>
    <col min="2" max="2" width="16.6640625" style="15" bestFit="1" customWidth="1"/>
    <col min="8" max="8" width="10.109375" bestFit="1" customWidth="1"/>
    <col min="9" max="9" width="10" bestFit="1" customWidth="1"/>
  </cols>
  <sheetData>
    <row r="1" spans="1:11" x14ac:dyDescent="0.3">
      <c r="A1" s="3" t="s">
        <v>0</v>
      </c>
      <c r="B1" s="9">
        <v>388</v>
      </c>
      <c r="C1" s="121"/>
      <c r="D1" s="4"/>
      <c r="E1" s="5" t="s">
        <v>576</v>
      </c>
      <c r="F1" s="5" t="s">
        <v>577</v>
      </c>
      <c r="G1" s="5" t="s">
        <v>578</v>
      </c>
      <c r="H1" s="5" t="s">
        <v>579</v>
      </c>
      <c r="I1" s="5" t="s">
        <v>580</v>
      </c>
      <c r="J1" s="121"/>
      <c r="K1" s="6" t="s">
        <v>581</v>
      </c>
    </row>
    <row r="2" spans="1:11" x14ac:dyDescent="0.3">
      <c r="A2" s="3" t="s">
        <v>4</v>
      </c>
      <c r="B2" s="108">
        <v>44670</v>
      </c>
      <c r="C2" s="121"/>
      <c r="D2" s="4" t="s">
        <v>582</v>
      </c>
      <c r="E2" s="8">
        <v>52.58</v>
      </c>
      <c r="F2" s="8">
        <v>40.47</v>
      </c>
      <c r="G2" s="48">
        <v>26.6</v>
      </c>
      <c r="H2" s="8">
        <v>20.16</v>
      </c>
      <c r="I2" s="4" t="s">
        <v>583</v>
      </c>
      <c r="J2" s="121"/>
      <c r="K2" s="6" t="s">
        <v>1315</v>
      </c>
    </row>
    <row r="3" spans="1:11" x14ac:dyDescent="0.3">
      <c r="A3" s="3" t="s">
        <v>5</v>
      </c>
      <c r="B3" s="9">
        <v>197</v>
      </c>
      <c r="C3" s="121"/>
      <c r="D3" s="4" t="s">
        <v>586</v>
      </c>
      <c r="E3" s="8">
        <v>50.9</v>
      </c>
      <c r="F3" s="8">
        <v>39.83</v>
      </c>
      <c r="G3" s="48">
        <v>25.2</v>
      </c>
      <c r="H3" s="8">
        <v>19.62</v>
      </c>
      <c r="I3" s="4" t="s">
        <v>587</v>
      </c>
      <c r="J3" s="121"/>
      <c r="K3" s="121"/>
    </row>
    <row r="4" spans="1:11" x14ac:dyDescent="0.3">
      <c r="A4" s="3" t="s">
        <v>588</v>
      </c>
      <c r="B4" s="108">
        <v>44721</v>
      </c>
      <c r="C4" s="121"/>
      <c r="D4" s="4" t="s">
        <v>590</v>
      </c>
      <c r="E4" s="8">
        <v>50.18</v>
      </c>
      <c r="F4" s="8">
        <v>40.54</v>
      </c>
      <c r="G4" s="48">
        <v>25.8</v>
      </c>
      <c r="H4" s="8">
        <v>20.76</v>
      </c>
      <c r="I4" s="4" t="s">
        <v>726</v>
      </c>
      <c r="J4" s="121"/>
      <c r="K4" s="121" t="s">
        <v>1314</v>
      </c>
    </row>
    <row r="5" spans="1:11" x14ac:dyDescent="0.3">
      <c r="A5" s="3"/>
      <c r="B5" s="9"/>
      <c r="C5" s="3"/>
      <c r="D5" s="4" t="s">
        <v>594</v>
      </c>
      <c r="E5" s="8">
        <v>50.87</v>
      </c>
      <c r="F5" s="8">
        <v>41.24</v>
      </c>
      <c r="G5" s="48">
        <v>26</v>
      </c>
      <c r="H5" s="8">
        <v>20.76</v>
      </c>
      <c r="I5" s="4" t="s">
        <v>728</v>
      </c>
      <c r="J5" s="121"/>
      <c r="K5" s="121" t="s">
        <v>969</v>
      </c>
    </row>
    <row r="6" spans="1:11" x14ac:dyDescent="0.3">
      <c r="A6" s="3" t="s">
        <v>29</v>
      </c>
      <c r="B6" s="9" t="s">
        <v>44</v>
      </c>
      <c r="C6" s="3"/>
      <c r="D6" s="4" t="s">
        <v>598</v>
      </c>
      <c r="E6" s="8">
        <v>50.31</v>
      </c>
      <c r="F6" s="8">
        <v>40.380000000000003</v>
      </c>
      <c r="G6" s="48">
        <v>25.1</v>
      </c>
      <c r="H6" s="8">
        <v>20.72</v>
      </c>
      <c r="I6" s="4" t="s">
        <v>730</v>
      </c>
      <c r="J6" s="121"/>
      <c r="K6" s="121" t="s">
        <v>1068</v>
      </c>
    </row>
    <row r="7" spans="1:11" x14ac:dyDescent="0.3">
      <c r="A7" s="3" t="s">
        <v>30</v>
      </c>
      <c r="B7" s="9">
        <v>82</v>
      </c>
      <c r="C7" s="3"/>
      <c r="D7" s="4" t="s">
        <v>601</v>
      </c>
      <c r="E7" s="8">
        <v>51.78</v>
      </c>
      <c r="F7" s="8">
        <v>39.880000000000003</v>
      </c>
      <c r="G7" s="48">
        <v>24.6</v>
      </c>
      <c r="H7" s="8">
        <v>19.899999999999999</v>
      </c>
      <c r="I7" s="4" t="s">
        <v>50</v>
      </c>
      <c r="J7" s="121"/>
    </row>
    <row r="8" spans="1:11" x14ac:dyDescent="0.3">
      <c r="A8" s="3" t="s">
        <v>31</v>
      </c>
      <c r="B8" s="9">
        <v>2</v>
      </c>
      <c r="C8" s="3"/>
      <c r="D8" s="4" t="s">
        <v>604</v>
      </c>
      <c r="E8" s="8">
        <v>50.71</v>
      </c>
      <c r="F8" s="8">
        <v>40.71</v>
      </c>
      <c r="G8" s="48">
        <v>26.6</v>
      </c>
      <c r="H8" s="8">
        <v>20.57</v>
      </c>
      <c r="I8" s="4" t="s">
        <v>733</v>
      </c>
      <c r="J8" s="121"/>
      <c r="K8" s="121" t="s">
        <v>1301</v>
      </c>
    </row>
    <row r="9" spans="1:11" x14ac:dyDescent="0.3">
      <c r="A9" s="3" t="s">
        <v>32</v>
      </c>
      <c r="B9" s="9">
        <v>5</v>
      </c>
      <c r="C9" s="3"/>
      <c r="D9" s="4" t="s">
        <v>607</v>
      </c>
      <c r="E9" s="8">
        <v>49.32</v>
      </c>
      <c r="F9" s="8">
        <v>39.590000000000003</v>
      </c>
      <c r="G9" s="48">
        <v>24.4</v>
      </c>
      <c r="H9" s="8">
        <v>19.88</v>
      </c>
      <c r="I9" s="4" t="s">
        <v>734</v>
      </c>
      <c r="J9" s="121"/>
      <c r="K9" s="121" t="s">
        <v>1316</v>
      </c>
    </row>
    <row r="10" spans="1:11" x14ac:dyDescent="0.3">
      <c r="A10" s="3" t="s">
        <v>33</v>
      </c>
      <c r="B10" s="9">
        <v>89</v>
      </c>
      <c r="C10" s="3"/>
      <c r="D10" s="4" t="s">
        <v>609</v>
      </c>
      <c r="E10" s="8">
        <v>50.82</v>
      </c>
      <c r="F10" s="8">
        <v>40.57</v>
      </c>
      <c r="G10" s="48">
        <v>26.2</v>
      </c>
      <c r="H10" s="8">
        <v>20.16</v>
      </c>
      <c r="I10" s="4" t="s">
        <v>735</v>
      </c>
      <c r="J10" s="121"/>
      <c r="K10" s="121"/>
    </row>
    <row r="11" spans="1:11" x14ac:dyDescent="0.3">
      <c r="A11" s="3"/>
      <c r="B11" s="9"/>
      <c r="C11" s="3"/>
      <c r="D11" s="4" t="s">
        <v>611</v>
      </c>
      <c r="E11" s="8">
        <v>50.08</v>
      </c>
      <c r="F11" s="8">
        <v>40.159999999999997</v>
      </c>
      <c r="G11" s="48">
        <v>25.8</v>
      </c>
      <c r="H11" s="8">
        <v>20.48</v>
      </c>
      <c r="I11" s="4" t="s">
        <v>737</v>
      </c>
      <c r="J11" s="121"/>
      <c r="K11" s="121"/>
    </row>
    <row r="12" spans="1:11" x14ac:dyDescent="0.3">
      <c r="A12" s="6" t="s">
        <v>1104</v>
      </c>
      <c r="B12" s="15" t="s">
        <v>538</v>
      </c>
      <c r="C12" s="121"/>
      <c r="D12" s="4" t="s">
        <v>614</v>
      </c>
      <c r="E12" s="8">
        <v>49.39</v>
      </c>
      <c r="F12" s="8">
        <v>39.020000000000003</v>
      </c>
      <c r="G12" s="48">
        <v>25.2</v>
      </c>
      <c r="H12" s="8">
        <v>20.22</v>
      </c>
      <c r="I12" s="4" t="s">
        <v>739</v>
      </c>
      <c r="J12" s="121"/>
      <c r="K12" s="121"/>
    </row>
    <row r="13" spans="1:11" x14ac:dyDescent="0.3">
      <c r="A13" s="6" t="s">
        <v>617</v>
      </c>
      <c r="B13" s="62">
        <v>44670.922222222223</v>
      </c>
      <c r="C13" s="121"/>
      <c r="D13" s="4" t="s">
        <v>618</v>
      </c>
      <c r="E13" s="8">
        <v>50.52</v>
      </c>
      <c r="F13" s="8">
        <v>38.97</v>
      </c>
      <c r="G13" s="48">
        <v>25.6</v>
      </c>
      <c r="H13" s="8">
        <v>19.850000000000001</v>
      </c>
      <c r="I13" s="4" t="s">
        <v>740</v>
      </c>
      <c r="J13" s="121"/>
      <c r="K13" s="121"/>
    </row>
    <row r="14" spans="1:11" x14ac:dyDescent="0.3">
      <c r="A14" s="6" t="s">
        <v>620</v>
      </c>
      <c r="B14" s="62">
        <v>44722.699305555558</v>
      </c>
      <c r="C14" s="121"/>
      <c r="D14" s="4" t="s">
        <v>621</v>
      </c>
      <c r="E14" s="8">
        <v>50.29</v>
      </c>
      <c r="F14" s="8">
        <v>38.69</v>
      </c>
      <c r="G14" s="48">
        <v>25.3</v>
      </c>
      <c r="H14" s="8">
        <v>19.920000000000002</v>
      </c>
      <c r="I14" s="4" t="s">
        <v>741</v>
      </c>
      <c r="J14" s="121"/>
      <c r="K14" s="121"/>
    </row>
    <row r="15" spans="1:11" x14ac:dyDescent="0.3">
      <c r="A15" s="6"/>
      <c r="C15" s="121"/>
      <c r="D15" s="4" t="s">
        <v>623</v>
      </c>
      <c r="E15" s="8">
        <v>47.89</v>
      </c>
      <c r="F15" s="8">
        <v>37.99</v>
      </c>
      <c r="G15" s="48">
        <v>24.3</v>
      </c>
      <c r="H15" s="8">
        <v>20.34</v>
      </c>
      <c r="I15" s="4" t="s">
        <v>60</v>
      </c>
      <c r="J15" s="121"/>
      <c r="K15" s="121"/>
    </row>
    <row r="16" spans="1:11" x14ac:dyDescent="0.3">
      <c r="A16" s="121"/>
      <c r="C16" s="121"/>
      <c r="D16" s="4" t="s">
        <v>625</v>
      </c>
      <c r="E16" s="8">
        <v>50.81</v>
      </c>
      <c r="F16" s="8">
        <v>41.15</v>
      </c>
      <c r="G16" s="48">
        <v>26.6</v>
      </c>
      <c r="H16" s="8">
        <v>20.02</v>
      </c>
      <c r="I16" s="4" t="s">
        <v>743</v>
      </c>
      <c r="J16" s="121"/>
      <c r="K16" s="121"/>
    </row>
    <row r="17" spans="1:11" x14ac:dyDescent="0.3">
      <c r="A17" s="121"/>
      <c r="C17" s="121"/>
      <c r="D17" s="4" t="s">
        <v>627</v>
      </c>
      <c r="E17" s="8">
        <v>51.57</v>
      </c>
      <c r="F17" s="8">
        <v>40.94</v>
      </c>
      <c r="G17" s="48">
        <v>26.2</v>
      </c>
      <c r="H17" s="8">
        <v>20.059999999999999</v>
      </c>
      <c r="I17" s="4" t="s">
        <v>745</v>
      </c>
      <c r="J17" s="121"/>
      <c r="K17" s="121"/>
    </row>
    <row r="18" spans="1:11" x14ac:dyDescent="0.3">
      <c r="A18" s="121"/>
      <c r="C18" s="121"/>
      <c r="D18" s="4" t="s">
        <v>628</v>
      </c>
      <c r="E18" s="8">
        <v>49.89</v>
      </c>
      <c r="F18" s="8">
        <v>40.21</v>
      </c>
      <c r="G18" s="48">
        <v>26.6</v>
      </c>
      <c r="H18" s="8">
        <v>20.77</v>
      </c>
      <c r="I18" s="4" t="s">
        <v>591</v>
      </c>
      <c r="J18" s="121"/>
      <c r="K18" s="121"/>
    </row>
    <row r="19" spans="1:11" x14ac:dyDescent="0.3">
      <c r="A19" s="121"/>
      <c r="C19" s="121"/>
      <c r="D19" s="4" t="s">
        <v>630</v>
      </c>
      <c r="E19" s="8">
        <v>50.51</v>
      </c>
      <c r="F19" s="8">
        <v>41.08</v>
      </c>
      <c r="G19" s="48">
        <v>25.1</v>
      </c>
      <c r="H19" s="8">
        <v>20.5</v>
      </c>
      <c r="I19" s="4" t="s">
        <v>595</v>
      </c>
      <c r="J19" s="121"/>
      <c r="K19" s="121"/>
    </row>
    <row r="20" spans="1:11" x14ac:dyDescent="0.3">
      <c r="A20" s="121"/>
      <c r="C20" s="121"/>
      <c r="D20" s="4" t="s">
        <v>632</v>
      </c>
      <c r="E20" s="8">
        <v>50.62</v>
      </c>
      <c r="F20" s="8">
        <v>39.07</v>
      </c>
      <c r="G20" s="48">
        <v>25.9</v>
      </c>
      <c r="H20" s="8">
        <v>20.59</v>
      </c>
      <c r="I20" s="4" t="s">
        <v>599</v>
      </c>
      <c r="J20" s="121"/>
      <c r="K20" s="121"/>
    </row>
    <row r="21" spans="1:11" x14ac:dyDescent="0.3">
      <c r="A21" s="121"/>
      <c r="C21" s="121"/>
      <c r="D21" s="4" t="s">
        <v>634</v>
      </c>
      <c r="E21" s="8">
        <v>51.43</v>
      </c>
      <c r="F21" s="8">
        <v>42.25</v>
      </c>
      <c r="G21" s="48">
        <v>26.2</v>
      </c>
      <c r="H21" s="8">
        <v>20.92</v>
      </c>
      <c r="I21" s="4" t="s">
        <v>602</v>
      </c>
      <c r="J21" s="121"/>
      <c r="K21" s="121"/>
    </row>
    <row r="22" spans="1:11" x14ac:dyDescent="0.3">
      <c r="A22" s="121"/>
      <c r="C22" s="121"/>
      <c r="D22" s="4" t="s">
        <v>637</v>
      </c>
      <c r="E22" s="8">
        <v>51.92</v>
      </c>
      <c r="F22" s="8">
        <v>40.86</v>
      </c>
      <c r="G22" s="48">
        <v>27</v>
      </c>
      <c r="H22" s="8">
        <v>20.98</v>
      </c>
      <c r="I22" s="4" t="s">
        <v>605</v>
      </c>
      <c r="J22" s="121"/>
      <c r="K22" s="121"/>
    </row>
    <row r="23" spans="1:11" x14ac:dyDescent="0.3">
      <c r="A23" s="121"/>
      <c r="C23" s="121"/>
      <c r="D23" s="4" t="s">
        <v>639</v>
      </c>
      <c r="E23" s="8">
        <v>50.34</v>
      </c>
      <c r="F23" s="8">
        <v>40.799999999999997</v>
      </c>
      <c r="G23" s="49">
        <v>25.1</v>
      </c>
      <c r="H23" s="8">
        <v>20.46</v>
      </c>
      <c r="I23" s="4" t="s">
        <v>68</v>
      </c>
      <c r="J23" s="121"/>
      <c r="K23" s="121"/>
    </row>
    <row r="24" spans="1:11" x14ac:dyDescent="0.3">
      <c r="A24" s="121"/>
      <c r="C24" s="121"/>
      <c r="D24" s="4" t="s">
        <v>641</v>
      </c>
      <c r="E24" s="8">
        <v>49.49</v>
      </c>
      <c r="F24" s="8">
        <v>40.15</v>
      </c>
      <c r="G24" s="48">
        <v>25.2</v>
      </c>
      <c r="H24" s="8">
        <v>20.059999999999999</v>
      </c>
      <c r="I24" s="4" t="s">
        <v>610</v>
      </c>
      <c r="J24" s="121"/>
      <c r="K24" s="121"/>
    </row>
    <row r="25" spans="1:11" x14ac:dyDescent="0.3">
      <c r="A25" s="121"/>
      <c r="C25" s="121"/>
      <c r="D25" s="4" t="s">
        <v>643</v>
      </c>
      <c r="E25" s="8">
        <v>49.86</v>
      </c>
      <c r="F25" s="8">
        <v>40.590000000000003</v>
      </c>
      <c r="G25" s="48">
        <v>25.1</v>
      </c>
      <c r="H25" s="8">
        <v>20.47</v>
      </c>
      <c r="I25" s="4" t="s">
        <v>612</v>
      </c>
      <c r="J25" s="121"/>
      <c r="K25" s="121"/>
    </row>
    <row r="26" spans="1:11" x14ac:dyDescent="0.3">
      <c r="A26" s="121"/>
      <c r="C26" s="121"/>
      <c r="D26" s="4" t="s">
        <v>645</v>
      </c>
      <c r="E26" s="8">
        <v>50.24</v>
      </c>
      <c r="F26" s="8">
        <v>40.380000000000003</v>
      </c>
      <c r="G26" s="48">
        <v>25.2</v>
      </c>
      <c r="H26" s="47">
        <v>19.28</v>
      </c>
      <c r="I26" s="4" t="s">
        <v>615</v>
      </c>
      <c r="J26" s="121"/>
      <c r="K26" s="121"/>
    </row>
    <row r="27" spans="1:11" x14ac:dyDescent="0.3">
      <c r="A27" s="121"/>
      <c r="C27" s="121"/>
      <c r="D27" s="4" t="s">
        <v>646</v>
      </c>
      <c r="E27" s="8">
        <v>51.72</v>
      </c>
      <c r="F27" s="8">
        <v>40.14</v>
      </c>
      <c r="G27" s="48">
        <v>25.9</v>
      </c>
      <c r="H27" s="8">
        <v>21.33</v>
      </c>
      <c r="I27" s="4" t="s">
        <v>619</v>
      </c>
      <c r="J27" s="121"/>
      <c r="K27" s="121"/>
    </row>
    <row r="28" spans="1:11" x14ac:dyDescent="0.3">
      <c r="A28" s="121"/>
      <c r="C28" s="121"/>
      <c r="D28" s="4" t="s">
        <v>648</v>
      </c>
      <c r="E28" s="8">
        <v>51.09</v>
      </c>
      <c r="F28" s="8">
        <v>41.04</v>
      </c>
      <c r="G28" s="48">
        <v>26.1</v>
      </c>
      <c r="H28" s="8">
        <v>19.96</v>
      </c>
      <c r="I28" s="4" t="s">
        <v>622</v>
      </c>
      <c r="J28" s="121"/>
      <c r="K28" s="121"/>
    </row>
    <row r="29" spans="1:11" x14ac:dyDescent="0.3">
      <c r="A29" s="121"/>
      <c r="C29" s="121"/>
      <c r="D29" s="4" t="s">
        <v>650</v>
      </c>
      <c r="E29" s="8">
        <v>52.53</v>
      </c>
      <c r="F29" s="8">
        <v>41.61</v>
      </c>
      <c r="G29" s="48">
        <v>27</v>
      </c>
      <c r="H29" s="8">
        <v>21.32</v>
      </c>
      <c r="I29" s="4" t="s">
        <v>624</v>
      </c>
      <c r="J29" s="121"/>
      <c r="K29" s="121"/>
    </row>
    <row r="30" spans="1:11" x14ac:dyDescent="0.3">
      <c r="A30" s="121"/>
      <c r="C30" s="121"/>
      <c r="D30" s="4" t="s">
        <v>652</v>
      </c>
      <c r="E30" s="8">
        <v>51.38</v>
      </c>
      <c r="F30" s="8">
        <v>40.520000000000003</v>
      </c>
      <c r="G30" s="48">
        <v>25.6</v>
      </c>
      <c r="H30" s="8">
        <v>21.22</v>
      </c>
      <c r="I30" s="4" t="s">
        <v>626</v>
      </c>
      <c r="J30" s="121"/>
      <c r="K30" s="121"/>
    </row>
    <row r="31" spans="1:11" x14ac:dyDescent="0.3">
      <c r="A31" s="121"/>
      <c r="C31" s="121"/>
      <c r="D31" s="4" t="s">
        <v>654</v>
      </c>
      <c r="E31" s="8">
        <v>51.08</v>
      </c>
      <c r="F31" s="8">
        <v>39.78</v>
      </c>
      <c r="G31" s="48">
        <v>26.2</v>
      </c>
      <c r="H31" s="8">
        <v>20.64</v>
      </c>
      <c r="I31" s="4" t="s">
        <v>75</v>
      </c>
      <c r="J31" s="121"/>
      <c r="K31" s="121"/>
    </row>
    <row r="32" spans="1:11" x14ac:dyDescent="0.3">
      <c r="A32" s="121"/>
      <c r="C32" s="121"/>
      <c r="D32" s="4" t="s">
        <v>656</v>
      </c>
      <c r="E32" s="8">
        <v>51.07</v>
      </c>
      <c r="F32" s="8">
        <v>40.29</v>
      </c>
      <c r="G32" s="48">
        <v>26.3</v>
      </c>
      <c r="H32" s="8">
        <v>20.81</v>
      </c>
      <c r="I32" s="4" t="s">
        <v>629</v>
      </c>
      <c r="J32" s="121"/>
      <c r="K32" s="121"/>
    </row>
    <row r="33" spans="1:11" x14ac:dyDescent="0.3">
      <c r="A33" s="121"/>
      <c r="C33" s="121"/>
      <c r="D33" s="4" t="s">
        <v>658</v>
      </c>
      <c r="E33" s="8">
        <v>49.75</v>
      </c>
      <c r="F33" s="8">
        <v>40.08</v>
      </c>
      <c r="G33" s="48">
        <v>25.5</v>
      </c>
      <c r="H33" s="8">
        <v>20.57</v>
      </c>
      <c r="I33" s="4" t="s">
        <v>631</v>
      </c>
      <c r="J33" s="121"/>
      <c r="K33" s="121"/>
    </row>
    <row r="34" spans="1:11" x14ac:dyDescent="0.3">
      <c r="A34" s="121"/>
      <c r="C34" s="121"/>
      <c r="D34" s="4" t="s">
        <v>660</v>
      </c>
      <c r="E34" s="39"/>
      <c r="F34" s="39"/>
      <c r="G34" s="50"/>
      <c r="H34" s="39"/>
      <c r="I34" s="4"/>
      <c r="J34" s="121"/>
      <c r="K34" s="121"/>
    </row>
    <row r="35" spans="1:11" x14ac:dyDescent="0.3">
      <c r="A35" s="121"/>
      <c r="C35" s="121"/>
      <c r="D35" s="4" t="s">
        <v>661</v>
      </c>
      <c r="E35" s="39"/>
      <c r="F35" s="39"/>
      <c r="G35" s="50"/>
      <c r="H35" s="39"/>
      <c r="I35" s="4"/>
      <c r="J35" s="121"/>
      <c r="K35" s="121"/>
    </row>
    <row r="36" spans="1:11" x14ac:dyDescent="0.3">
      <c r="A36" s="121"/>
      <c r="C36" s="121"/>
      <c r="D36" s="4" t="s">
        <v>662</v>
      </c>
      <c r="E36" s="39"/>
      <c r="F36" s="39"/>
      <c r="G36" s="50"/>
      <c r="H36" s="39"/>
      <c r="I36" s="4"/>
      <c r="J36" s="121"/>
      <c r="K36" s="121"/>
    </row>
    <row r="37" spans="1:11" x14ac:dyDescent="0.3">
      <c r="A37" s="121"/>
      <c r="C37" s="121"/>
      <c r="D37" s="4" t="s">
        <v>663</v>
      </c>
      <c r="E37" s="39"/>
      <c r="F37" s="39"/>
      <c r="G37" s="50"/>
      <c r="H37" s="39"/>
      <c r="I37" s="4"/>
      <c r="J37" s="121"/>
      <c r="K37" s="121"/>
    </row>
    <row r="38" spans="1:11" x14ac:dyDescent="0.3">
      <c r="A38" s="121"/>
      <c r="C38" s="121"/>
      <c r="D38" s="4" t="s">
        <v>664</v>
      </c>
      <c r="E38" s="39"/>
      <c r="F38" s="39"/>
      <c r="G38" s="50"/>
      <c r="H38" s="39"/>
      <c r="I38" s="4"/>
      <c r="J38" s="121"/>
      <c r="K38" s="121"/>
    </row>
    <row r="39" spans="1:11" x14ac:dyDescent="0.3">
      <c r="A39" s="121"/>
      <c r="C39" s="121"/>
      <c r="D39" s="4" t="s">
        <v>665</v>
      </c>
      <c r="E39" s="39"/>
      <c r="F39" s="39"/>
      <c r="G39" s="50"/>
      <c r="H39" s="39"/>
      <c r="I39" s="4"/>
      <c r="J39" s="121"/>
      <c r="K39" s="121"/>
    </row>
    <row r="40" spans="1:11" x14ac:dyDescent="0.3">
      <c r="A40" s="121"/>
      <c r="C40" s="121"/>
      <c r="D40" s="4" t="s">
        <v>666</v>
      </c>
      <c r="E40" s="39"/>
      <c r="F40" s="39"/>
      <c r="G40" s="50"/>
      <c r="H40" s="39"/>
      <c r="I40" s="4"/>
      <c r="J40" s="121"/>
      <c r="K40" s="121"/>
    </row>
    <row r="41" spans="1:11" x14ac:dyDescent="0.3">
      <c r="A41" s="121"/>
      <c r="C41" s="121"/>
      <c r="D41" s="4" t="s">
        <v>667</v>
      </c>
      <c r="E41" s="39"/>
      <c r="F41" s="39"/>
      <c r="G41" s="50"/>
      <c r="H41" s="39"/>
      <c r="I41" s="4"/>
      <c r="J41" s="121"/>
      <c r="K41" s="121"/>
    </row>
    <row r="42" spans="1:11" x14ac:dyDescent="0.3">
      <c r="A42" s="121"/>
      <c r="C42" s="121"/>
      <c r="D42" s="4" t="s">
        <v>668</v>
      </c>
      <c r="E42" s="39"/>
      <c r="F42" s="39"/>
      <c r="G42" s="50"/>
      <c r="H42" s="39"/>
      <c r="I42" s="4"/>
      <c r="J42" s="121"/>
      <c r="K42" s="121"/>
    </row>
    <row r="43" spans="1:11" x14ac:dyDescent="0.3">
      <c r="A43" s="121"/>
      <c r="C43" s="121"/>
      <c r="D43" s="4" t="s">
        <v>669</v>
      </c>
      <c r="E43" s="39"/>
      <c r="F43" s="39"/>
      <c r="G43" s="50"/>
      <c r="H43" s="39"/>
      <c r="I43" s="4"/>
      <c r="J43" s="121"/>
      <c r="K43" s="121"/>
    </row>
    <row r="44" spans="1:11" x14ac:dyDescent="0.3">
      <c r="A44" s="121"/>
      <c r="C44" s="121"/>
      <c r="D44" s="4" t="s">
        <v>670</v>
      </c>
      <c r="E44" s="39"/>
      <c r="F44" s="39"/>
      <c r="G44" s="50"/>
      <c r="H44" s="39"/>
      <c r="I44" s="4"/>
      <c r="J44" s="121"/>
      <c r="K44" s="121"/>
    </row>
    <row r="45" spans="1:11" x14ac:dyDescent="0.3">
      <c r="A45" s="121"/>
      <c r="C45" s="121"/>
      <c r="D45" s="4" t="s">
        <v>671</v>
      </c>
      <c r="E45" s="39"/>
      <c r="F45" s="39"/>
      <c r="G45" s="50"/>
      <c r="H45" s="39"/>
      <c r="I45" s="4"/>
      <c r="J45" s="121"/>
      <c r="K45" s="121"/>
    </row>
    <row r="46" spans="1:11" x14ac:dyDescent="0.3">
      <c r="A46" s="121"/>
      <c r="C46" s="121"/>
      <c r="D46" s="4" t="s">
        <v>672</v>
      </c>
      <c r="E46" s="39"/>
      <c r="F46" s="39"/>
      <c r="G46" s="50"/>
      <c r="H46" s="39"/>
      <c r="I46" s="4"/>
      <c r="J46" s="121"/>
      <c r="K46" s="121"/>
    </row>
    <row r="47" spans="1:11" x14ac:dyDescent="0.3">
      <c r="A47" s="121"/>
      <c r="C47" s="121"/>
      <c r="D47" s="4" t="s">
        <v>673</v>
      </c>
      <c r="E47" s="39"/>
      <c r="F47" s="39"/>
      <c r="G47" s="50"/>
      <c r="H47" s="39"/>
      <c r="I47" s="4"/>
      <c r="J47" s="121"/>
      <c r="K47" s="121"/>
    </row>
    <row r="48" spans="1:11" x14ac:dyDescent="0.3">
      <c r="A48" s="121"/>
      <c r="C48" s="121"/>
      <c r="D48" s="4" t="s">
        <v>674</v>
      </c>
      <c r="E48" s="39"/>
      <c r="F48" s="39"/>
      <c r="G48" s="50"/>
      <c r="H48" s="39"/>
      <c r="I48" s="4"/>
      <c r="J48" s="121"/>
      <c r="K48" s="121"/>
    </row>
    <row r="49" spans="1:11" x14ac:dyDescent="0.3">
      <c r="A49" s="121"/>
      <c r="C49" s="121"/>
      <c r="D49" s="4" t="s">
        <v>675</v>
      </c>
      <c r="E49" s="39"/>
      <c r="F49" s="39"/>
      <c r="G49" s="50"/>
      <c r="H49" s="39"/>
      <c r="I49" s="4"/>
      <c r="J49" s="121"/>
      <c r="K49" s="121"/>
    </row>
    <row r="50" spans="1:11" x14ac:dyDescent="0.3">
      <c r="A50" s="121"/>
      <c r="C50" s="121"/>
      <c r="D50" s="4" t="s">
        <v>676</v>
      </c>
      <c r="E50" s="39"/>
      <c r="F50" s="39"/>
      <c r="G50" s="50"/>
      <c r="H50" s="39"/>
      <c r="I50" s="4"/>
      <c r="J50" s="121"/>
      <c r="K50" s="121"/>
    </row>
    <row r="51" spans="1:11" x14ac:dyDescent="0.3">
      <c r="A51" s="121"/>
      <c r="C51" s="121"/>
      <c r="D51" s="4" t="s">
        <v>677</v>
      </c>
      <c r="E51" s="39"/>
      <c r="F51" s="39"/>
      <c r="G51" s="50"/>
      <c r="H51" s="39"/>
      <c r="I51" s="4"/>
      <c r="J51" s="121"/>
      <c r="K51" s="121"/>
    </row>
    <row r="52" spans="1:11" x14ac:dyDescent="0.3">
      <c r="A52" s="121"/>
      <c r="C52" s="121"/>
      <c r="D52" s="4" t="s">
        <v>678</v>
      </c>
      <c r="E52" s="39"/>
      <c r="F52" s="39"/>
      <c r="G52" s="50"/>
      <c r="H52" s="39"/>
      <c r="I52" s="4"/>
      <c r="J52" s="121"/>
      <c r="K52" s="121"/>
    </row>
    <row r="53" spans="1:11" x14ac:dyDescent="0.3">
      <c r="A53" s="121"/>
      <c r="C53" s="121"/>
      <c r="D53" s="4" t="s">
        <v>679</v>
      </c>
      <c r="E53" s="39"/>
      <c r="F53" s="56"/>
      <c r="G53" s="50"/>
      <c r="H53" s="39"/>
      <c r="I53" s="4"/>
      <c r="J53" s="121"/>
      <c r="K53" s="121"/>
    </row>
    <row r="54" spans="1:11" x14ac:dyDescent="0.3">
      <c r="A54" s="121"/>
      <c r="C54" s="121"/>
      <c r="D54" s="4" t="s">
        <v>680</v>
      </c>
      <c r="E54" s="39"/>
      <c r="F54" s="39"/>
      <c r="G54" s="50"/>
      <c r="H54" s="39"/>
      <c r="I54" s="4"/>
      <c r="J54" s="121"/>
      <c r="K54" s="121"/>
    </row>
    <row r="55" spans="1:11" x14ac:dyDescent="0.3">
      <c r="A55" s="121"/>
      <c r="C55" s="121"/>
      <c r="D55" s="4" t="s">
        <v>681</v>
      </c>
      <c r="E55" s="39"/>
      <c r="F55" s="39"/>
      <c r="G55" s="50"/>
      <c r="H55" s="39"/>
      <c r="I55" s="4"/>
      <c r="J55" s="121"/>
      <c r="K55" s="121"/>
    </row>
    <row r="56" spans="1:11" x14ac:dyDescent="0.3">
      <c r="A56" s="121"/>
      <c r="C56" s="121"/>
      <c r="D56" s="4" t="s">
        <v>682</v>
      </c>
      <c r="E56" s="39"/>
      <c r="F56" s="39"/>
      <c r="G56" s="50"/>
      <c r="H56" s="39"/>
      <c r="I56" s="4"/>
      <c r="J56" s="121"/>
      <c r="K56" s="121"/>
    </row>
    <row r="57" spans="1:11" x14ac:dyDescent="0.3">
      <c r="A57" s="121"/>
      <c r="C57" s="121"/>
      <c r="D57" s="4" t="s">
        <v>683</v>
      </c>
      <c r="E57" s="39"/>
      <c r="F57" s="39"/>
      <c r="G57" s="50"/>
      <c r="H57" s="39"/>
      <c r="I57" s="4"/>
      <c r="J57" s="121"/>
      <c r="K57" s="121"/>
    </row>
    <row r="58" spans="1:11" x14ac:dyDescent="0.3">
      <c r="A58" s="121"/>
      <c r="C58" s="121"/>
      <c r="D58" s="4" t="s">
        <v>684</v>
      </c>
      <c r="E58" s="39"/>
      <c r="F58" s="39"/>
      <c r="G58" s="50"/>
      <c r="H58" s="39"/>
      <c r="I58" s="4"/>
      <c r="J58" s="121"/>
      <c r="K58" s="121"/>
    </row>
    <row r="59" spans="1:11" x14ac:dyDescent="0.3">
      <c r="A59" s="121"/>
      <c r="C59" s="121"/>
      <c r="D59" s="4" t="s">
        <v>685</v>
      </c>
      <c r="E59" s="39"/>
      <c r="F59" s="39"/>
      <c r="G59" s="50"/>
      <c r="H59" s="39"/>
      <c r="I59" s="4"/>
      <c r="J59" s="121"/>
      <c r="K59" s="121"/>
    </row>
    <row r="60" spans="1:11" x14ac:dyDescent="0.3">
      <c r="A60" s="121"/>
      <c r="C60" s="121"/>
      <c r="D60" s="4" t="s">
        <v>686</v>
      </c>
      <c r="E60" s="39"/>
      <c r="F60" s="39"/>
      <c r="G60" s="50"/>
      <c r="H60" s="39"/>
      <c r="I60" s="4"/>
      <c r="J60" s="121"/>
      <c r="K60" s="121"/>
    </row>
    <row r="61" spans="1:11" x14ac:dyDescent="0.3">
      <c r="A61" s="121"/>
      <c r="C61" s="121"/>
      <c r="D61" s="4" t="s">
        <v>687</v>
      </c>
      <c r="E61" s="39"/>
      <c r="F61" s="39"/>
      <c r="G61" s="50"/>
      <c r="H61" s="39"/>
      <c r="I61" s="4"/>
      <c r="J61" s="121"/>
      <c r="K61" s="121"/>
    </row>
    <row r="62" spans="1:11" x14ac:dyDescent="0.3">
      <c r="A62" s="121"/>
      <c r="C62" s="121"/>
      <c r="D62" s="4" t="s">
        <v>688</v>
      </c>
      <c r="E62" s="39"/>
      <c r="F62" s="39"/>
      <c r="G62" s="50"/>
      <c r="H62" s="39"/>
      <c r="I62" s="4"/>
      <c r="J62" s="121"/>
      <c r="K62" s="121"/>
    </row>
    <row r="63" spans="1:11" x14ac:dyDescent="0.3">
      <c r="A63" s="121"/>
      <c r="C63" s="121"/>
      <c r="D63" s="4" t="s">
        <v>689</v>
      </c>
      <c r="E63" s="39"/>
      <c r="F63" s="39"/>
      <c r="G63" s="50"/>
      <c r="H63" s="39"/>
      <c r="I63" s="4"/>
      <c r="J63" s="121"/>
      <c r="K63" s="121"/>
    </row>
    <row r="64" spans="1:11" x14ac:dyDescent="0.3">
      <c r="A64" s="121"/>
      <c r="C64" s="121"/>
      <c r="D64" s="4" t="s">
        <v>690</v>
      </c>
      <c r="E64" s="39"/>
      <c r="F64" s="39"/>
      <c r="G64" s="50"/>
      <c r="H64" s="39"/>
      <c r="I64" s="4"/>
      <c r="J64" s="121"/>
      <c r="K64" s="121"/>
    </row>
    <row r="65" spans="1:11" x14ac:dyDescent="0.3">
      <c r="A65" s="121"/>
      <c r="C65" s="121"/>
      <c r="D65" s="4" t="s">
        <v>691</v>
      </c>
      <c r="E65" s="39"/>
      <c r="F65" s="39"/>
      <c r="G65" s="50"/>
      <c r="H65" s="39"/>
      <c r="I65" s="4"/>
      <c r="J65" s="121"/>
      <c r="K65" s="121"/>
    </row>
    <row r="66" spans="1:11" x14ac:dyDescent="0.3">
      <c r="A66" s="121"/>
      <c r="C66" s="121"/>
      <c r="D66" s="4" t="s">
        <v>692</v>
      </c>
      <c r="E66" s="39"/>
      <c r="F66" s="39"/>
      <c r="G66" s="50"/>
      <c r="H66" s="39"/>
      <c r="I66" s="4"/>
      <c r="J66" s="121"/>
      <c r="K66" s="121"/>
    </row>
    <row r="67" spans="1:11" x14ac:dyDescent="0.3">
      <c r="A67" s="121"/>
      <c r="C67" s="121"/>
      <c r="D67" s="4" t="s">
        <v>693</v>
      </c>
      <c r="E67" s="39"/>
      <c r="F67" s="39"/>
      <c r="G67" s="50"/>
      <c r="H67" s="39"/>
      <c r="I67" s="4"/>
      <c r="J67" s="121"/>
      <c r="K67" s="121"/>
    </row>
    <row r="68" spans="1:11" x14ac:dyDescent="0.3">
      <c r="A68" s="121"/>
      <c r="C68" s="121"/>
      <c r="D68" s="4" t="s">
        <v>694</v>
      </c>
      <c r="E68" s="39"/>
      <c r="F68" s="39"/>
      <c r="G68" s="50"/>
      <c r="H68" s="39"/>
      <c r="I68" s="4"/>
      <c r="J68" s="121"/>
      <c r="K68" s="121"/>
    </row>
    <row r="69" spans="1:11" x14ac:dyDescent="0.3">
      <c r="A69" s="121"/>
      <c r="C69" s="121"/>
      <c r="D69" s="4" t="s">
        <v>695</v>
      </c>
      <c r="E69" s="39"/>
      <c r="F69" s="39"/>
      <c r="G69" s="50"/>
      <c r="H69" s="39"/>
      <c r="I69" s="4"/>
      <c r="J69" s="121"/>
      <c r="K69" s="121"/>
    </row>
    <row r="70" spans="1:11" x14ac:dyDescent="0.3">
      <c r="A70" s="121"/>
      <c r="C70" s="121"/>
      <c r="D70" s="4" t="s">
        <v>696</v>
      </c>
      <c r="E70" s="39"/>
      <c r="F70" s="39"/>
      <c r="G70" s="50"/>
      <c r="H70" s="39"/>
      <c r="I70" s="4"/>
      <c r="J70" s="121"/>
      <c r="K70" s="121"/>
    </row>
    <row r="71" spans="1:11" x14ac:dyDescent="0.3">
      <c r="A71" s="121"/>
      <c r="C71" s="121"/>
      <c r="D71" s="4" t="s">
        <v>697</v>
      </c>
      <c r="E71" s="39"/>
      <c r="F71" s="39"/>
      <c r="G71" s="50"/>
      <c r="H71" s="39"/>
      <c r="I71" s="4"/>
      <c r="J71" s="121"/>
      <c r="K71" s="121"/>
    </row>
    <row r="72" spans="1:11" x14ac:dyDescent="0.3">
      <c r="A72" s="121"/>
      <c r="C72" s="121"/>
      <c r="D72" s="4" t="s">
        <v>698</v>
      </c>
      <c r="E72" s="39"/>
      <c r="F72" s="39"/>
      <c r="G72" s="50"/>
      <c r="H72" s="39"/>
      <c r="I72" s="4"/>
      <c r="J72" s="121"/>
      <c r="K72" s="121"/>
    </row>
    <row r="73" spans="1:11" x14ac:dyDescent="0.3">
      <c r="A73" s="121"/>
      <c r="C73" s="121"/>
      <c r="D73" s="4" t="s">
        <v>699</v>
      </c>
      <c r="E73" s="39"/>
      <c r="F73" s="39"/>
      <c r="G73" s="50"/>
      <c r="H73" s="39"/>
      <c r="I73" s="4"/>
      <c r="J73" s="121"/>
      <c r="K73" s="121"/>
    </row>
    <row r="74" spans="1:11" x14ac:dyDescent="0.3">
      <c r="A74" s="121"/>
      <c r="C74" s="121"/>
      <c r="D74" s="4" t="s">
        <v>700</v>
      </c>
      <c r="E74" s="39"/>
      <c r="F74" s="39"/>
      <c r="G74" s="50"/>
      <c r="H74" s="39"/>
      <c r="I74" s="4"/>
      <c r="J74" s="121"/>
      <c r="K74" s="121"/>
    </row>
    <row r="75" spans="1:11" x14ac:dyDescent="0.3">
      <c r="A75" s="121"/>
      <c r="C75" s="121"/>
      <c r="D75" s="4" t="s">
        <v>701</v>
      </c>
      <c r="E75" s="39"/>
      <c r="F75" s="39"/>
      <c r="G75" s="50"/>
      <c r="H75" s="39"/>
      <c r="I75" s="4"/>
      <c r="J75" s="121"/>
      <c r="K75" s="121"/>
    </row>
    <row r="76" spans="1:11" x14ac:dyDescent="0.3">
      <c r="A76" s="121"/>
      <c r="C76" s="121"/>
      <c r="D76" s="4" t="s">
        <v>702</v>
      </c>
      <c r="E76" s="39"/>
      <c r="F76" s="39"/>
      <c r="G76" s="50"/>
      <c r="H76" s="39"/>
      <c r="I76" s="4"/>
      <c r="J76" s="121"/>
      <c r="K76" s="121"/>
    </row>
    <row r="77" spans="1:11" x14ac:dyDescent="0.3">
      <c r="A77" s="121"/>
      <c r="C77" s="121"/>
      <c r="D77" s="4" t="s">
        <v>703</v>
      </c>
      <c r="E77" s="39"/>
      <c r="F77" s="39"/>
      <c r="G77" s="50"/>
      <c r="H77" s="39"/>
      <c r="I77" s="4"/>
      <c r="J77" s="121"/>
      <c r="K77" s="121"/>
    </row>
    <row r="78" spans="1:11" x14ac:dyDescent="0.3">
      <c r="A78" s="121"/>
      <c r="C78" s="121"/>
      <c r="D78" s="4" t="s">
        <v>704</v>
      </c>
      <c r="E78" s="39"/>
      <c r="F78" s="39"/>
      <c r="G78" s="50"/>
      <c r="H78" s="39"/>
      <c r="I78" s="4"/>
      <c r="J78" s="121"/>
      <c r="K78" s="121"/>
    </row>
    <row r="79" spans="1:11" x14ac:dyDescent="0.3">
      <c r="A79" s="121"/>
      <c r="C79" s="121"/>
      <c r="D79" s="4" t="s">
        <v>705</v>
      </c>
      <c r="E79" s="39"/>
      <c r="F79" s="39"/>
      <c r="G79" s="50"/>
      <c r="H79" s="39"/>
      <c r="I79" s="4"/>
      <c r="J79" s="121"/>
      <c r="K79" s="121"/>
    </row>
    <row r="80" spans="1:11" x14ac:dyDescent="0.3">
      <c r="A80" s="121"/>
      <c r="C80" s="121"/>
      <c r="D80" s="4" t="s">
        <v>706</v>
      </c>
      <c r="E80" s="39"/>
      <c r="F80" s="39"/>
      <c r="G80" s="50"/>
      <c r="H80" s="39"/>
      <c r="I80" s="4"/>
      <c r="J80" s="121"/>
      <c r="K80" s="121"/>
    </row>
    <row r="81" spans="1:11" x14ac:dyDescent="0.3">
      <c r="A81" s="121"/>
      <c r="C81" s="121"/>
      <c r="D81" s="4" t="s">
        <v>707</v>
      </c>
      <c r="E81" s="39"/>
      <c r="F81" s="39"/>
      <c r="G81" s="50"/>
      <c r="H81" s="39"/>
      <c r="I81" s="4"/>
      <c r="J81" s="121"/>
      <c r="K81" s="121"/>
    </row>
    <row r="82" spans="1:11" x14ac:dyDescent="0.3">
      <c r="A82" s="121"/>
      <c r="C82" s="121"/>
      <c r="D82" s="4" t="s">
        <v>708</v>
      </c>
      <c r="E82" s="39"/>
      <c r="F82" s="39"/>
      <c r="G82" s="50"/>
      <c r="H82" s="39"/>
      <c r="I82" s="4"/>
      <c r="J82" s="121"/>
      <c r="K82" s="121"/>
    </row>
    <row r="83" spans="1:11" x14ac:dyDescent="0.3">
      <c r="A83" s="121"/>
      <c r="C83" s="121"/>
      <c r="D83" s="4" t="s">
        <v>709</v>
      </c>
      <c r="E83" s="39"/>
      <c r="F83" s="39"/>
      <c r="G83" s="50"/>
      <c r="H83" s="39"/>
      <c r="I83" s="4"/>
      <c r="J83" s="121"/>
      <c r="K83" s="121"/>
    </row>
    <row r="84" spans="1:11" x14ac:dyDescent="0.3">
      <c r="A84" s="121"/>
      <c r="C84" s="121"/>
      <c r="D84" s="4" t="s">
        <v>710</v>
      </c>
      <c r="E84" s="39"/>
      <c r="F84" s="39"/>
      <c r="G84" s="50"/>
      <c r="H84" s="39"/>
      <c r="I84" s="4"/>
      <c r="J84" s="121"/>
      <c r="K84" s="121"/>
    </row>
    <row r="85" spans="1:11" x14ac:dyDescent="0.3">
      <c r="A85" s="121"/>
      <c r="C85" s="121"/>
      <c r="D85" s="4" t="s">
        <v>711</v>
      </c>
      <c r="E85" s="39"/>
      <c r="F85" s="39"/>
      <c r="G85" s="50"/>
      <c r="H85" s="39"/>
      <c r="I85" s="4"/>
      <c r="J85" s="121"/>
      <c r="K85" s="121"/>
    </row>
    <row r="86" spans="1:11" x14ac:dyDescent="0.3">
      <c r="A86" s="121"/>
      <c r="C86" s="121"/>
      <c r="D86" s="4" t="s">
        <v>712</v>
      </c>
      <c r="E86" s="39"/>
      <c r="F86" s="39"/>
      <c r="G86" s="50"/>
      <c r="H86" s="39"/>
      <c r="I86" s="4"/>
      <c r="J86" s="121"/>
      <c r="K86" s="121"/>
    </row>
    <row r="87" spans="1:11" x14ac:dyDescent="0.3">
      <c r="A87" s="121"/>
      <c r="C87" s="121"/>
      <c r="D87" s="4" t="s">
        <v>713</v>
      </c>
      <c r="E87" s="39"/>
      <c r="F87" s="39"/>
      <c r="G87" s="50"/>
      <c r="H87" s="39"/>
      <c r="I87" s="4"/>
      <c r="J87" s="121"/>
      <c r="K87" s="121"/>
    </row>
    <row r="88" spans="1:11" x14ac:dyDescent="0.3">
      <c r="A88" s="121"/>
      <c r="C88" s="121"/>
      <c r="D88" s="4" t="s">
        <v>714</v>
      </c>
      <c r="E88" s="39"/>
      <c r="F88" s="39"/>
      <c r="G88" s="50"/>
      <c r="H88" s="39"/>
      <c r="I88" s="4"/>
      <c r="J88" s="121"/>
      <c r="K88" s="121"/>
    </row>
    <row r="89" spans="1:11" x14ac:dyDescent="0.3">
      <c r="A89" s="121"/>
      <c r="C89" s="121"/>
      <c r="D89" s="4" t="s">
        <v>715</v>
      </c>
      <c r="E89" s="39"/>
      <c r="F89" s="39"/>
      <c r="G89" s="50"/>
      <c r="H89" s="39"/>
      <c r="I89" s="4"/>
      <c r="J89" s="121"/>
      <c r="K89" s="121"/>
    </row>
    <row r="90" spans="1:11" x14ac:dyDescent="0.3">
      <c r="A90" s="121"/>
      <c r="C90" s="121"/>
      <c r="D90" s="4" t="s">
        <v>716</v>
      </c>
      <c r="E90" s="39"/>
      <c r="F90" s="39"/>
      <c r="G90" s="50"/>
      <c r="H90" s="39"/>
      <c r="I90" s="4"/>
      <c r="J90" s="121"/>
      <c r="K90" s="121"/>
    </row>
    <row r="91" spans="1:11" x14ac:dyDescent="0.3">
      <c r="A91" s="121"/>
      <c r="C91" s="121"/>
      <c r="D91" s="4" t="s">
        <v>717</v>
      </c>
      <c r="E91" s="39"/>
      <c r="F91" s="39"/>
      <c r="G91" s="50"/>
      <c r="H91" s="39"/>
      <c r="I91" s="4"/>
      <c r="J91" s="121"/>
      <c r="K91" s="121"/>
    </row>
    <row r="92" spans="1:11" x14ac:dyDescent="0.3">
      <c r="A92" s="121"/>
      <c r="C92" s="121"/>
      <c r="D92" s="4" t="s">
        <v>718</v>
      </c>
      <c r="E92" s="39"/>
      <c r="F92" s="39"/>
      <c r="G92" s="50"/>
      <c r="H92" s="39"/>
      <c r="I92" s="4"/>
      <c r="J92" s="121"/>
      <c r="K92" s="121"/>
    </row>
    <row r="93" spans="1:11" x14ac:dyDescent="0.3">
      <c r="A93" s="121"/>
      <c r="C93" s="121"/>
      <c r="D93" s="4" t="s">
        <v>719</v>
      </c>
      <c r="E93" s="39"/>
      <c r="F93" s="39"/>
      <c r="G93" s="50"/>
      <c r="H93" s="39"/>
      <c r="I93" s="4"/>
      <c r="J93" s="121"/>
      <c r="K93" s="121"/>
    </row>
    <row r="94" spans="1:11" x14ac:dyDescent="0.3">
      <c r="A94" s="121"/>
      <c r="C94" s="121"/>
      <c r="D94" s="4" t="s">
        <v>720</v>
      </c>
      <c r="E94" s="39"/>
      <c r="F94" s="39"/>
      <c r="G94" s="50"/>
      <c r="H94" s="39"/>
      <c r="I94" s="4"/>
      <c r="J94" s="121"/>
      <c r="K94" s="121"/>
    </row>
    <row r="95" spans="1:11" x14ac:dyDescent="0.3">
      <c r="A95" s="121"/>
      <c r="C95" s="121"/>
      <c r="D95" s="4" t="s">
        <v>721</v>
      </c>
      <c r="E95" s="39"/>
      <c r="F95" s="39"/>
      <c r="G95" s="50"/>
      <c r="H95" s="39"/>
      <c r="I95" s="4"/>
      <c r="J95" s="121"/>
      <c r="K95" s="121"/>
    </row>
    <row r="96" spans="1:11" x14ac:dyDescent="0.3">
      <c r="A96" s="121"/>
      <c r="C96" s="121"/>
      <c r="D96" s="4" t="s">
        <v>722</v>
      </c>
      <c r="E96" s="39"/>
      <c r="F96" s="39"/>
      <c r="G96" s="50"/>
      <c r="H96" s="39"/>
      <c r="I96" s="4"/>
      <c r="J96" s="121"/>
      <c r="K96" s="121"/>
    </row>
    <row r="97" spans="1:11" x14ac:dyDescent="0.3">
      <c r="A97" s="121"/>
      <c r="C97" s="121"/>
      <c r="D97" s="4" t="s">
        <v>723</v>
      </c>
      <c r="E97" s="39"/>
      <c r="F97" s="39"/>
      <c r="G97" s="50"/>
      <c r="H97" s="39"/>
      <c r="I97" s="4"/>
      <c r="J97" s="121"/>
      <c r="K97" s="121"/>
    </row>
    <row r="98" spans="1:11" x14ac:dyDescent="0.3">
      <c r="A98" s="121"/>
      <c r="C98" s="121"/>
      <c r="D98" s="121"/>
      <c r="E98" s="121"/>
      <c r="F98" s="121"/>
      <c r="G98" s="121"/>
      <c r="H98" s="121"/>
      <c r="I98" s="121"/>
      <c r="J98" s="121"/>
      <c r="K98" s="121"/>
    </row>
    <row r="99" spans="1:11" x14ac:dyDescent="0.3">
      <c r="A99" s="121"/>
      <c r="C99" s="121"/>
      <c r="D99" s="121"/>
      <c r="E99" s="121"/>
      <c r="F99" s="121"/>
      <c r="G99" s="121"/>
      <c r="H99" s="121"/>
      <c r="I99" s="121"/>
      <c r="J99" s="121"/>
      <c r="K99" s="121"/>
    </row>
    <row r="100" spans="1:11" x14ac:dyDescent="0.3">
      <c r="A100" s="121"/>
      <c r="C100" s="121"/>
      <c r="D100" s="121"/>
      <c r="E100" s="121"/>
      <c r="F100" s="121"/>
      <c r="G100" s="121"/>
      <c r="H100" s="121"/>
      <c r="I100" s="121"/>
      <c r="J100" s="121"/>
      <c r="K100" s="121"/>
    </row>
    <row r="101" spans="1:11" x14ac:dyDescent="0.3">
      <c r="A101" s="121"/>
      <c r="C101" s="121"/>
      <c r="D101" s="121"/>
      <c r="E101" s="121"/>
      <c r="F101" s="121"/>
      <c r="G101" s="121"/>
      <c r="H101" s="121"/>
      <c r="I101" s="121"/>
      <c r="J101" s="121"/>
      <c r="K101" s="121"/>
    </row>
    <row r="102" spans="1:11" x14ac:dyDescent="0.3">
      <c r="A102" s="121"/>
      <c r="C102" s="121"/>
      <c r="D102" s="121"/>
      <c r="E102" s="121"/>
      <c r="F102" s="121"/>
      <c r="G102" s="121"/>
      <c r="H102" s="121"/>
      <c r="I102" s="121"/>
      <c r="J102" s="121"/>
      <c r="K102" s="121"/>
    </row>
    <row r="103" spans="1:11" x14ac:dyDescent="0.3">
      <c r="A103" s="121"/>
      <c r="C103" s="121"/>
      <c r="D103" s="121"/>
      <c r="E103" s="121"/>
      <c r="F103" s="121"/>
      <c r="G103" s="121"/>
      <c r="H103" s="121"/>
      <c r="I103" s="121"/>
      <c r="J103" s="121"/>
      <c r="K103" s="121"/>
    </row>
    <row r="104" spans="1:11" x14ac:dyDescent="0.3">
      <c r="A104" s="121"/>
      <c r="C104" s="121"/>
      <c r="D104" s="121"/>
      <c r="E104" s="121"/>
      <c r="F104" s="121"/>
      <c r="G104" s="121"/>
      <c r="H104" s="121"/>
      <c r="I104" s="121"/>
      <c r="J104" s="121"/>
      <c r="K104" s="121"/>
    </row>
    <row r="105" spans="1:11" x14ac:dyDescent="0.3">
      <c r="A105" s="121"/>
      <c r="C105" s="121"/>
      <c r="D105" s="121"/>
      <c r="E105" s="121"/>
      <c r="F105" s="121"/>
      <c r="G105" s="121"/>
      <c r="H105" s="121"/>
      <c r="I105" s="121"/>
      <c r="J105" s="121"/>
      <c r="K105" s="121"/>
    </row>
    <row r="106" spans="1:11" x14ac:dyDescent="0.3">
      <c r="A106" s="121"/>
      <c r="C106" s="121"/>
      <c r="D106" s="121"/>
      <c r="E106" s="121"/>
      <c r="F106" s="121"/>
      <c r="G106" s="121"/>
      <c r="H106" s="121"/>
      <c r="I106" s="121"/>
      <c r="J106" s="121"/>
      <c r="K106" s="121"/>
    </row>
    <row r="107" spans="1:11" x14ac:dyDescent="0.3">
      <c r="A107" s="121"/>
      <c r="C107" s="121"/>
      <c r="D107" s="121"/>
      <c r="E107" s="121"/>
      <c r="F107" s="121"/>
      <c r="G107" s="121"/>
      <c r="H107" s="121"/>
      <c r="I107" s="121"/>
      <c r="J107" s="121"/>
      <c r="K107" s="121"/>
    </row>
    <row r="108" spans="1:11" x14ac:dyDescent="0.3">
      <c r="A108" s="121"/>
      <c r="C108" s="121"/>
      <c r="D108" s="121"/>
      <c r="E108" s="121"/>
      <c r="F108" s="121"/>
      <c r="G108" s="121"/>
      <c r="H108" s="121"/>
      <c r="I108" s="121"/>
      <c r="J108" s="121"/>
      <c r="K108" s="121"/>
    </row>
    <row r="109" spans="1:11" x14ac:dyDescent="0.3">
      <c r="A109" s="121"/>
      <c r="C109" s="121"/>
      <c r="D109" s="121"/>
      <c r="E109" s="121"/>
      <c r="F109" s="121"/>
      <c r="G109" s="121"/>
      <c r="H109" s="121"/>
      <c r="I109" s="121"/>
      <c r="J109" s="121"/>
      <c r="K109" s="121"/>
    </row>
    <row r="110" spans="1:11" x14ac:dyDescent="0.3">
      <c r="A110" s="121"/>
      <c r="C110" s="121"/>
      <c r="D110" s="121"/>
      <c r="E110" s="121"/>
      <c r="F110" s="121"/>
      <c r="G110" s="121"/>
      <c r="H110" s="121"/>
      <c r="I110" s="121"/>
      <c r="J110" s="121"/>
      <c r="K110" s="121"/>
    </row>
    <row r="111" spans="1:11" x14ac:dyDescent="0.3">
      <c r="A111" s="121"/>
      <c r="C111" s="121"/>
      <c r="D111" s="121"/>
      <c r="E111" s="121"/>
      <c r="F111" s="121"/>
      <c r="G111" s="121"/>
      <c r="H111" s="121"/>
      <c r="I111" s="121"/>
      <c r="J111" s="121"/>
      <c r="K111" s="121"/>
    </row>
    <row r="112" spans="1:11" x14ac:dyDescent="0.3">
      <c r="A112" s="121"/>
      <c r="C112" s="121"/>
      <c r="D112" s="121"/>
      <c r="E112" s="121"/>
      <c r="F112" s="121"/>
      <c r="G112" s="121"/>
      <c r="H112" s="121"/>
      <c r="I112" s="121"/>
      <c r="J112" s="121"/>
      <c r="K112" s="121"/>
    </row>
    <row r="113" spans="1:11" x14ac:dyDescent="0.3">
      <c r="A113" s="121"/>
      <c r="C113" s="121"/>
      <c r="D113" s="121"/>
      <c r="E113" s="121"/>
      <c r="F113" s="121"/>
      <c r="G113" s="121"/>
      <c r="H113" s="121"/>
      <c r="I113" s="121"/>
      <c r="J113" s="121"/>
      <c r="K113" s="121"/>
    </row>
  </sheetData>
  <pageMargins left="0.511811024" right="0.511811024" top="0.78740157499999996" bottom="0.78740157499999996" header="0.31496062000000002" footer="0.31496062000000002"/>
  <pageSetup paperSize="9" orientation="portrait"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3183C-3C55-44B5-9BC1-83255984A8ED}">
  <sheetPr>
    <tabColor rgb="FF0070C0"/>
  </sheetPr>
  <dimension ref="A1:K113"/>
  <sheetViews>
    <sheetView workbookViewId="0">
      <selection activeCell="B6" sqref="B6"/>
    </sheetView>
  </sheetViews>
  <sheetFormatPr defaultRowHeight="14.4" x14ac:dyDescent="0.3"/>
  <cols>
    <col min="1" max="1" width="18.33203125" bestFit="1" customWidth="1"/>
    <col min="2" max="2" width="16.6640625" style="15" bestFit="1" customWidth="1"/>
  </cols>
  <sheetData>
    <row r="1" spans="1:11" x14ac:dyDescent="0.3">
      <c r="A1" s="3" t="s">
        <v>0</v>
      </c>
      <c r="B1" s="9">
        <v>394</v>
      </c>
      <c r="C1" s="121"/>
      <c r="D1" s="4"/>
      <c r="E1" s="5" t="s">
        <v>576</v>
      </c>
      <c r="F1" s="5" t="s">
        <v>577</v>
      </c>
      <c r="G1" s="5" t="s">
        <v>578</v>
      </c>
      <c r="H1" s="5" t="s">
        <v>579</v>
      </c>
      <c r="I1" s="5" t="s">
        <v>580</v>
      </c>
      <c r="J1" s="121"/>
      <c r="K1" s="6" t="s">
        <v>581</v>
      </c>
    </row>
    <row r="2" spans="1:11" x14ac:dyDescent="0.3">
      <c r="A2" s="3" t="s">
        <v>4</v>
      </c>
      <c r="B2" s="53">
        <v>44671</v>
      </c>
      <c r="C2" s="121"/>
      <c r="D2" s="4" t="s">
        <v>582</v>
      </c>
      <c r="E2" s="8">
        <v>48.35</v>
      </c>
      <c r="F2" s="8">
        <v>37.119999999999997</v>
      </c>
      <c r="G2" s="48">
        <v>25</v>
      </c>
      <c r="H2" s="8">
        <v>19.75</v>
      </c>
      <c r="I2" s="4" t="s">
        <v>778</v>
      </c>
      <c r="J2" s="121"/>
      <c r="K2" s="6" t="s">
        <v>1308</v>
      </c>
    </row>
    <row r="3" spans="1:11" x14ac:dyDescent="0.3">
      <c r="A3" s="3" t="s">
        <v>5</v>
      </c>
      <c r="B3" s="9">
        <v>200</v>
      </c>
      <c r="C3" s="121"/>
      <c r="D3" s="4" t="s">
        <v>586</v>
      </c>
      <c r="E3" s="8">
        <v>49.65</v>
      </c>
      <c r="F3" s="8">
        <v>40.409999999999997</v>
      </c>
      <c r="G3" s="48">
        <v>26.2</v>
      </c>
      <c r="H3" s="8">
        <v>20.36</v>
      </c>
      <c r="I3" s="4" t="s">
        <v>779</v>
      </c>
      <c r="J3" s="121"/>
      <c r="K3" s="121"/>
    </row>
    <row r="4" spans="1:11" x14ac:dyDescent="0.3">
      <c r="A4" s="3" t="s">
        <v>588</v>
      </c>
      <c r="B4" s="55" t="s">
        <v>40</v>
      </c>
      <c r="C4" s="121"/>
      <c r="D4" s="4" t="s">
        <v>590</v>
      </c>
      <c r="E4" s="8">
        <v>49.06</v>
      </c>
      <c r="F4" s="8">
        <v>37.799999999999997</v>
      </c>
      <c r="G4" s="48">
        <v>25.2</v>
      </c>
      <c r="H4" s="8">
        <v>19.63</v>
      </c>
      <c r="I4" s="4" t="s">
        <v>780</v>
      </c>
      <c r="J4" s="121"/>
      <c r="K4" s="121" t="s">
        <v>1312</v>
      </c>
    </row>
    <row r="5" spans="1:11" x14ac:dyDescent="0.3">
      <c r="A5" s="3"/>
      <c r="B5" s="9"/>
      <c r="C5" s="3"/>
      <c r="D5" s="4" t="s">
        <v>594</v>
      </c>
      <c r="E5" s="8">
        <v>51.32</v>
      </c>
      <c r="F5" s="8">
        <v>40.869999999999997</v>
      </c>
      <c r="G5" s="48">
        <v>26.6</v>
      </c>
      <c r="H5" s="8">
        <v>20.65</v>
      </c>
      <c r="I5" s="4" t="s">
        <v>781</v>
      </c>
      <c r="J5" s="121"/>
      <c r="K5" t="s">
        <v>1313</v>
      </c>
    </row>
    <row r="6" spans="1:11" x14ac:dyDescent="0.3">
      <c r="A6" s="3" t="s">
        <v>29</v>
      </c>
      <c r="B6" s="9" t="s">
        <v>44</v>
      </c>
      <c r="C6" s="3"/>
      <c r="D6" s="4" t="s">
        <v>598</v>
      </c>
      <c r="E6" s="8">
        <v>50.61</v>
      </c>
      <c r="F6" s="8">
        <v>38.590000000000003</v>
      </c>
      <c r="G6" s="48">
        <v>25.5</v>
      </c>
      <c r="H6" s="8">
        <v>19.73</v>
      </c>
      <c r="I6" s="4" t="s">
        <v>782</v>
      </c>
      <c r="J6" s="121"/>
    </row>
    <row r="7" spans="1:11" x14ac:dyDescent="0.3">
      <c r="A7" s="3" t="s">
        <v>30</v>
      </c>
      <c r="B7" s="9">
        <v>15</v>
      </c>
      <c r="C7" s="3"/>
      <c r="D7" s="4" t="s">
        <v>601</v>
      </c>
      <c r="E7" s="8">
        <v>50.23</v>
      </c>
      <c r="F7" s="8">
        <v>37.79</v>
      </c>
      <c r="G7" s="48">
        <v>26.5</v>
      </c>
      <c r="H7" s="8">
        <v>20.57</v>
      </c>
      <c r="I7" s="4" t="s">
        <v>126</v>
      </c>
      <c r="J7" s="121"/>
      <c r="K7" s="121" t="s">
        <v>1309</v>
      </c>
    </row>
    <row r="8" spans="1:11" x14ac:dyDescent="0.3">
      <c r="A8" s="3" t="s">
        <v>31</v>
      </c>
      <c r="B8" s="9">
        <v>0</v>
      </c>
      <c r="C8" s="3"/>
      <c r="D8" s="4" t="s">
        <v>604</v>
      </c>
      <c r="E8" s="8">
        <v>50.85</v>
      </c>
      <c r="F8" s="8">
        <v>42.44</v>
      </c>
      <c r="G8" s="48">
        <v>27.2</v>
      </c>
      <c r="H8" s="8">
        <v>20.350000000000001</v>
      </c>
      <c r="I8" s="4" t="s">
        <v>783</v>
      </c>
      <c r="J8" s="121"/>
      <c r="K8" s="121" t="s">
        <v>1310</v>
      </c>
    </row>
    <row r="9" spans="1:11" x14ac:dyDescent="0.3">
      <c r="A9" s="3" t="s">
        <v>32</v>
      </c>
      <c r="B9" s="9">
        <v>36</v>
      </c>
      <c r="C9" s="3"/>
      <c r="D9" s="4" t="s">
        <v>607</v>
      </c>
      <c r="E9" s="8">
        <v>49.72</v>
      </c>
      <c r="F9" s="8">
        <v>38.56</v>
      </c>
      <c r="G9" s="48">
        <v>24.8</v>
      </c>
      <c r="H9" s="8">
        <v>19.91</v>
      </c>
      <c r="I9" s="4" t="s">
        <v>784</v>
      </c>
      <c r="J9" s="121"/>
      <c r="K9" s="121" t="s">
        <v>1311</v>
      </c>
    </row>
    <row r="10" spans="1:11" x14ac:dyDescent="0.3">
      <c r="A10" s="3" t="s">
        <v>33</v>
      </c>
      <c r="B10" s="9">
        <v>51</v>
      </c>
      <c r="C10" s="3"/>
      <c r="D10" s="4" t="s">
        <v>609</v>
      </c>
      <c r="E10" s="8">
        <v>51.67</v>
      </c>
      <c r="F10" s="8">
        <v>41.52</v>
      </c>
      <c r="G10" s="48">
        <v>27.2</v>
      </c>
      <c r="H10" s="8">
        <v>20.97</v>
      </c>
      <c r="I10" s="4" t="s">
        <v>785</v>
      </c>
      <c r="J10" s="121"/>
      <c r="K10" s="121"/>
    </row>
    <row r="11" spans="1:11" x14ac:dyDescent="0.3">
      <c r="A11" s="3"/>
      <c r="B11" s="9"/>
      <c r="C11" s="3"/>
      <c r="D11" s="4" t="s">
        <v>611</v>
      </c>
      <c r="E11" s="8">
        <v>51.61</v>
      </c>
      <c r="F11" s="8">
        <v>41.89</v>
      </c>
      <c r="G11" s="48">
        <v>26.5</v>
      </c>
      <c r="H11" s="8">
        <v>20.239999999999998</v>
      </c>
      <c r="I11" s="4" t="s">
        <v>786</v>
      </c>
      <c r="J11" s="121"/>
      <c r="K11" s="121"/>
    </row>
    <row r="12" spans="1:11" x14ac:dyDescent="0.3">
      <c r="A12" s="6" t="s">
        <v>613</v>
      </c>
      <c r="B12" s="15">
        <v>896720</v>
      </c>
      <c r="C12" s="121"/>
      <c r="D12" s="4" t="s">
        <v>614</v>
      </c>
      <c r="E12" s="8">
        <v>45.64</v>
      </c>
      <c r="F12" s="8">
        <v>36.97</v>
      </c>
      <c r="G12" s="48">
        <v>24.2</v>
      </c>
      <c r="H12" s="8">
        <v>20.12</v>
      </c>
      <c r="I12" s="4" t="s">
        <v>787</v>
      </c>
      <c r="J12" s="121"/>
      <c r="K12" s="121"/>
    </row>
    <row r="13" spans="1:11" x14ac:dyDescent="0.3">
      <c r="A13" s="6" t="s">
        <v>617</v>
      </c>
      <c r="B13" s="62">
        <v>44671.870138888888</v>
      </c>
      <c r="C13" s="121"/>
      <c r="D13" s="4" t="s">
        <v>618</v>
      </c>
      <c r="E13" s="8">
        <v>50.66</v>
      </c>
      <c r="F13" s="8">
        <v>38.61</v>
      </c>
      <c r="G13" s="48">
        <v>25.9</v>
      </c>
      <c r="H13" s="8">
        <v>20.04</v>
      </c>
      <c r="I13" s="4" t="s">
        <v>788</v>
      </c>
      <c r="J13" s="121"/>
      <c r="K13" s="121"/>
    </row>
    <row r="14" spans="1:11" x14ac:dyDescent="0.3">
      <c r="A14" s="6" t="s">
        <v>620</v>
      </c>
      <c r="B14" s="62">
        <v>44726.329861111109</v>
      </c>
      <c r="C14" s="121"/>
      <c r="D14" s="4" t="s">
        <v>621</v>
      </c>
      <c r="E14" s="8">
        <v>50.04</v>
      </c>
      <c r="F14" s="8">
        <v>38.92</v>
      </c>
      <c r="G14" s="48">
        <v>24.9</v>
      </c>
      <c r="H14" s="8">
        <v>20.75</v>
      </c>
      <c r="I14" s="4" t="s">
        <v>789</v>
      </c>
      <c r="J14" s="121"/>
      <c r="K14" s="121"/>
    </row>
    <row r="15" spans="1:11" x14ac:dyDescent="0.3">
      <c r="A15" s="6"/>
      <c r="C15" s="121"/>
      <c r="D15" s="4" t="s">
        <v>623</v>
      </c>
      <c r="E15" s="8">
        <v>49.09</v>
      </c>
      <c r="F15" s="8">
        <v>37.56</v>
      </c>
      <c r="G15" s="48">
        <v>24.9</v>
      </c>
      <c r="H15" s="8">
        <v>20.239999999999998</v>
      </c>
      <c r="I15" s="4" t="s">
        <v>134</v>
      </c>
      <c r="J15" s="121"/>
      <c r="K15" s="121"/>
    </row>
    <row r="16" spans="1:11" x14ac:dyDescent="0.3">
      <c r="A16" s="121"/>
      <c r="C16" s="121"/>
      <c r="D16" s="4" t="s">
        <v>625</v>
      </c>
      <c r="E16" s="8">
        <v>49.15</v>
      </c>
      <c r="F16" s="8">
        <v>36.72</v>
      </c>
      <c r="G16" s="48">
        <v>24.9</v>
      </c>
      <c r="H16" s="8">
        <v>20.03</v>
      </c>
      <c r="I16" s="4" t="s">
        <v>799</v>
      </c>
      <c r="J16" s="121"/>
      <c r="K16" s="121"/>
    </row>
    <row r="17" spans="1:11" x14ac:dyDescent="0.3">
      <c r="A17" s="121"/>
      <c r="C17" s="121"/>
      <c r="D17" s="4" t="s">
        <v>627</v>
      </c>
      <c r="E17" s="8"/>
      <c r="F17" s="8"/>
      <c r="G17" s="48"/>
      <c r="H17" s="8"/>
      <c r="I17" s="4"/>
      <c r="J17" s="121"/>
      <c r="K17" s="121"/>
    </row>
    <row r="18" spans="1:11" x14ac:dyDescent="0.3">
      <c r="A18" s="121"/>
      <c r="C18" s="121"/>
      <c r="D18" s="4" t="s">
        <v>628</v>
      </c>
      <c r="E18" s="8"/>
      <c r="F18" s="8"/>
      <c r="G18" s="48"/>
      <c r="H18" s="8"/>
      <c r="I18" s="4"/>
      <c r="J18" s="121"/>
      <c r="K18" s="121"/>
    </row>
    <row r="19" spans="1:11" x14ac:dyDescent="0.3">
      <c r="A19" s="121"/>
      <c r="C19" s="121"/>
      <c r="D19" s="4" t="s">
        <v>630</v>
      </c>
      <c r="E19" s="8"/>
      <c r="F19" s="8"/>
      <c r="G19" s="48"/>
      <c r="H19" s="8"/>
      <c r="I19" s="4"/>
      <c r="J19" s="121"/>
      <c r="K19" s="121"/>
    </row>
    <row r="20" spans="1:11" x14ac:dyDescent="0.3">
      <c r="A20" s="121"/>
      <c r="C20" s="121"/>
      <c r="D20" s="4" t="s">
        <v>632</v>
      </c>
      <c r="E20" s="8"/>
      <c r="F20" s="8"/>
      <c r="G20" s="48"/>
      <c r="H20" s="8"/>
      <c r="I20" s="4"/>
      <c r="J20" s="121"/>
      <c r="K20" s="121"/>
    </row>
    <row r="21" spans="1:11" x14ac:dyDescent="0.3">
      <c r="A21" s="121"/>
      <c r="C21" s="121"/>
      <c r="D21" s="4" t="s">
        <v>634</v>
      </c>
      <c r="E21" s="8"/>
      <c r="F21" s="8"/>
      <c r="G21" s="48"/>
      <c r="H21" s="8"/>
      <c r="I21" s="4"/>
      <c r="J21" s="121"/>
      <c r="K21" s="121"/>
    </row>
    <row r="22" spans="1:11" x14ac:dyDescent="0.3">
      <c r="A22" s="121"/>
      <c r="C22" s="121"/>
      <c r="D22" s="4" t="s">
        <v>637</v>
      </c>
      <c r="E22" s="8"/>
      <c r="F22" s="8"/>
      <c r="G22" s="48"/>
      <c r="H22" s="8"/>
      <c r="I22" s="4"/>
      <c r="J22" s="121"/>
      <c r="K22" s="121"/>
    </row>
    <row r="23" spans="1:11" x14ac:dyDescent="0.3">
      <c r="A23" s="121"/>
      <c r="C23" s="121"/>
      <c r="D23" s="4" t="s">
        <v>639</v>
      </c>
      <c r="E23" s="8"/>
      <c r="F23" s="8"/>
      <c r="G23" s="49"/>
      <c r="H23" s="8"/>
      <c r="I23" s="4"/>
      <c r="J23" s="121"/>
      <c r="K23" s="121"/>
    </row>
    <row r="24" spans="1:11" x14ac:dyDescent="0.3">
      <c r="A24" s="121"/>
      <c r="C24" s="121"/>
      <c r="D24" s="4" t="s">
        <v>641</v>
      </c>
      <c r="E24" s="8"/>
      <c r="F24" s="8"/>
      <c r="G24" s="48"/>
      <c r="H24" s="8"/>
      <c r="I24" s="4"/>
      <c r="J24" s="121"/>
      <c r="K24" s="121"/>
    </row>
    <row r="25" spans="1:11" x14ac:dyDescent="0.3">
      <c r="A25" s="121"/>
      <c r="C25" s="121"/>
      <c r="D25" s="4" t="s">
        <v>643</v>
      </c>
      <c r="E25" s="8"/>
      <c r="F25" s="8"/>
      <c r="G25" s="48"/>
      <c r="H25" s="8"/>
      <c r="I25" s="4"/>
      <c r="J25" s="121"/>
      <c r="K25" s="121"/>
    </row>
    <row r="26" spans="1:11" x14ac:dyDescent="0.3">
      <c r="A26" s="121"/>
      <c r="C26" s="121"/>
      <c r="D26" s="4" t="s">
        <v>645</v>
      </c>
      <c r="E26" s="8"/>
      <c r="F26" s="8"/>
      <c r="G26" s="48"/>
      <c r="H26" s="47"/>
      <c r="I26" s="4"/>
      <c r="J26" s="121"/>
      <c r="K26" s="121"/>
    </row>
    <row r="27" spans="1:11" x14ac:dyDescent="0.3">
      <c r="A27" s="121"/>
      <c r="C27" s="121"/>
      <c r="D27" s="4" t="s">
        <v>646</v>
      </c>
      <c r="E27" s="8"/>
      <c r="F27" s="8"/>
      <c r="G27" s="48"/>
      <c r="H27" s="8"/>
      <c r="I27" s="4"/>
      <c r="J27" s="121"/>
      <c r="K27" s="121"/>
    </row>
    <row r="28" spans="1:11" x14ac:dyDescent="0.3">
      <c r="A28" s="121"/>
      <c r="C28" s="121"/>
      <c r="D28" s="4" t="s">
        <v>648</v>
      </c>
      <c r="E28" s="8"/>
      <c r="F28" s="8"/>
      <c r="G28" s="48"/>
      <c r="H28" s="8"/>
      <c r="I28" s="4"/>
      <c r="J28" s="121"/>
      <c r="K28" s="121"/>
    </row>
    <row r="29" spans="1:11" x14ac:dyDescent="0.3">
      <c r="A29" s="121"/>
      <c r="C29" s="121"/>
      <c r="D29" s="4" t="s">
        <v>650</v>
      </c>
      <c r="E29" s="8"/>
      <c r="F29" s="8"/>
      <c r="G29" s="48"/>
      <c r="H29" s="8"/>
      <c r="I29" s="4"/>
      <c r="J29" s="121"/>
      <c r="K29" s="121"/>
    </row>
    <row r="30" spans="1:11" x14ac:dyDescent="0.3">
      <c r="A30" s="121"/>
      <c r="C30" s="121"/>
      <c r="D30" s="4" t="s">
        <v>652</v>
      </c>
      <c r="E30" s="8"/>
      <c r="F30" s="8"/>
      <c r="G30" s="48"/>
      <c r="H30" s="8"/>
      <c r="I30" s="4"/>
      <c r="J30" s="121"/>
      <c r="K30" s="121"/>
    </row>
    <row r="31" spans="1:11" x14ac:dyDescent="0.3">
      <c r="A31" s="121"/>
      <c r="C31" s="121"/>
      <c r="D31" s="4" t="s">
        <v>654</v>
      </c>
      <c r="E31" s="8"/>
      <c r="F31" s="8"/>
      <c r="G31" s="48"/>
      <c r="H31" s="8"/>
      <c r="I31" s="4"/>
      <c r="J31" s="121"/>
      <c r="K31" s="121"/>
    </row>
    <row r="32" spans="1:11" x14ac:dyDescent="0.3">
      <c r="A32" s="121"/>
      <c r="C32" s="121"/>
      <c r="D32" s="4" t="s">
        <v>656</v>
      </c>
      <c r="E32" s="8"/>
      <c r="F32" s="8"/>
      <c r="G32" s="48"/>
      <c r="H32" s="8"/>
      <c r="I32" s="4"/>
      <c r="J32" s="121"/>
      <c r="K32" s="121"/>
    </row>
    <row r="33" spans="1:11" x14ac:dyDescent="0.3">
      <c r="A33" s="121"/>
      <c r="C33" s="121"/>
      <c r="D33" s="4" t="s">
        <v>658</v>
      </c>
      <c r="E33" s="8"/>
      <c r="F33" s="8"/>
      <c r="G33" s="48"/>
      <c r="H33" s="8"/>
      <c r="I33" s="4"/>
      <c r="J33" s="121"/>
      <c r="K33" s="121"/>
    </row>
    <row r="34" spans="1:11" x14ac:dyDescent="0.3">
      <c r="A34" s="121"/>
      <c r="C34" s="121"/>
      <c r="D34" s="4" t="s">
        <v>660</v>
      </c>
      <c r="E34" s="39"/>
      <c r="F34" s="39"/>
      <c r="G34" s="50"/>
      <c r="H34" s="39"/>
      <c r="I34" s="4"/>
      <c r="J34" s="121"/>
      <c r="K34" s="121"/>
    </row>
    <row r="35" spans="1:11" x14ac:dyDescent="0.3">
      <c r="A35" s="121"/>
      <c r="C35" s="121"/>
      <c r="D35" s="4" t="s">
        <v>661</v>
      </c>
      <c r="E35" s="39"/>
      <c r="F35" s="39"/>
      <c r="G35" s="50"/>
      <c r="H35" s="39"/>
      <c r="I35" s="4"/>
      <c r="J35" s="121"/>
      <c r="K35" s="121"/>
    </row>
    <row r="36" spans="1:11" x14ac:dyDescent="0.3">
      <c r="A36" s="121"/>
      <c r="C36" s="121"/>
      <c r="D36" s="4" t="s">
        <v>662</v>
      </c>
      <c r="E36" s="39"/>
      <c r="F36" s="39"/>
      <c r="G36" s="50"/>
      <c r="H36" s="39"/>
      <c r="I36" s="4"/>
      <c r="J36" s="121"/>
      <c r="K36" s="121"/>
    </row>
    <row r="37" spans="1:11" x14ac:dyDescent="0.3">
      <c r="A37" s="121"/>
      <c r="C37" s="121"/>
      <c r="D37" s="4" t="s">
        <v>663</v>
      </c>
      <c r="E37" s="39"/>
      <c r="F37" s="39"/>
      <c r="G37" s="50"/>
      <c r="H37" s="39"/>
      <c r="I37" s="4"/>
      <c r="J37" s="121"/>
      <c r="K37" s="121"/>
    </row>
    <row r="38" spans="1:11" x14ac:dyDescent="0.3">
      <c r="A38" s="121"/>
      <c r="C38" s="121"/>
      <c r="D38" s="4" t="s">
        <v>664</v>
      </c>
      <c r="E38" s="39"/>
      <c r="F38" s="39"/>
      <c r="G38" s="50"/>
      <c r="H38" s="39"/>
      <c r="I38" s="4"/>
      <c r="J38" s="121"/>
      <c r="K38" s="121"/>
    </row>
    <row r="39" spans="1:11" x14ac:dyDescent="0.3">
      <c r="A39" s="121"/>
      <c r="C39" s="121"/>
      <c r="D39" s="4" t="s">
        <v>665</v>
      </c>
      <c r="E39" s="39"/>
      <c r="F39" s="39"/>
      <c r="G39" s="50"/>
      <c r="H39" s="39"/>
      <c r="I39" s="4"/>
      <c r="J39" s="121"/>
      <c r="K39" s="121"/>
    </row>
    <row r="40" spans="1:11" x14ac:dyDescent="0.3">
      <c r="A40" s="121"/>
      <c r="C40" s="121"/>
      <c r="D40" s="4" t="s">
        <v>666</v>
      </c>
      <c r="E40" s="39"/>
      <c r="F40" s="39"/>
      <c r="G40" s="50"/>
      <c r="H40" s="39"/>
      <c r="I40" s="4"/>
      <c r="J40" s="121"/>
      <c r="K40" s="121"/>
    </row>
    <row r="41" spans="1:11" x14ac:dyDescent="0.3">
      <c r="A41" s="121"/>
      <c r="C41" s="121"/>
      <c r="D41" s="4" t="s">
        <v>667</v>
      </c>
      <c r="E41" s="39"/>
      <c r="F41" s="39"/>
      <c r="G41" s="50"/>
      <c r="H41" s="39"/>
      <c r="I41" s="4"/>
      <c r="J41" s="121"/>
      <c r="K41" s="121"/>
    </row>
    <row r="42" spans="1:11" x14ac:dyDescent="0.3">
      <c r="A42" s="121"/>
      <c r="C42" s="121"/>
      <c r="D42" s="4" t="s">
        <v>668</v>
      </c>
      <c r="E42" s="39"/>
      <c r="F42" s="39"/>
      <c r="G42" s="50"/>
      <c r="H42" s="39"/>
      <c r="I42" s="4"/>
      <c r="J42" s="121"/>
      <c r="K42" s="121"/>
    </row>
    <row r="43" spans="1:11" x14ac:dyDescent="0.3">
      <c r="A43" s="121"/>
      <c r="C43" s="121"/>
      <c r="D43" s="4" t="s">
        <v>669</v>
      </c>
      <c r="E43" s="39"/>
      <c r="F43" s="39"/>
      <c r="G43" s="50"/>
      <c r="H43" s="39"/>
      <c r="I43" s="4"/>
      <c r="J43" s="121"/>
      <c r="K43" s="121"/>
    </row>
    <row r="44" spans="1:11" x14ac:dyDescent="0.3">
      <c r="A44" s="121"/>
      <c r="C44" s="121"/>
      <c r="D44" s="4" t="s">
        <v>670</v>
      </c>
      <c r="E44" s="39"/>
      <c r="F44" s="39"/>
      <c r="G44" s="50"/>
      <c r="H44" s="39"/>
      <c r="I44" s="4"/>
      <c r="J44" s="121"/>
      <c r="K44" s="121"/>
    </row>
    <row r="45" spans="1:11" x14ac:dyDescent="0.3">
      <c r="A45" s="121"/>
      <c r="C45" s="121"/>
      <c r="D45" s="4" t="s">
        <v>671</v>
      </c>
      <c r="E45" s="39"/>
      <c r="F45" s="39"/>
      <c r="G45" s="50"/>
      <c r="H45" s="39"/>
      <c r="I45" s="4"/>
      <c r="J45" s="121"/>
      <c r="K45" s="121"/>
    </row>
    <row r="46" spans="1:11" x14ac:dyDescent="0.3">
      <c r="A46" s="121"/>
      <c r="C46" s="121"/>
      <c r="D46" s="4" t="s">
        <v>672</v>
      </c>
      <c r="E46" s="39"/>
      <c r="F46" s="39"/>
      <c r="G46" s="50"/>
      <c r="H46" s="39"/>
      <c r="I46" s="4"/>
      <c r="J46" s="121"/>
      <c r="K46" s="121"/>
    </row>
    <row r="47" spans="1:11" x14ac:dyDescent="0.3">
      <c r="A47" s="121"/>
      <c r="C47" s="121"/>
      <c r="D47" s="4" t="s">
        <v>673</v>
      </c>
      <c r="E47" s="39"/>
      <c r="F47" s="39"/>
      <c r="G47" s="50"/>
      <c r="H47" s="39"/>
      <c r="I47" s="4"/>
      <c r="J47" s="121"/>
      <c r="K47" s="121"/>
    </row>
    <row r="48" spans="1:11" x14ac:dyDescent="0.3">
      <c r="A48" s="121"/>
      <c r="C48" s="121"/>
      <c r="D48" s="4" t="s">
        <v>674</v>
      </c>
      <c r="E48" s="39"/>
      <c r="F48" s="39"/>
      <c r="G48" s="50"/>
      <c r="H48" s="39"/>
      <c r="I48" s="4"/>
      <c r="J48" s="121"/>
      <c r="K48" s="121"/>
    </row>
    <row r="49" spans="1:11" x14ac:dyDescent="0.3">
      <c r="A49" s="121"/>
      <c r="C49" s="121"/>
      <c r="D49" s="4" t="s">
        <v>675</v>
      </c>
      <c r="E49" s="39"/>
      <c r="F49" s="39"/>
      <c r="G49" s="50"/>
      <c r="H49" s="39"/>
      <c r="I49" s="4"/>
      <c r="J49" s="121"/>
      <c r="K49" s="121"/>
    </row>
    <row r="50" spans="1:11" x14ac:dyDescent="0.3">
      <c r="A50" s="121"/>
      <c r="C50" s="121"/>
      <c r="D50" s="4" t="s">
        <v>676</v>
      </c>
      <c r="E50" s="39"/>
      <c r="F50" s="39"/>
      <c r="G50" s="50"/>
      <c r="H50" s="39"/>
      <c r="I50" s="4"/>
      <c r="J50" s="121"/>
      <c r="K50" s="121"/>
    </row>
    <row r="51" spans="1:11" x14ac:dyDescent="0.3">
      <c r="A51" s="121"/>
      <c r="C51" s="121"/>
      <c r="D51" s="4" t="s">
        <v>677</v>
      </c>
      <c r="E51" s="39"/>
      <c r="F51" s="39"/>
      <c r="G51" s="50"/>
      <c r="H51" s="39"/>
      <c r="I51" s="4"/>
      <c r="J51" s="121"/>
      <c r="K51" s="121"/>
    </row>
    <row r="52" spans="1:11" x14ac:dyDescent="0.3">
      <c r="A52" s="121"/>
      <c r="C52" s="121"/>
      <c r="D52" s="4" t="s">
        <v>678</v>
      </c>
      <c r="E52" s="39"/>
      <c r="F52" s="39"/>
      <c r="G52" s="50"/>
      <c r="H52" s="39"/>
      <c r="I52" s="4"/>
      <c r="J52" s="121"/>
      <c r="K52" s="121"/>
    </row>
    <row r="53" spans="1:11" x14ac:dyDescent="0.3">
      <c r="A53" s="121"/>
      <c r="C53" s="121"/>
      <c r="D53" s="4" t="s">
        <v>679</v>
      </c>
      <c r="E53" s="39"/>
      <c r="F53" s="56"/>
      <c r="G53" s="50"/>
      <c r="H53" s="39"/>
      <c r="I53" s="4"/>
      <c r="J53" s="121"/>
      <c r="K53" s="121"/>
    </row>
    <row r="54" spans="1:11" x14ac:dyDescent="0.3">
      <c r="A54" s="121"/>
      <c r="C54" s="121"/>
      <c r="D54" s="4" t="s">
        <v>680</v>
      </c>
      <c r="E54" s="39"/>
      <c r="F54" s="39"/>
      <c r="G54" s="50"/>
      <c r="H54" s="39"/>
      <c r="I54" s="4"/>
      <c r="J54" s="121"/>
      <c r="K54" s="121"/>
    </row>
    <row r="55" spans="1:11" x14ac:dyDescent="0.3">
      <c r="A55" s="121"/>
      <c r="C55" s="121"/>
      <c r="D55" s="4" t="s">
        <v>681</v>
      </c>
      <c r="E55" s="39"/>
      <c r="F55" s="39"/>
      <c r="G55" s="50"/>
      <c r="H55" s="39"/>
      <c r="I55" s="4"/>
      <c r="J55" s="121"/>
      <c r="K55" s="121"/>
    </row>
    <row r="56" spans="1:11" x14ac:dyDescent="0.3">
      <c r="A56" s="121"/>
      <c r="C56" s="121"/>
      <c r="D56" s="4" t="s">
        <v>682</v>
      </c>
      <c r="E56" s="39"/>
      <c r="F56" s="39"/>
      <c r="G56" s="50"/>
      <c r="H56" s="39"/>
      <c r="I56" s="4"/>
      <c r="J56" s="121"/>
      <c r="K56" s="121"/>
    </row>
    <row r="57" spans="1:11" x14ac:dyDescent="0.3">
      <c r="A57" s="121"/>
      <c r="C57" s="121"/>
      <c r="D57" s="4" t="s">
        <v>683</v>
      </c>
      <c r="E57" s="39"/>
      <c r="F57" s="39"/>
      <c r="G57" s="50"/>
      <c r="H57" s="39"/>
      <c r="I57" s="4"/>
      <c r="J57" s="121"/>
      <c r="K57" s="121"/>
    </row>
    <row r="58" spans="1:11" x14ac:dyDescent="0.3">
      <c r="A58" s="121"/>
      <c r="C58" s="121"/>
      <c r="D58" s="4" t="s">
        <v>684</v>
      </c>
      <c r="E58" s="39"/>
      <c r="F58" s="39"/>
      <c r="G58" s="50"/>
      <c r="H58" s="39"/>
      <c r="I58" s="4"/>
      <c r="J58" s="121"/>
      <c r="K58" s="121"/>
    </row>
    <row r="59" spans="1:11" x14ac:dyDescent="0.3">
      <c r="A59" s="121"/>
      <c r="C59" s="121"/>
      <c r="D59" s="4" t="s">
        <v>685</v>
      </c>
      <c r="E59" s="39"/>
      <c r="F59" s="39"/>
      <c r="G59" s="50"/>
      <c r="H59" s="39"/>
      <c r="I59" s="4"/>
      <c r="J59" s="121"/>
      <c r="K59" s="121"/>
    </row>
    <row r="60" spans="1:11" x14ac:dyDescent="0.3">
      <c r="A60" s="121"/>
      <c r="C60" s="121"/>
      <c r="D60" s="4" t="s">
        <v>686</v>
      </c>
      <c r="E60" s="39"/>
      <c r="F60" s="39"/>
      <c r="G60" s="50"/>
      <c r="H60" s="39"/>
      <c r="I60" s="4"/>
      <c r="J60" s="121"/>
      <c r="K60" s="121"/>
    </row>
    <row r="61" spans="1:11" x14ac:dyDescent="0.3">
      <c r="A61" s="121"/>
      <c r="C61" s="121"/>
      <c r="D61" s="4" t="s">
        <v>687</v>
      </c>
      <c r="E61" s="39"/>
      <c r="F61" s="39"/>
      <c r="G61" s="50"/>
      <c r="H61" s="39"/>
      <c r="I61" s="4"/>
      <c r="J61" s="121"/>
      <c r="K61" s="121"/>
    </row>
    <row r="62" spans="1:11" x14ac:dyDescent="0.3">
      <c r="A62" s="121"/>
      <c r="C62" s="121"/>
      <c r="D62" s="4" t="s">
        <v>688</v>
      </c>
      <c r="E62" s="39"/>
      <c r="F62" s="39"/>
      <c r="G62" s="50"/>
      <c r="H62" s="39"/>
      <c r="I62" s="4"/>
      <c r="J62" s="121"/>
      <c r="K62" s="121"/>
    </row>
    <row r="63" spans="1:11" x14ac:dyDescent="0.3">
      <c r="A63" s="121"/>
      <c r="C63" s="121"/>
      <c r="D63" s="4" t="s">
        <v>689</v>
      </c>
      <c r="E63" s="39"/>
      <c r="F63" s="39"/>
      <c r="G63" s="50"/>
      <c r="H63" s="39"/>
      <c r="I63" s="4"/>
      <c r="J63" s="121"/>
      <c r="K63" s="121"/>
    </row>
    <row r="64" spans="1:11" x14ac:dyDescent="0.3">
      <c r="A64" s="121"/>
      <c r="C64" s="121"/>
      <c r="D64" s="4" t="s">
        <v>690</v>
      </c>
      <c r="E64" s="39"/>
      <c r="F64" s="39"/>
      <c r="G64" s="50"/>
      <c r="H64" s="39"/>
      <c r="I64" s="4"/>
      <c r="J64" s="121"/>
      <c r="K64" s="121"/>
    </row>
    <row r="65" spans="1:11" x14ac:dyDescent="0.3">
      <c r="A65" s="121"/>
      <c r="C65" s="121"/>
      <c r="D65" s="4" t="s">
        <v>691</v>
      </c>
      <c r="E65" s="39"/>
      <c r="F65" s="39"/>
      <c r="G65" s="50"/>
      <c r="H65" s="39"/>
      <c r="I65" s="4"/>
      <c r="J65" s="121"/>
      <c r="K65" s="121"/>
    </row>
    <row r="66" spans="1:11" x14ac:dyDescent="0.3">
      <c r="A66" s="121"/>
      <c r="C66" s="121"/>
      <c r="D66" s="4" t="s">
        <v>692</v>
      </c>
      <c r="E66" s="39"/>
      <c r="F66" s="39"/>
      <c r="G66" s="50"/>
      <c r="H66" s="39"/>
      <c r="I66" s="4"/>
      <c r="J66" s="121"/>
      <c r="K66" s="121"/>
    </row>
    <row r="67" spans="1:11" x14ac:dyDescent="0.3">
      <c r="A67" s="121"/>
      <c r="C67" s="121"/>
      <c r="D67" s="4" t="s">
        <v>693</v>
      </c>
      <c r="E67" s="39"/>
      <c r="F67" s="39"/>
      <c r="G67" s="50"/>
      <c r="H67" s="39"/>
      <c r="I67" s="4"/>
      <c r="J67" s="121"/>
      <c r="K67" s="121"/>
    </row>
    <row r="68" spans="1:11" x14ac:dyDescent="0.3">
      <c r="A68" s="121"/>
      <c r="C68" s="121"/>
      <c r="D68" s="4" t="s">
        <v>694</v>
      </c>
      <c r="E68" s="39"/>
      <c r="F68" s="39"/>
      <c r="G68" s="50"/>
      <c r="H68" s="39"/>
      <c r="I68" s="4"/>
      <c r="J68" s="121"/>
      <c r="K68" s="121"/>
    </row>
    <row r="69" spans="1:11" x14ac:dyDescent="0.3">
      <c r="A69" s="121"/>
      <c r="C69" s="121"/>
      <c r="D69" s="4" t="s">
        <v>695</v>
      </c>
      <c r="E69" s="39"/>
      <c r="F69" s="39"/>
      <c r="G69" s="50"/>
      <c r="H69" s="39"/>
      <c r="I69" s="4"/>
      <c r="J69" s="121"/>
      <c r="K69" s="121"/>
    </row>
    <row r="70" spans="1:11" x14ac:dyDescent="0.3">
      <c r="A70" s="121"/>
      <c r="C70" s="121"/>
      <c r="D70" s="4" t="s">
        <v>696</v>
      </c>
      <c r="E70" s="39"/>
      <c r="F70" s="39"/>
      <c r="G70" s="50"/>
      <c r="H70" s="39"/>
      <c r="I70" s="4"/>
      <c r="J70" s="121"/>
      <c r="K70" s="121"/>
    </row>
    <row r="71" spans="1:11" x14ac:dyDescent="0.3">
      <c r="A71" s="121"/>
      <c r="C71" s="121"/>
      <c r="D71" s="4" t="s">
        <v>697</v>
      </c>
      <c r="E71" s="39"/>
      <c r="F71" s="39"/>
      <c r="G71" s="50"/>
      <c r="H71" s="39"/>
      <c r="I71" s="4"/>
      <c r="J71" s="121"/>
      <c r="K71" s="121"/>
    </row>
    <row r="72" spans="1:11" x14ac:dyDescent="0.3">
      <c r="A72" s="121"/>
      <c r="C72" s="121"/>
      <c r="D72" s="4" t="s">
        <v>698</v>
      </c>
      <c r="E72" s="39"/>
      <c r="F72" s="39"/>
      <c r="G72" s="50"/>
      <c r="H72" s="39"/>
      <c r="I72" s="4"/>
      <c r="J72" s="121"/>
      <c r="K72" s="121"/>
    </row>
    <row r="73" spans="1:11" x14ac:dyDescent="0.3">
      <c r="A73" s="121"/>
      <c r="C73" s="121"/>
      <c r="D73" s="4" t="s">
        <v>699</v>
      </c>
      <c r="E73" s="39"/>
      <c r="F73" s="39"/>
      <c r="G73" s="50"/>
      <c r="H73" s="39"/>
      <c r="I73" s="4"/>
      <c r="J73" s="121"/>
      <c r="K73" s="121"/>
    </row>
    <row r="74" spans="1:11" x14ac:dyDescent="0.3">
      <c r="A74" s="121"/>
      <c r="C74" s="121"/>
      <c r="D74" s="4" t="s">
        <v>700</v>
      </c>
      <c r="E74" s="39"/>
      <c r="F74" s="39"/>
      <c r="G74" s="50"/>
      <c r="H74" s="39"/>
      <c r="I74" s="4"/>
      <c r="J74" s="121"/>
      <c r="K74" s="121"/>
    </row>
    <row r="75" spans="1:11" x14ac:dyDescent="0.3">
      <c r="A75" s="121"/>
      <c r="C75" s="121"/>
      <c r="D75" s="4" t="s">
        <v>701</v>
      </c>
      <c r="E75" s="39"/>
      <c r="F75" s="39"/>
      <c r="G75" s="50"/>
      <c r="H75" s="39"/>
      <c r="I75" s="4"/>
      <c r="J75" s="121"/>
      <c r="K75" s="121"/>
    </row>
    <row r="76" spans="1:11" x14ac:dyDescent="0.3">
      <c r="A76" s="121"/>
      <c r="C76" s="121"/>
      <c r="D76" s="4" t="s">
        <v>702</v>
      </c>
      <c r="E76" s="39"/>
      <c r="F76" s="39"/>
      <c r="G76" s="50"/>
      <c r="H76" s="39"/>
      <c r="I76" s="4"/>
      <c r="J76" s="121"/>
      <c r="K76" s="121"/>
    </row>
    <row r="77" spans="1:11" x14ac:dyDescent="0.3">
      <c r="A77" s="121"/>
      <c r="C77" s="121"/>
      <c r="D77" s="4" t="s">
        <v>703</v>
      </c>
      <c r="E77" s="39"/>
      <c r="F77" s="39"/>
      <c r="G77" s="50"/>
      <c r="H77" s="39"/>
      <c r="I77" s="4"/>
      <c r="J77" s="121"/>
      <c r="K77" s="121"/>
    </row>
    <row r="78" spans="1:11" x14ac:dyDescent="0.3">
      <c r="A78" s="121"/>
      <c r="C78" s="121"/>
      <c r="D78" s="4" t="s">
        <v>704</v>
      </c>
      <c r="E78" s="39"/>
      <c r="F78" s="39"/>
      <c r="G78" s="50"/>
      <c r="H78" s="39"/>
      <c r="I78" s="4"/>
      <c r="J78" s="121"/>
      <c r="K78" s="121"/>
    </row>
    <row r="79" spans="1:11" x14ac:dyDescent="0.3">
      <c r="A79" s="121"/>
      <c r="C79" s="121"/>
      <c r="D79" s="4" t="s">
        <v>705</v>
      </c>
      <c r="E79" s="39"/>
      <c r="F79" s="39"/>
      <c r="G79" s="50"/>
      <c r="H79" s="39"/>
      <c r="I79" s="4"/>
      <c r="J79" s="121"/>
      <c r="K79" s="121"/>
    </row>
    <row r="80" spans="1:11" x14ac:dyDescent="0.3">
      <c r="A80" s="121"/>
      <c r="C80" s="121"/>
      <c r="D80" s="4" t="s">
        <v>706</v>
      </c>
      <c r="E80" s="39"/>
      <c r="F80" s="39"/>
      <c r="G80" s="50"/>
      <c r="H80" s="39"/>
      <c r="I80" s="4"/>
      <c r="J80" s="121"/>
      <c r="K80" s="121"/>
    </row>
    <row r="81" spans="1:11" x14ac:dyDescent="0.3">
      <c r="A81" s="121"/>
      <c r="C81" s="121"/>
      <c r="D81" s="4" t="s">
        <v>707</v>
      </c>
      <c r="E81" s="39"/>
      <c r="F81" s="39"/>
      <c r="G81" s="50"/>
      <c r="H81" s="39"/>
      <c r="I81" s="4"/>
      <c r="J81" s="121"/>
      <c r="K81" s="121"/>
    </row>
    <row r="82" spans="1:11" x14ac:dyDescent="0.3">
      <c r="A82" s="121"/>
      <c r="C82" s="121"/>
      <c r="D82" s="4" t="s">
        <v>708</v>
      </c>
      <c r="E82" s="39"/>
      <c r="F82" s="39"/>
      <c r="G82" s="50"/>
      <c r="H82" s="39"/>
      <c r="I82" s="4"/>
      <c r="J82" s="121"/>
      <c r="K82" s="121"/>
    </row>
    <row r="83" spans="1:11" x14ac:dyDescent="0.3">
      <c r="A83" s="121"/>
      <c r="C83" s="121"/>
      <c r="D83" s="4" t="s">
        <v>709</v>
      </c>
      <c r="E83" s="39"/>
      <c r="F83" s="39"/>
      <c r="G83" s="50"/>
      <c r="H83" s="39"/>
      <c r="I83" s="4"/>
      <c r="J83" s="121"/>
      <c r="K83" s="121"/>
    </row>
    <row r="84" spans="1:11" x14ac:dyDescent="0.3">
      <c r="A84" s="121"/>
      <c r="C84" s="121"/>
      <c r="D84" s="4" t="s">
        <v>710</v>
      </c>
      <c r="E84" s="39"/>
      <c r="F84" s="39"/>
      <c r="G84" s="50"/>
      <c r="H84" s="39"/>
      <c r="I84" s="4"/>
      <c r="J84" s="121"/>
      <c r="K84" s="121"/>
    </row>
    <row r="85" spans="1:11" x14ac:dyDescent="0.3">
      <c r="A85" s="121"/>
      <c r="C85" s="121"/>
      <c r="D85" s="4" t="s">
        <v>711</v>
      </c>
      <c r="E85" s="39"/>
      <c r="F85" s="39"/>
      <c r="G85" s="50"/>
      <c r="H85" s="39"/>
      <c r="I85" s="4"/>
      <c r="J85" s="121"/>
      <c r="K85" s="121"/>
    </row>
    <row r="86" spans="1:11" x14ac:dyDescent="0.3">
      <c r="A86" s="121"/>
      <c r="C86" s="121"/>
      <c r="D86" s="4" t="s">
        <v>712</v>
      </c>
      <c r="E86" s="39"/>
      <c r="F86" s="39"/>
      <c r="G86" s="50"/>
      <c r="H86" s="39"/>
      <c r="I86" s="4"/>
      <c r="J86" s="121"/>
      <c r="K86" s="121"/>
    </row>
    <row r="87" spans="1:11" x14ac:dyDescent="0.3">
      <c r="A87" s="121"/>
      <c r="C87" s="121"/>
      <c r="D87" s="4" t="s">
        <v>713</v>
      </c>
      <c r="E87" s="39"/>
      <c r="F87" s="39"/>
      <c r="G87" s="50"/>
      <c r="H87" s="39"/>
      <c r="I87" s="4"/>
      <c r="J87" s="121"/>
      <c r="K87" s="121"/>
    </row>
    <row r="88" spans="1:11" x14ac:dyDescent="0.3">
      <c r="A88" s="121"/>
      <c r="C88" s="121"/>
      <c r="D88" s="4" t="s">
        <v>714</v>
      </c>
      <c r="E88" s="39"/>
      <c r="F88" s="39"/>
      <c r="G88" s="50"/>
      <c r="H88" s="39"/>
      <c r="I88" s="4"/>
      <c r="J88" s="121"/>
      <c r="K88" s="121"/>
    </row>
    <row r="89" spans="1:11" x14ac:dyDescent="0.3">
      <c r="A89" s="121"/>
      <c r="C89" s="121"/>
      <c r="D89" s="4" t="s">
        <v>715</v>
      </c>
      <c r="E89" s="39"/>
      <c r="F89" s="39"/>
      <c r="G89" s="50"/>
      <c r="H89" s="39"/>
      <c r="I89" s="4"/>
      <c r="J89" s="121"/>
      <c r="K89" s="121"/>
    </row>
    <row r="90" spans="1:11" x14ac:dyDescent="0.3">
      <c r="A90" s="121"/>
      <c r="C90" s="121"/>
      <c r="D90" s="4" t="s">
        <v>716</v>
      </c>
      <c r="E90" s="39"/>
      <c r="F90" s="39"/>
      <c r="G90" s="50"/>
      <c r="H90" s="39"/>
      <c r="I90" s="4"/>
      <c r="J90" s="121"/>
      <c r="K90" s="121"/>
    </row>
    <row r="91" spans="1:11" x14ac:dyDescent="0.3">
      <c r="A91" s="121"/>
      <c r="C91" s="121"/>
      <c r="D91" s="4" t="s">
        <v>717</v>
      </c>
      <c r="E91" s="39"/>
      <c r="F91" s="39"/>
      <c r="G91" s="50"/>
      <c r="H91" s="39"/>
      <c r="I91" s="4"/>
      <c r="J91" s="121"/>
      <c r="K91" s="121"/>
    </row>
    <row r="92" spans="1:11" x14ac:dyDescent="0.3">
      <c r="A92" s="121"/>
      <c r="C92" s="121"/>
      <c r="D92" s="4" t="s">
        <v>718</v>
      </c>
      <c r="E92" s="39"/>
      <c r="F92" s="39"/>
      <c r="G92" s="50"/>
      <c r="H92" s="39"/>
      <c r="I92" s="4"/>
      <c r="J92" s="121"/>
      <c r="K92" s="121"/>
    </row>
    <row r="93" spans="1:11" x14ac:dyDescent="0.3">
      <c r="A93" s="121"/>
      <c r="C93" s="121"/>
      <c r="D93" s="4" t="s">
        <v>719</v>
      </c>
      <c r="E93" s="39"/>
      <c r="F93" s="39"/>
      <c r="G93" s="50"/>
      <c r="H93" s="39"/>
      <c r="I93" s="4"/>
      <c r="J93" s="121"/>
      <c r="K93" s="121"/>
    </row>
    <row r="94" spans="1:11" x14ac:dyDescent="0.3">
      <c r="A94" s="121"/>
      <c r="C94" s="121"/>
      <c r="D94" s="4" t="s">
        <v>720</v>
      </c>
      <c r="E94" s="39"/>
      <c r="F94" s="39"/>
      <c r="G94" s="50"/>
      <c r="H94" s="39"/>
      <c r="I94" s="4"/>
      <c r="J94" s="121"/>
      <c r="K94" s="121"/>
    </row>
    <row r="95" spans="1:11" x14ac:dyDescent="0.3">
      <c r="A95" s="121"/>
      <c r="C95" s="121"/>
      <c r="D95" s="4" t="s">
        <v>721</v>
      </c>
      <c r="E95" s="39"/>
      <c r="F95" s="39"/>
      <c r="G95" s="50"/>
      <c r="H95" s="39"/>
      <c r="I95" s="4"/>
      <c r="J95" s="121"/>
      <c r="K95" s="121"/>
    </row>
    <row r="96" spans="1:11" x14ac:dyDescent="0.3">
      <c r="A96" s="121"/>
      <c r="C96" s="121"/>
      <c r="D96" s="4" t="s">
        <v>722</v>
      </c>
      <c r="E96" s="39"/>
      <c r="F96" s="39"/>
      <c r="G96" s="50"/>
      <c r="H96" s="39"/>
      <c r="I96" s="4"/>
      <c r="J96" s="121"/>
      <c r="K96" s="121"/>
    </row>
    <row r="97" spans="1:11" x14ac:dyDescent="0.3">
      <c r="A97" s="121"/>
      <c r="C97" s="121"/>
      <c r="D97" s="4" t="s">
        <v>723</v>
      </c>
      <c r="E97" s="39"/>
      <c r="F97" s="39"/>
      <c r="G97" s="50"/>
      <c r="H97" s="39"/>
      <c r="I97" s="4"/>
      <c r="J97" s="121"/>
      <c r="K97" s="121"/>
    </row>
    <row r="98" spans="1:11" x14ac:dyDescent="0.3">
      <c r="A98" s="121"/>
      <c r="C98" s="121"/>
      <c r="D98" s="121"/>
      <c r="E98" s="121"/>
      <c r="F98" s="121"/>
      <c r="G98" s="121"/>
      <c r="H98" s="121"/>
      <c r="I98" s="121"/>
      <c r="J98" s="121"/>
      <c r="K98" s="121"/>
    </row>
    <row r="99" spans="1:11" x14ac:dyDescent="0.3">
      <c r="A99" s="121"/>
      <c r="C99" s="121"/>
      <c r="D99" s="121"/>
      <c r="E99" s="121"/>
      <c r="F99" s="121"/>
      <c r="G99" s="121"/>
      <c r="H99" s="121"/>
      <c r="I99" s="121"/>
      <c r="J99" s="121"/>
      <c r="K99" s="121"/>
    </row>
    <row r="100" spans="1:11" x14ac:dyDescent="0.3">
      <c r="A100" s="121"/>
      <c r="C100" s="121"/>
      <c r="D100" s="121"/>
      <c r="E100" s="121"/>
      <c r="F100" s="121"/>
      <c r="G100" s="121"/>
      <c r="H100" s="121"/>
      <c r="I100" s="121"/>
      <c r="J100" s="121"/>
      <c r="K100" s="121"/>
    </row>
    <row r="101" spans="1:11" x14ac:dyDescent="0.3">
      <c r="A101" s="121"/>
      <c r="C101" s="121"/>
      <c r="D101" s="121"/>
      <c r="E101" s="121"/>
      <c r="F101" s="121"/>
      <c r="G101" s="121"/>
      <c r="H101" s="121"/>
      <c r="I101" s="121"/>
      <c r="J101" s="121"/>
      <c r="K101" s="121"/>
    </row>
    <row r="102" spans="1:11" x14ac:dyDescent="0.3">
      <c r="A102" s="121"/>
      <c r="C102" s="121"/>
      <c r="D102" s="121"/>
      <c r="E102" s="121"/>
      <c r="F102" s="121"/>
      <c r="G102" s="121"/>
      <c r="H102" s="121"/>
      <c r="I102" s="121"/>
      <c r="J102" s="121"/>
      <c r="K102" s="121"/>
    </row>
    <row r="103" spans="1:11" x14ac:dyDescent="0.3">
      <c r="A103" s="121"/>
      <c r="C103" s="121"/>
      <c r="D103" s="121"/>
      <c r="E103" s="121"/>
      <c r="F103" s="121"/>
      <c r="G103" s="121"/>
      <c r="H103" s="121"/>
      <c r="I103" s="121"/>
      <c r="J103" s="121"/>
      <c r="K103" s="121"/>
    </row>
    <row r="104" spans="1:11" x14ac:dyDescent="0.3">
      <c r="A104" s="121"/>
      <c r="C104" s="121"/>
      <c r="D104" s="121"/>
      <c r="E104" s="121"/>
      <c r="F104" s="121"/>
      <c r="G104" s="121"/>
      <c r="H104" s="121"/>
      <c r="I104" s="121"/>
      <c r="J104" s="121"/>
      <c r="K104" s="121"/>
    </row>
    <row r="105" spans="1:11" x14ac:dyDescent="0.3">
      <c r="A105" s="121"/>
      <c r="C105" s="121"/>
      <c r="D105" s="121"/>
      <c r="E105" s="121"/>
      <c r="F105" s="121"/>
      <c r="G105" s="121"/>
      <c r="H105" s="121"/>
      <c r="I105" s="121"/>
      <c r="J105" s="121"/>
      <c r="K105" s="121"/>
    </row>
    <row r="106" spans="1:11" x14ac:dyDescent="0.3">
      <c r="A106" s="121"/>
      <c r="C106" s="121"/>
      <c r="D106" s="121"/>
      <c r="E106" s="121"/>
      <c r="F106" s="121"/>
      <c r="G106" s="121"/>
      <c r="H106" s="121"/>
      <c r="I106" s="121"/>
      <c r="J106" s="121"/>
      <c r="K106" s="121"/>
    </row>
    <row r="107" spans="1:11" x14ac:dyDescent="0.3">
      <c r="A107" s="121"/>
      <c r="C107" s="121"/>
      <c r="D107" s="121"/>
      <c r="E107" s="121"/>
      <c r="F107" s="121"/>
      <c r="G107" s="121"/>
      <c r="H107" s="121"/>
      <c r="I107" s="121"/>
      <c r="J107" s="121"/>
      <c r="K107" s="121"/>
    </row>
    <row r="108" spans="1:11" x14ac:dyDescent="0.3">
      <c r="A108" s="121"/>
      <c r="C108" s="121"/>
      <c r="D108" s="121"/>
      <c r="E108" s="121"/>
      <c r="F108" s="121"/>
      <c r="G108" s="121"/>
      <c r="H108" s="121"/>
      <c r="I108" s="121"/>
      <c r="J108" s="121"/>
      <c r="K108" s="121"/>
    </row>
    <row r="109" spans="1:11" x14ac:dyDescent="0.3">
      <c r="A109" s="121"/>
      <c r="C109" s="121"/>
      <c r="D109" s="121"/>
      <c r="E109" s="121"/>
      <c r="F109" s="121"/>
      <c r="G109" s="121"/>
      <c r="H109" s="121"/>
      <c r="I109" s="121"/>
      <c r="J109" s="121"/>
      <c r="K109" s="121"/>
    </row>
    <row r="110" spans="1:11" x14ac:dyDescent="0.3">
      <c r="A110" s="121"/>
      <c r="C110" s="121"/>
      <c r="D110" s="121"/>
      <c r="E110" s="121"/>
      <c r="F110" s="121"/>
      <c r="G110" s="121"/>
      <c r="H110" s="121"/>
      <c r="I110" s="121"/>
      <c r="J110" s="121"/>
      <c r="K110" s="121"/>
    </row>
    <row r="111" spans="1:11" x14ac:dyDescent="0.3">
      <c r="A111" s="121"/>
      <c r="C111" s="121"/>
      <c r="D111" s="121"/>
      <c r="E111" s="121"/>
      <c r="F111" s="121"/>
      <c r="G111" s="121"/>
      <c r="H111" s="121"/>
      <c r="I111" s="121"/>
      <c r="J111" s="121"/>
      <c r="K111" s="121"/>
    </row>
    <row r="112" spans="1:11" x14ac:dyDescent="0.3">
      <c r="A112" s="121"/>
      <c r="C112" s="121"/>
      <c r="D112" s="121"/>
      <c r="E112" s="121"/>
      <c r="F112" s="121"/>
      <c r="G112" s="121"/>
      <c r="H112" s="121"/>
      <c r="I112" s="121"/>
      <c r="J112" s="121"/>
      <c r="K112" s="121"/>
    </row>
    <row r="113" spans="1:11" x14ac:dyDescent="0.3">
      <c r="A113" s="121"/>
      <c r="C113" s="121"/>
      <c r="D113" s="121"/>
      <c r="E113" s="121"/>
      <c r="F113" s="121"/>
      <c r="G113" s="121"/>
      <c r="H113" s="121"/>
      <c r="I113" s="121"/>
      <c r="J113" s="121"/>
      <c r="K113" s="121"/>
    </row>
  </sheetData>
  <pageMargins left="0.511811024" right="0.511811024" top="0.78740157499999996" bottom="0.78740157499999996" header="0.31496062000000002" footer="0.3149606200000000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4B763-9CAE-4CD6-A27C-87F0818BE39A}">
  <sheetPr>
    <tabColor rgb="FF0070C0"/>
  </sheetPr>
  <dimension ref="A1:K113"/>
  <sheetViews>
    <sheetView workbookViewId="0">
      <selection activeCell="L14" sqref="L14"/>
    </sheetView>
  </sheetViews>
  <sheetFormatPr defaultRowHeight="14.4" x14ac:dyDescent="0.3"/>
  <cols>
    <col min="1" max="1" width="18.33203125" bestFit="1" customWidth="1"/>
    <col min="2" max="2" width="11.5546875" style="15" bestFit="1" customWidth="1"/>
    <col min="8" max="8" width="10.109375" bestFit="1" customWidth="1"/>
    <col min="9" max="9" width="10" bestFit="1" customWidth="1"/>
  </cols>
  <sheetData>
    <row r="1" spans="1:11" x14ac:dyDescent="0.3">
      <c r="A1" s="3" t="s">
        <v>0</v>
      </c>
      <c r="B1" s="9">
        <v>395</v>
      </c>
      <c r="C1" s="121"/>
      <c r="D1" s="4"/>
      <c r="E1" s="5" t="s">
        <v>576</v>
      </c>
      <c r="F1" s="5" t="s">
        <v>577</v>
      </c>
      <c r="G1" s="5" t="s">
        <v>578</v>
      </c>
      <c r="H1" s="5" t="s">
        <v>579</v>
      </c>
      <c r="I1" s="5" t="s">
        <v>580</v>
      </c>
      <c r="J1" s="121"/>
      <c r="K1" s="6" t="s">
        <v>581</v>
      </c>
    </row>
    <row r="2" spans="1:11" x14ac:dyDescent="0.3">
      <c r="A2" s="3" t="s">
        <v>4</v>
      </c>
      <c r="B2" s="108">
        <v>44671</v>
      </c>
      <c r="C2" s="121"/>
      <c r="D2" s="4" t="s">
        <v>582</v>
      </c>
      <c r="E2" s="8">
        <v>48.85</v>
      </c>
      <c r="F2" s="8">
        <v>38.840000000000003</v>
      </c>
      <c r="G2" s="48">
        <v>22.9</v>
      </c>
      <c r="H2" s="8">
        <v>19.75</v>
      </c>
      <c r="I2" s="4" t="s">
        <v>583</v>
      </c>
      <c r="J2" s="121"/>
      <c r="K2" s="6" t="s">
        <v>1320</v>
      </c>
    </row>
    <row r="3" spans="1:11" x14ac:dyDescent="0.3">
      <c r="A3" s="3" t="s">
        <v>5</v>
      </c>
      <c r="B3" s="9">
        <v>201</v>
      </c>
      <c r="C3" s="121"/>
      <c r="D3" s="4" t="s">
        <v>586</v>
      </c>
      <c r="E3" s="8">
        <v>49.45</v>
      </c>
      <c r="F3" s="8">
        <v>38.6</v>
      </c>
      <c r="G3" s="48">
        <v>20.9</v>
      </c>
      <c r="H3" s="8">
        <v>18.96</v>
      </c>
      <c r="I3" s="4" t="s">
        <v>587</v>
      </c>
      <c r="J3" s="121"/>
      <c r="K3" s="121"/>
    </row>
    <row r="4" spans="1:11" x14ac:dyDescent="0.3">
      <c r="A4" s="3" t="s">
        <v>588</v>
      </c>
      <c r="B4" s="108">
        <v>44725</v>
      </c>
      <c r="C4" s="121"/>
      <c r="D4" s="4" t="s">
        <v>590</v>
      </c>
      <c r="E4" s="8">
        <v>50.38</v>
      </c>
      <c r="F4" s="8">
        <v>39.81</v>
      </c>
      <c r="G4" s="48">
        <v>22.2</v>
      </c>
      <c r="H4" s="8">
        <v>19.7</v>
      </c>
      <c r="I4" s="4" t="s">
        <v>726</v>
      </c>
      <c r="J4" s="121"/>
      <c r="K4" s="121" t="s">
        <v>1324</v>
      </c>
    </row>
    <row r="5" spans="1:11" x14ac:dyDescent="0.3">
      <c r="A5" s="3"/>
      <c r="B5" s="9"/>
      <c r="C5" s="3"/>
      <c r="D5" s="4" t="s">
        <v>594</v>
      </c>
      <c r="E5" s="8">
        <v>50.28</v>
      </c>
      <c r="F5" s="8">
        <v>40.299999999999997</v>
      </c>
      <c r="G5" s="48">
        <v>21.6</v>
      </c>
      <c r="H5" s="8">
        <v>18.7</v>
      </c>
      <c r="I5" s="4" t="s">
        <v>728</v>
      </c>
      <c r="J5" s="121"/>
    </row>
    <row r="6" spans="1:11" x14ac:dyDescent="0.3">
      <c r="A6" s="3" t="s">
        <v>29</v>
      </c>
      <c r="B6" s="9" t="s">
        <v>44</v>
      </c>
      <c r="C6" s="3"/>
      <c r="D6" s="4" t="s">
        <v>598</v>
      </c>
      <c r="E6" s="8">
        <v>49.77</v>
      </c>
      <c r="F6" s="8">
        <v>39.42</v>
      </c>
      <c r="G6" s="48">
        <v>22.3</v>
      </c>
      <c r="H6" s="8">
        <v>18.71</v>
      </c>
      <c r="I6" s="4" t="s">
        <v>730</v>
      </c>
      <c r="J6" s="121"/>
      <c r="K6" s="121" t="s">
        <v>1321</v>
      </c>
    </row>
    <row r="7" spans="1:11" x14ac:dyDescent="0.3">
      <c r="A7" s="3" t="s">
        <v>30</v>
      </c>
      <c r="B7" s="9">
        <v>128</v>
      </c>
      <c r="C7" s="3"/>
      <c r="D7" s="4" t="s">
        <v>601</v>
      </c>
      <c r="E7" s="8">
        <v>49.13</v>
      </c>
      <c r="F7" s="8">
        <v>37.56</v>
      </c>
      <c r="G7" s="48">
        <v>22.1</v>
      </c>
      <c r="H7" s="8">
        <v>19</v>
      </c>
      <c r="I7" s="4" t="s">
        <v>50</v>
      </c>
      <c r="J7" s="121"/>
      <c r="K7" s="121" t="s">
        <v>1322</v>
      </c>
    </row>
    <row r="8" spans="1:11" x14ac:dyDescent="0.3">
      <c r="A8" s="3" t="s">
        <v>31</v>
      </c>
      <c r="B8" s="9">
        <v>0</v>
      </c>
      <c r="C8" s="3"/>
      <c r="D8" s="4" t="s">
        <v>604</v>
      </c>
      <c r="E8" s="8">
        <v>48.77</v>
      </c>
      <c r="F8" s="8">
        <v>38.97</v>
      </c>
      <c r="G8" s="48">
        <v>22</v>
      </c>
      <c r="H8" s="8">
        <v>19.12</v>
      </c>
      <c r="I8" s="4" t="s">
        <v>733</v>
      </c>
      <c r="J8" s="121"/>
      <c r="K8" s="121" t="s">
        <v>1323</v>
      </c>
    </row>
    <row r="9" spans="1:11" x14ac:dyDescent="0.3">
      <c r="A9" s="3" t="s">
        <v>32</v>
      </c>
      <c r="B9" s="9">
        <v>8</v>
      </c>
      <c r="C9" s="3"/>
      <c r="D9" s="4" t="s">
        <v>607</v>
      </c>
      <c r="E9" s="8">
        <v>48.75</v>
      </c>
      <c r="F9" s="8">
        <v>37.89</v>
      </c>
      <c r="G9" s="48">
        <v>21.7</v>
      </c>
      <c r="H9" s="8">
        <v>19.46</v>
      </c>
      <c r="I9" s="4" t="s">
        <v>734</v>
      </c>
      <c r="J9" s="121"/>
      <c r="K9" s="121"/>
    </row>
    <row r="10" spans="1:11" x14ac:dyDescent="0.3">
      <c r="A10" s="3" t="s">
        <v>33</v>
      </c>
      <c r="B10" s="9">
        <v>136</v>
      </c>
      <c r="C10" s="3"/>
      <c r="D10" s="4" t="s">
        <v>609</v>
      </c>
      <c r="E10" s="8">
        <v>48.02</v>
      </c>
      <c r="F10" s="8">
        <v>38.31</v>
      </c>
      <c r="G10" s="48">
        <v>20.9</v>
      </c>
      <c r="H10" s="8">
        <v>19.62</v>
      </c>
      <c r="I10" s="4" t="s">
        <v>735</v>
      </c>
      <c r="J10" s="121"/>
      <c r="K10" s="121"/>
    </row>
    <row r="11" spans="1:11" x14ac:dyDescent="0.3">
      <c r="A11" s="3"/>
      <c r="B11" s="9"/>
      <c r="C11" s="3"/>
      <c r="D11" s="4" t="s">
        <v>611</v>
      </c>
      <c r="E11" s="8">
        <v>50.01</v>
      </c>
      <c r="F11" s="8">
        <v>40.72</v>
      </c>
      <c r="G11" s="48">
        <v>22.7</v>
      </c>
      <c r="H11" s="8">
        <v>19.8</v>
      </c>
      <c r="I11" s="4" t="s">
        <v>737</v>
      </c>
      <c r="J11" s="121"/>
      <c r="K11" s="121"/>
    </row>
    <row r="12" spans="1:11" x14ac:dyDescent="0.3">
      <c r="A12" s="6" t="s">
        <v>1145</v>
      </c>
      <c r="B12" s="15" t="s">
        <v>40</v>
      </c>
      <c r="C12" s="121"/>
      <c r="D12" s="4" t="s">
        <v>614</v>
      </c>
      <c r="E12" s="8">
        <v>50.25</v>
      </c>
      <c r="F12" s="8">
        <v>39.83</v>
      </c>
      <c r="G12" s="48">
        <v>21.2</v>
      </c>
      <c r="H12" s="8">
        <v>19.600000000000001</v>
      </c>
      <c r="I12" s="4" t="s">
        <v>739</v>
      </c>
      <c r="J12" s="121"/>
      <c r="K12" s="121"/>
    </row>
    <row r="13" spans="1:11" x14ac:dyDescent="0.3">
      <c r="A13" s="6"/>
      <c r="B13" s="62"/>
      <c r="C13" s="121"/>
      <c r="D13" s="4" t="s">
        <v>618</v>
      </c>
      <c r="E13" s="8">
        <v>49.38</v>
      </c>
      <c r="F13" s="8">
        <v>41.4</v>
      </c>
      <c r="G13" s="48">
        <v>22.4</v>
      </c>
      <c r="H13" s="8">
        <v>19.37</v>
      </c>
      <c r="I13" s="4" t="s">
        <v>740</v>
      </c>
      <c r="J13" s="121"/>
      <c r="K13" s="121"/>
    </row>
    <row r="14" spans="1:11" x14ac:dyDescent="0.3">
      <c r="A14" s="6"/>
      <c r="B14" s="62"/>
      <c r="C14" s="121"/>
      <c r="D14" s="4" t="s">
        <v>621</v>
      </c>
      <c r="E14" s="8">
        <v>48.85</v>
      </c>
      <c r="F14" s="8">
        <v>37.71</v>
      </c>
      <c r="G14" s="48">
        <v>21.6</v>
      </c>
      <c r="H14" s="8">
        <v>18.059999999999999</v>
      </c>
      <c r="I14" s="4" t="s">
        <v>741</v>
      </c>
      <c r="J14" s="121"/>
      <c r="K14" s="121"/>
    </row>
    <row r="15" spans="1:11" x14ac:dyDescent="0.3">
      <c r="A15" s="6"/>
      <c r="C15" s="121"/>
      <c r="D15" s="4" t="s">
        <v>623</v>
      </c>
      <c r="E15" s="8">
        <v>50.56</v>
      </c>
      <c r="F15" s="8">
        <v>39.770000000000003</v>
      </c>
      <c r="G15" s="48">
        <v>21.9</v>
      </c>
      <c r="H15" s="8">
        <v>19.23</v>
      </c>
      <c r="I15" s="4" t="s">
        <v>60</v>
      </c>
      <c r="J15" s="121"/>
      <c r="K15" s="121"/>
    </row>
    <row r="16" spans="1:11" x14ac:dyDescent="0.3">
      <c r="A16" s="121"/>
      <c r="C16" s="121"/>
      <c r="D16" s="4" t="s">
        <v>625</v>
      </c>
      <c r="E16" s="8">
        <v>49.2</v>
      </c>
      <c r="F16" s="8">
        <v>37.14</v>
      </c>
      <c r="G16" s="48">
        <v>22.1</v>
      </c>
      <c r="H16" s="8">
        <v>20.22</v>
      </c>
      <c r="I16" s="4" t="s">
        <v>743</v>
      </c>
      <c r="J16" s="121"/>
      <c r="K16" s="121"/>
    </row>
    <row r="17" spans="1:11" x14ac:dyDescent="0.3">
      <c r="A17" s="121"/>
      <c r="C17" s="121"/>
      <c r="D17" s="4" t="s">
        <v>627</v>
      </c>
      <c r="E17" s="8">
        <v>50.94</v>
      </c>
      <c r="F17" s="8">
        <v>41.88</v>
      </c>
      <c r="G17" s="48">
        <v>22.1</v>
      </c>
      <c r="H17" s="8">
        <v>18.489999999999998</v>
      </c>
      <c r="I17" s="4" t="s">
        <v>745</v>
      </c>
      <c r="J17" s="121"/>
      <c r="K17" s="121"/>
    </row>
    <row r="18" spans="1:11" x14ac:dyDescent="0.3">
      <c r="A18" s="121"/>
      <c r="C18" s="121"/>
      <c r="D18" s="4" t="s">
        <v>628</v>
      </c>
      <c r="E18" s="8">
        <v>49.11</v>
      </c>
      <c r="F18" s="8">
        <v>39.85</v>
      </c>
      <c r="G18" s="48">
        <v>22</v>
      </c>
      <c r="H18" s="8">
        <v>20</v>
      </c>
      <c r="I18" s="4" t="s">
        <v>591</v>
      </c>
      <c r="J18" s="121"/>
      <c r="K18" s="121"/>
    </row>
    <row r="19" spans="1:11" x14ac:dyDescent="0.3">
      <c r="A19" s="121"/>
      <c r="C19" s="121"/>
      <c r="D19" s="4" t="s">
        <v>630</v>
      </c>
      <c r="E19" s="8">
        <v>48.43</v>
      </c>
      <c r="F19" s="8">
        <v>39.26</v>
      </c>
      <c r="G19" s="48">
        <v>20.9</v>
      </c>
      <c r="H19" s="8">
        <v>18.3</v>
      </c>
      <c r="I19" s="4" t="s">
        <v>595</v>
      </c>
      <c r="J19" s="121"/>
      <c r="K19" s="121"/>
    </row>
    <row r="20" spans="1:11" x14ac:dyDescent="0.3">
      <c r="A20" s="121"/>
      <c r="C20" s="121"/>
      <c r="D20" s="4" t="s">
        <v>632</v>
      </c>
      <c r="E20" s="8">
        <v>49.45</v>
      </c>
      <c r="F20" s="8">
        <v>38.24</v>
      </c>
      <c r="G20" s="48">
        <v>21.7</v>
      </c>
      <c r="H20" s="8">
        <v>18.97</v>
      </c>
      <c r="I20" s="4" t="s">
        <v>599</v>
      </c>
      <c r="J20" s="121"/>
      <c r="K20" s="121"/>
    </row>
    <row r="21" spans="1:11" x14ac:dyDescent="0.3">
      <c r="A21" s="121"/>
      <c r="C21" s="121"/>
      <c r="D21" s="4" t="s">
        <v>634</v>
      </c>
      <c r="E21" s="8">
        <v>49.35</v>
      </c>
      <c r="F21" s="8">
        <v>36.68</v>
      </c>
      <c r="G21" s="48">
        <v>21.3</v>
      </c>
      <c r="H21" s="8">
        <v>18.829999999999998</v>
      </c>
      <c r="I21" s="4" t="s">
        <v>602</v>
      </c>
      <c r="J21" s="121"/>
      <c r="K21" s="121"/>
    </row>
    <row r="22" spans="1:11" x14ac:dyDescent="0.3">
      <c r="A22" s="121"/>
      <c r="C22" s="121"/>
      <c r="D22" s="4" t="s">
        <v>637</v>
      </c>
      <c r="E22" s="8">
        <v>50</v>
      </c>
      <c r="F22" s="8">
        <v>39.74</v>
      </c>
      <c r="G22" s="48">
        <v>22.5</v>
      </c>
      <c r="H22" s="8">
        <v>20.54</v>
      </c>
      <c r="I22" s="4" t="s">
        <v>605</v>
      </c>
      <c r="J22" s="121"/>
      <c r="K22" s="121"/>
    </row>
    <row r="23" spans="1:11" x14ac:dyDescent="0.3">
      <c r="A23" s="121"/>
      <c r="C23" s="121"/>
      <c r="D23" s="4" t="s">
        <v>639</v>
      </c>
      <c r="E23" s="8">
        <v>44.38</v>
      </c>
      <c r="F23" s="8">
        <v>38.74</v>
      </c>
      <c r="G23" s="49">
        <v>19.8</v>
      </c>
      <c r="H23" s="8">
        <v>18.440000000000001</v>
      </c>
      <c r="I23" s="4" t="s">
        <v>68</v>
      </c>
      <c r="J23" s="121"/>
      <c r="K23" s="121"/>
    </row>
    <row r="24" spans="1:11" x14ac:dyDescent="0.3">
      <c r="A24" s="121"/>
      <c r="C24" s="121"/>
      <c r="D24" s="4" t="s">
        <v>641</v>
      </c>
      <c r="E24" s="8">
        <v>49.7</v>
      </c>
      <c r="F24" s="8">
        <v>39.79</v>
      </c>
      <c r="G24" s="48">
        <v>21.3</v>
      </c>
      <c r="H24" s="8">
        <v>19.47</v>
      </c>
      <c r="I24" s="4" t="s">
        <v>610</v>
      </c>
      <c r="J24" s="121"/>
      <c r="K24" s="121"/>
    </row>
    <row r="25" spans="1:11" x14ac:dyDescent="0.3">
      <c r="A25" s="121"/>
      <c r="C25" s="121"/>
      <c r="D25" s="4" t="s">
        <v>643</v>
      </c>
      <c r="E25" s="8">
        <v>49.79</v>
      </c>
      <c r="F25" s="8">
        <v>36.979999999999997</v>
      </c>
      <c r="G25" s="48">
        <v>21.4</v>
      </c>
      <c r="H25" s="8">
        <v>19.059999999999999</v>
      </c>
      <c r="I25" s="4" t="s">
        <v>612</v>
      </c>
      <c r="J25" s="121"/>
      <c r="K25" s="121"/>
    </row>
    <row r="26" spans="1:11" x14ac:dyDescent="0.3">
      <c r="A26" s="121"/>
      <c r="C26" s="121"/>
      <c r="D26" s="4" t="s">
        <v>645</v>
      </c>
      <c r="E26" s="8">
        <v>48.3</v>
      </c>
      <c r="F26" s="8">
        <v>37.26</v>
      </c>
      <c r="G26" s="48">
        <v>21.6</v>
      </c>
      <c r="H26" s="47">
        <v>18.3</v>
      </c>
      <c r="I26" s="4" t="s">
        <v>615</v>
      </c>
      <c r="J26" s="121"/>
      <c r="K26" s="121"/>
    </row>
    <row r="27" spans="1:11" x14ac:dyDescent="0.3">
      <c r="A27" s="121"/>
      <c r="C27" s="121"/>
      <c r="D27" s="4" t="s">
        <v>646</v>
      </c>
      <c r="E27" s="8">
        <v>48.98</v>
      </c>
      <c r="F27" s="8">
        <v>38.880000000000003</v>
      </c>
      <c r="G27" s="48">
        <v>21.8</v>
      </c>
      <c r="H27" s="8">
        <v>19.670000000000002</v>
      </c>
      <c r="I27" s="4" t="s">
        <v>619</v>
      </c>
      <c r="J27" s="121"/>
      <c r="K27" s="121"/>
    </row>
    <row r="28" spans="1:11" x14ac:dyDescent="0.3">
      <c r="A28" s="121"/>
      <c r="C28" s="121"/>
      <c r="D28" s="4" t="s">
        <v>648</v>
      </c>
      <c r="E28" s="8">
        <v>50.91</v>
      </c>
      <c r="F28" s="8">
        <v>40.229999999999997</v>
      </c>
      <c r="G28" s="48">
        <v>21.9</v>
      </c>
      <c r="H28" s="8">
        <v>18.66</v>
      </c>
      <c r="I28" s="4" t="s">
        <v>622</v>
      </c>
      <c r="J28" s="121"/>
      <c r="K28" s="121"/>
    </row>
    <row r="29" spans="1:11" x14ac:dyDescent="0.3">
      <c r="A29" s="121"/>
      <c r="C29" s="121"/>
      <c r="D29" s="4" t="s">
        <v>650</v>
      </c>
      <c r="E29" s="8">
        <v>49.36</v>
      </c>
      <c r="F29" s="8">
        <v>38.01</v>
      </c>
      <c r="G29" s="48">
        <v>20.059999999999999</v>
      </c>
      <c r="H29" s="8">
        <v>19.21</v>
      </c>
      <c r="I29" s="4" t="s">
        <v>624</v>
      </c>
      <c r="J29" s="121"/>
      <c r="K29" s="121"/>
    </row>
    <row r="30" spans="1:11" x14ac:dyDescent="0.3">
      <c r="A30" s="121"/>
      <c r="C30" s="121"/>
      <c r="D30" s="4" t="s">
        <v>652</v>
      </c>
      <c r="E30" s="8">
        <v>49.29</v>
      </c>
      <c r="F30" s="8">
        <v>38.9</v>
      </c>
      <c r="G30" s="48">
        <v>22.3</v>
      </c>
      <c r="H30" s="8">
        <v>19.739999999999998</v>
      </c>
      <c r="I30" s="4" t="s">
        <v>626</v>
      </c>
      <c r="J30" s="121"/>
      <c r="K30" s="121"/>
    </row>
    <row r="31" spans="1:11" x14ac:dyDescent="0.3">
      <c r="A31" s="121"/>
      <c r="C31" s="121"/>
      <c r="D31" s="4" t="s">
        <v>654</v>
      </c>
      <c r="E31" s="8">
        <v>49.37</v>
      </c>
      <c r="F31" s="8">
        <v>39.22</v>
      </c>
      <c r="G31" s="48">
        <v>22</v>
      </c>
      <c r="H31" s="8">
        <v>19.12</v>
      </c>
      <c r="I31" s="4" t="s">
        <v>75</v>
      </c>
      <c r="J31" s="121"/>
      <c r="K31" s="121"/>
    </row>
    <row r="32" spans="1:11" x14ac:dyDescent="0.3">
      <c r="A32" s="121"/>
      <c r="C32" s="121"/>
      <c r="D32" s="4" t="s">
        <v>656</v>
      </c>
      <c r="E32" s="8">
        <v>49.31</v>
      </c>
      <c r="F32" s="8">
        <v>38.1</v>
      </c>
      <c r="G32" s="48">
        <v>21.5</v>
      </c>
      <c r="H32" s="8">
        <v>18.53</v>
      </c>
      <c r="I32" s="4" t="s">
        <v>629</v>
      </c>
      <c r="J32" s="121"/>
      <c r="K32" s="121"/>
    </row>
    <row r="33" spans="1:11" x14ac:dyDescent="0.3">
      <c r="A33" s="121"/>
      <c r="C33" s="121"/>
      <c r="D33" s="4" t="s">
        <v>658</v>
      </c>
      <c r="E33" s="8">
        <v>50.11</v>
      </c>
      <c r="F33" s="8">
        <v>40.65</v>
      </c>
      <c r="G33" s="48">
        <v>22.2</v>
      </c>
      <c r="H33" s="8">
        <v>19.920000000000002</v>
      </c>
      <c r="I33" s="4" t="s">
        <v>631</v>
      </c>
      <c r="J33" s="121"/>
      <c r="K33" s="121"/>
    </row>
    <row r="34" spans="1:11" x14ac:dyDescent="0.3">
      <c r="A34" s="121"/>
      <c r="C34" s="121"/>
      <c r="D34" s="4" t="s">
        <v>660</v>
      </c>
      <c r="E34" s="8">
        <v>50.95</v>
      </c>
      <c r="F34" s="8">
        <v>41.43</v>
      </c>
      <c r="G34" s="48">
        <v>23.1</v>
      </c>
      <c r="H34" s="8">
        <v>20.89</v>
      </c>
      <c r="I34" s="4" t="s">
        <v>633</v>
      </c>
      <c r="J34" s="121"/>
      <c r="K34" s="121"/>
    </row>
    <row r="35" spans="1:11" x14ac:dyDescent="0.3">
      <c r="A35" s="121"/>
      <c r="C35" s="121"/>
      <c r="D35" s="4" t="s">
        <v>661</v>
      </c>
      <c r="E35" s="8">
        <v>51.58</v>
      </c>
      <c r="F35" s="8">
        <v>41.15</v>
      </c>
      <c r="G35" s="48">
        <v>22</v>
      </c>
      <c r="H35" s="8">
        <v>19.61</v>
      </c>
      <c r="I35" s="4" t="s">
        <v>748</v>
      </c>
      <c r="J35" s="121"/>
      <c r="K35" s="121"/>
    </row>
    <row r="36" spans="1:11" x14ac:dyDescent="0.3">
      <c r="A36" s="121"/>
      <c r="C36" s="121"/>
      <c r="D36" s="4" t="s">
        <v>662</v>
      </c>
      <c r="E36" s="8">
        <v>51.37</v>
      </c>
      <c r="F36" s="8">
        <v>38.74</v>
      </c>
      <c r="G36" s="48">
        <v>21.8</v>
      </c>
      <c r="H36" s="8">
        <v>18.47</v>
      </c>
      <c r="I36" s="4" t="s">
        <v>749</v>
      </c>
      <c r="J36" s="121"/>
      <c r="K36" s="121"/>
    </row>
    <row r="37" spans="1:11" x14ac:dyDescent="0.3">
      <c r="A37" s="121"/>
      <c r="C37" s="121"/>
      <c r="D37" s="4" t="s">
        <v>663</v>
      </c>
      <c r="E37" s="8">
        <v>49.41</v>
      </c>
      <c r="F37" s="8">
        <v>38.229999999999997</v>
      </c>
      <c r="G37" s="48">
        <v>21.6</v>
      </c>
      <c r="H37" s="8">
        <v>19.07</v>
      </c>
      <c r="I37" s="4" t="s">
        <v>750</v>
      </c>
      <c r="J37" s="121"/>
      <c r="K37" s="121"/>
    </row>
    <row r="38" spans="1:11" x14ac:dyDescent="0.3">
      <c r="A38" s="121"/>
      <c r="C38" s="121"/>
      <c r="D38" s="4" t="s">
        <v>664</v>
      </c>
      <c r="E38" s="8">
        <v>49.68</v>
      </c>
      <c r="F38" s="8">
        <v>38.44</v>
      </c>
      <c r="G38" s="48">
        <v>22.2</v>
      </c>
      <c r="H38" s="8">
        <v>18.8</v>
      </c>
      <c r="I38" s="4" t="s">
        <v>751</v>
      </c>
      <c r="J38" s="121"/>
      <c r="K38" s="121"/>
    </row>
    <row r="39" spans="1:11" x14ac:dyDescent="0.3">
      <c r="A39" s="121"/>
      <c r="C39" s="121"/>
      <c r="D39" s="4" t="s">
        <v>665</v>
      </c>
      <c r="E39" s="8">
        <v>51.05</v>
      </c>
      <c r="F39" s="8">
        <v>41.48</v>
      </c>
      <c r="G39" s="48">
        <v>22.4</v>
      </c>
      <c r="H39" s="8">
        <v>19.62</v>
      </c>
      <c r="I39" s="4" t="s">
        <v>80</v>
      </c>
      <c r="J39" s="121"/>
      <c r="K39" s="121"/>
    </row>
    <row r="40" spans="1:11" x14ac:dyDescent="0.3">
      <c r="A40" s="121"/>
      <c r="C40" s="121"/>
      <c r="D40" s="4" t="s">
        <v>666</v>
      </c>
      <c r="E40" s="8">
        <v>48.9</v>
      </c>
      <c r="F40" s="8">
        <v>38.619999999999997</v>
      </c>
      <c r="G40" s="48">
        <v>21.1</v>
      </c>
      <c r="H40" s="8">
        <v>19.63</v>
      </c>
      <c r="I40" s="4" t="s">
        <v>752</v>
      </c>
      <c r="J40" s="121"/>
      <c r="K40" s="121"/>
    </row>
    <row r="41" spans="1:11" x14ac:dyDescent="0.3">
      <c r="A41" s="121"/>
      <c r="C41" s="121"/>
      <c r="D41" s="4" t="s">
        <v>667</v>
      </c>
      <c r="E41" s="8">
        <v>50.26</v>
      </c>
      <c r="F41" s="8">
        <v>38.68</v>
      </c>
      <c r="G41" s="48">
        <v>21.9</v>
      </c>
      <c r="H41" s="8">
        <v>18.93</v>
      </c>
      <c r="I41" s="4" t="s">
        <v>753</v>
      </c>
      <c r="J41" s="121"/>
      <c r="K41" s="121"/>
    </row>
    <row r="42" spans="1:11" x14ac:dyDescent="0.3">
      <c r="A42" s="121"/>
      <c r="C42" s="121"/>
      <c r="D42" s="4" t="s">
        <v>668</v>
      </c>
      <c r="E42" s="8">
        <v>48.66</v>
      </c>
      <c r="F42" s="8">
        <v>37.9</v>
      </c>
      <c r="G42" s="48">
        <v>20.9</v>
      </c>
      <c r="H42" s="8">
        <v>18.72</v>
      </c>
      <c r="I42" s="4" t="s">
        <v>754</v>
      </c>
      <c r="J42" s="121"/>
      <c r="K42" s="121"/>
    </row>
    <row r="43" spans="1:11" x14ac:dyDescent="0.3">
      <c r="A43" s="121"/>
      <c r="C43" s="121"/>
      <c r="D43" s="4" t="s">
        <v>669</v>
      </c>
      <c r="E43" s="8">
        <v>49.95</v>
      </c>
      <c r="F43" s="8">
        <v>39.979999999999997</v>
      </c>
      <c r="G43" s="48">
        <v>21.7</v>
      </c>
      <c r="H43" s="8">
        <v>19.16</v>
      </c>
      <c r="I43" s="4" t="s">
        <v>755</v>
      </c>
      <c r="J43" s="121"/>
      <c r="K43" s="121"/>
    </row>
    <row r="44" spans="1:11" x14ac:dyDescent="0.3">
      <c r="A44" s="121"/>
      <c r="C44" s="121"/>
      <c r="D44" s="4" t="s">
        <v>670</v>
      </c>
      <c r="E44" s="8">
        <v>48.69</v>
      </c>
      <c r="F44" s="8">
        <v>38.9</v>
      </c>
      <c r="G44" s="48">
        <v>21.5</v>
      </c>
      <c r="H44" s="8">
        <v>19.059999999999999</v>
      </c>
      <c r="I44" s="4" t="s">
        <v>756</v>
      </c>
      <c r="J44" s="121"/>
      <c r="K44" s="121"/>
    </row>
    <row r="45" spans="1:11" x14ac:dyDescent="0.3">
      <c r="A45" s="121"/>
      <c r="C45" s="121"/>
      <c r="D45" s="4" t="s">
        <v>671</v>
      </c>
      <c r="E45" s="8">
        <v>48.74</v>
      </c>
      <c r="F45" s="8">
        <v>38.71</v>
      </c>
      <c r="G45" s="48">
        <v>21.5</v>
      </c>
      <c r="H45" s="8">
        <v>19.510000000000002</v>
      </c>
      <c r="I45" s="4" t="s">
        <v>757</v>
      </c>
      <c r="J45" s="121"/>
      <c r="K45" s="121"/>
    </row>
    <row r="46" spans="1:11" x14ac:dyDescent="0.3">
      <c r="A46" s="121"/>
      <c r="C46" s="121"/>
      <c r="D46" s="4" t="s">
        <v>672</v>
      </c>
      <c r="E46" s="8">
        <v>49.82</v>
      </c>
      <c r="F46" s="8">
        <v>40.450000000000003</v>
      </c>
      <c r="G46" s="48">
        <v>21.3</v>
      </c>
      <c r="H46" s="8">
        <v>18.54</v>
      </c>
      <c r="I46" s="4" t="s">
        <v>758</v>
      </c>
      <c r="J46" s="121"/>
      <c r="K46" s="121"/>
    </row>
    <row r="47" spans="1:11" x14ac:dyDescent="0.3">
      <c r="A47" s="121"/>
      <c r="C47" s="121"/>
      <c r="D47" s="4" t="s">
        <v>673</v>
      </c>
      <c r="E47" s="8">
        <v>48.33</v>
      </c>
      <c r="F47" s="8">
        <v>39.07</v>
      </c>
      <c r="G47" s="48">
        <v>21.4</v>
      </c>
      <c r="H47" s="8">
        <v>18.7</v>
      </c>
      <c r="I47" s="4" t="s">
        <v>84</v>
      </c>
      <c r="J47" s="121"/>
      <c r="K47" s="121"/>
    </row>
    <row r="48" spans="1:11" x14ac:dyDescent="0.3">
      <c r="A48" s="121"/>
      <c r="C48" s="121"/>
      <c r="D48" s="4" t="s">
        <v>674</v>
      </c>
      <c r="E48" s="8">
        <v>48.65</v>
      </c>
      <c r="F48" s="8">
        <v>39.82</v>
      </c>
      <c r="G48" s="48">
        <v>21.5</v>
      </c>
      <c r="H48" s="8">
        <v>19.22</v>
      </c>
      <c r="I48" s="4" t="s">
        <v>765</v>
      </c>
      <c r="J48" s="121"/>
      <c r="K48" s="121"/>
    </row>
    <row r="49" spans="1:11" x14ac:dyDescent="0.3">
      <c r="A49" s="121"/>
      <c r="C49" s="121"/>
      <c r="D49" s="4" t="s">
        <v>675</v>
      </c>
      <c r="E49" s="8">
        <v>50.78</v>
      </c>
      <c r="F49" s="8">
        <v>40.729999999999997</v>
      </c>
      <c r="G49" s="48">
        <v>21.8</v>
      </c>
      <c r="H49" s="8">
        <v>20.94</v>
      </c>
      <c r="I49" s="4" t="s">
        <v>766</v>
      </c>
      <c r="J49" s="121"/>
      <c r="K49" s="121"/>
    </row>
    <row r="50" spans="1:11" x14ac:dyDescent="0.3">
      <c r="A50" s="121"/>
      <c r="C50" s="121"/>
      <c r="D50" s="4" t="s">
        <v>676</v>
      </c>
      <c r="E50" s="8">
        <v>48.98</v>
      </c>
      <c r="F50" s="8">
        <v>40.700000000000003</v>
      </c>
      <c r="G50" s="48">
        <v>22</v>
      </c>
      <c r="H50" s="8">
        <v>18.84</v>
      </c>
      <c r="I50" s="4" t="s">
        <v>635</v>
      </c>
      <c r="J50" s="121"/>
      <c r="K50" s="121"/>
    </row>
    <row r="51" spans="1:11" x14ac:dyDescent="0.3">
      <c r="A51" s="121"/>
      <c r="C51" s="121"/>
      <c r="D51" s="4" t="s">
        <v>677</v>
      </c>
      <c r="E51" s="8">
        <v>49.12</v>
      </c>
      <c r="F51" s="8">
        <v>38.39</v>
      </c>
      <c r="G51" s="48">
        <v>21.9</v>
      </c>
      <c r="H51" s="8">
        <v>18.149999999999999</v>
      </c>
      <c r="I51" s="4" t="s">
        <v>638</v>
      </c>
      <c r="J51" s="121"/>
      <c r="K51" s="121"/>
    </row>
    <row r="52" spans="1:11" x14ac:dyDescent="0.3">
      <c r="A52" s="121"/>
      <c r="C52" s="121"/>
      <c r="D52" s="4" t="s">
        <v>678</v>
      </c>
      <c r="E52" s="8">
        <v>49.85</v>
      </c>
      <c r="F52" s="8">
        <v>38.65</v>
      </c>
      <c r="G52" s="48">
        <v>22.9</v>
      </c>
      <c r="H52" s="8">
        <v>20.78</v>
      </c>
      <c r="I52" s="4" t="s">
        <v>640</v>
      </c>
      <c r="J52" s="121"/>
      <c r="K52" s="121"/>
    </row>
    <row r="53" spans="1:11" x14ac:dyDescent="0.3">
      <c r="A53" s="121"/>
      <c r="C53" s="121"/>
      <c r="D53" s="4" t="s">
        <v>679</v>
      </c>
      <c r="E53" s="8">
        <v>49.96</v>
      </c>
      <c r="F53" s="92">
        <v>39.76</v>
      </c>
      <c r="G53" s="48">
        <v>22</v>
      </c>
      <c r="H53" s="8">
        <v>19.46</v>
      </c>
      <c r="I53" s="4" t="s">
        <v>642</v>
      </c>
      <c r="J53" s="121"/>
      <c r="K53" s="121"/>
    </row>
    <row r="54" spans="1:11" x14ac:dyDescent="0.3">
      <c r="A54" s="121"/>
      <c r="C54" s="121"/>
      <c r="D54" s="4" t="s">
        <v>680</v>
      </c>
      <c r="E54" s="8">
        <v>47.26</v>
      </c>
      <c r="F54" s="8">
        <v>38.6</v>
      </c>
      <c r="G54" s="48">
        <v>20.9</v>
      </c>
      <c r="H54" s="8">
        <v>18.95</v>
      </c>
      <c r="I54" s="4" t="s">
        <v>644</v>
      </c>
      <c r="J54" s="121"/>
      <c r="K54" s="121"/>
    </row>
    <row r="55" spans="1:11" x14ac:dyDescent="0.3">
      <c r="A55" s="121"/>
      <c r="C55" s="121"/>
      <c r="D55" s="4" t="s">
        <v>681</v>
      </c>
      <c r="E55" s="8">
        <v>49.75</v>
      </c>
      <c r="F55" s="8">
        <v>40.520000000000003</v>
      </c>
      <c r="G55" s="48">
        <v>22.3</v>
      </c>
      <c r="H55" s="8">
        <v>19.170000000000002</v>
      </c>
      <c r="I55" s="4" t="s">
        <v>93</v>
      </c>
      <c r="J55" s="121"/>
      <c r="K55" s="121"/>
    </row>
    <row r="56" spans="1:11" x14ac:dyDescent="0.3">
      <c r="A56" s="121"/>
      <c r="C56" s="121"/>
      <c r="D56" s="4" t="s">
        <v>682</v>
      </c>
      <c r="E56" s="8">
        <v>49.89</v>
      </c>
      <c r="F56" s="8">
        <v>39.19</v>
      </c>
      <c r="G56" s="48">
        <v>22.8</v>
      </c>
      <c r="H56" s="8">
        <v>20.66</v>
      </c>
      <c r="I56" s="4" t="s">
        <v>647</v>
      </c>
      <c r="J56" s="121"/>
      <c r="K56" s="121"/>
    </row>
    <row r="57" spans="1:11" x14ac:dyDescent="0.3">
      <c r="A57" s="121"/>
      <c r="C57" s="121"/>
      <c r="D57" s="4" t="s">
        <v>683</v>
      </c>
      <c r="E57" s="8">
        <v>48.38</v>
      </c>
      <c r="F57" s="8">
        <v>38.89</v>
      </c>
      <c r="G57" s="48">
        <v>22</v>
      </c>
      <c r="H57" s="8">
        <v>19.45</v>
      </c>
      <c r="I57" s="4" t="s">
        <v>649</v>
      </c>
      <c r="J57" s="121"/>
      <c r="K57" s="121"/>
    </row>
    <row r="58" spans="1:11" x14ac:dyDescent="0.3">
      <c r="A58" s="121"/>
      <c r="C58" s="121"/>
      <c r="D58" s="4" t="s">
        <v>684</v>
      </c>
      <c r="E58" s="8">
        <v>50.03</v>
      </c>
      <c r="F58" s="8">
        <v>39.619999999999997</v>
      </c>
      <c r="G58" s="48">
        <v>22.5</v>
      </c>
      <c r="H58" s="8">
        <v>18.579999999999998</v>
      </c>
      <c r="I58" s="4" t="s">
        <v>651</v>
      </c>
      <c r="J58" s="121"/>
      <c r="K58" s="121"/>
    </row>
    <row r="59" spans="1:11" x14ac:dyDescent="0.3">
      <c r="A59" s="121"/>
      <c r="C59" s="121"/>
      <c r="D59" s="4" t="s">
        <v>685</v>
      </c>
      <c r="E59" s="8">
        <v>49.38</v>
      </c>
      <c r="F59" s="8">
        <v>39.299999999999997</v>
      </c>
      <c r="G59" s="48">
        <v>21.8</v>
      </c>
      <c r="H59" s="8">
        <v>18.739999999999998</v>
      </c>
      <c r="I59" s="4" t="s">
        <v>653</v>
      </c>
      <c r="J59" s="121"/>
      <c r="K59" s="121"/>
    </row>
    <row r="60" spans="1:11" x14ac:dyDescent="0.3">
      <c r="A60" s="121"/>
      <c r="C60" s="121"/>
      <c r="D60" s="4" t="s">
        <v>686</v>
      </c>
      <c r="E60" s="8">
        <v>48.86</v>
      </c>
      <c r="F60" s="8">
        <v>38.729999999999997</v>
      </c>
      <c r="G60" s="48">
        <v>21.4</v>
      </c>
      <c r="H60" s="8">
        <v>19.170000000000002</v>
      </c>
      <c r="I60" s="4" t="s">
        <v>655</v>
      </c>
      <c r="J60" s="121"/>
      <c r="K60" s="121"/>
    </row>
    <row r="61" spans="1:11" x14ac:dyDescent="0.3">
      <c r="A61" s="121"/>
      <c r="C61" s="121"/>
      <c r="D61" s="4" t="s">
        <v>687</v>
      </c>
      <c r="E61" s="8">
        <v>50.06</v>
      </c>
      <c r="F61" s="8">
        <v>40.9</v>
      </c>
      <c r="G61" s="48">
        <v>21.1</v>
      </c>
      <c r="H61" s="8">
        <v>18.899999999999999</v>
      </c>
      <c r="I61" s="4" t="s">
        <v>657</v>
      </c>
      <c r="J61" s="121"/>
      <c r="K61" s="121"/>
    </row>
    <row r="62" spans="1:11" x14ac:dyDescent="0.3">
      <c r="A62" s="121"/>
      <c r="C62" s="121"/>
      <c r="D62" s="4" t="s">
        <v>688</v>
      </c>
      <c r="E62" s="8">
        <v>48.9</v>
      </c>
      <c r="F62" s="8">
        <v>38.94</v>
      </c>
      <c r="G62" s="48">
        <v>22.2</v>
      </c>
      <c r="H62" s="8">
        <v>19.23</v>
      </c>
      <c r="I62" s="4" t="s">
        <v>659</v>
      </c>
      <c r="J62" s="121"/>
      <c r="K62" s="121"/>
    </row>
    <row r="63" spans="1:11" x14ac:dyDescent="0.3">
      <c r="A63" s="121"/>
      <c r="C63" s="121"/>
      <c r="D63" s="4" t="s">
        <v>689</v>
      </c>
      <c r="E63" s="8">
        <v>49.79</v>
      </c>
      <c r="F63" s="8">
        <v>37.96</v>
      </c>
      <c r="G63" s="48">
        <v>21.1</v>
      </c>
      <c r="H63" s="8">
        <v>18.850000000000001</v>
      </c>
      <c r="I63" s="4" t="s">
        <v>102</v>
      </c>
      <c r="J63" s="121"/>
      <c r="K63" s="121"/>
    </row>
    <row r="64" spans="1:11" x14ac:dyDescent="0.3">
      <c r="A64" s="121"/>
      <c r="C64" s="121"/>
      <c r="D64" s="4" t="s">
        <v>690</v>
      </c>
      <c r="E64" s="8">
        <v>49.25</v>
      </c>
      <c r="F64" s="8">
        <v>38.92</v>
      </c>
      <c r="G64" s="48">
        <v>21.2</v>
      </c>
      <c r="H64" s="8">
        <v>18.96</v>
      </c>
      <c r="I64" s="4" t="s">
        <v>767</v>
      </c>
      <c r="J64" s="121"/>
      <c r="K64" s="121"/>
    </row>
    <row r="65" spans="1:11" x14ac:dyDescent="0.3">
      <c r="A65" s="121"/>
      <c r="C65" s="121"/>
      <c r="D65" s="4" t="s">
        <v>691</v>
      </c>
      <c r="E65" s="8">
        <v>48.67</v>
      </c>
      <c r="F65" s="8">
        <v>38.67</v>
      </c>
      <c r="G65" s="48">
        <v>21.9</v>
      </c>
      <c r="H65" s="8">
        <v>19.149999999999999</v>
      </c>
      <c r="I65" s="4" t="s">
        <v>768</v>
      </c>
      <c r="J65" s="121"/>
      <c r="K65" s="121"/>
    </row>
    <row r="66" spans="1:11" x14ac:dyDescent="0.3">
      <c r="A66" s="121"/>
      <c r="C66" s="121"/>
      <c r="D66" s="4" t="s">
        <v>692</v>
      </c>
      <c r="E66" s="8">
        <v>46.8</v>
      </c>
      <c r="F66" s="8">
        <v>37.950000000000003</v>
      </c>
      <c r="G66" s="48">
        <v>21.1</v>
      </c>
      <c r="H66" s="8">
        <v>19.2</v>
      </c>
      <c r="I66" s="4" t="s">
        <v>769</v>
      </c>
      <c r="J66" s="121"/>
      <c r="K66" s="121"/>
    </row>
    <row r="67" spans="1:11" x14ac:dyDescent="0.3">
      <c r="A67" s="121"/>
      <c r="C67" s="121"/>
      <c r="D67" s="4" t="s">
        <v>693</v>
      </c>
      <c r="E67" s="8">
        <v>48.39</v>
      </c>
      <c r="F67" s="8">
        <v>38.56</v>
      </c>
      <c r="G67" s="48">
        <v>21</v>
      </c>
      <c r="H67" s="8">
        <v>19.52</v>
      </c>
      <c r="I67" s="4" t="s">
        <v>770</v>
      </c>
      <c r="J67" s="121"/>
      <c r="K67" s="121"/>
    </row>
    <row r="68" spans="1:11" x14ac:dyDescent="0.3">
      <c r="A68" s="121"/>
      <c r="C68" s="121"/>
      <c r="D68" s="4" t="s">
        <v>694</v>
      </c>
      <c r="E68" s="8">
        <v>48.87</v>
      </c>
      <c r="F68" s="8">
        <v>39.89</v>
      </c>
      <c r="G68" s="48">
        <v>21.7</v>
      </c>
      <c r="H68" s="8">
        <v>19.66</v>
      </c>
      <c r="I68" s="4" t="s">
        <v>771</v>
      </c>
      <c r="J68" s="121"/>
      <c r="K68" s="121"/>
    </row>
    <row r="69" spans="1:11" x14ac:dyDescent="0.3">
      <c r="A69" s="121"/>
      <c r="C69" s="121"/>
      <c r="D69" s="4" t="s">
        <v>695</v>
      </c>
      <c r="E69" s="8">
        <v>50.23</v>
      </c>
      <c r="F69" s="8">
        <v>40.01</v>
      </c>
      <c r="G69" s="48">
        <v>21.9</v>
      </c>
      <c r="H69" s="8">
        <v>19.260000000000002</v>
      </c>
      <c r="I69" s="4" t="s">
        <v>772</v>
      </c>
      <c r="J69" s="121"/>
      <c r="K69" s="121"/>
    </row>
    <row r="70" spans="1:11" x14ac:dyDescent="0.3">
      <c r="A70" s="121"/>
      <c r="C70" s="121"/>
      <c r="D70" s="4" t="s">
        <v>696</v>
      </c>
      <c r="E70" s="8">
        <v>48.72</v>
      </c>
      <c r="F70" s="8">
        <v>40.51</v>
      </c>
      <c r="G70" s="48">
        <v>23.1</v>
      </c>
      <c r="H70" s="8">
        <v>18.72</v>
      </c>
      <c r="I70" s="4" t="s">
        <v>773</v>
      </c>
      <c r="J70" s="121"/>
      <c r="K70" s="121"/>
    </row>
    <row r="71" spans="1:11" x14ac:dyDescent="0.3">
      <c r="A71" s="121"/>
      <c r="C71" s="121"/>
      <c r="D71" s="4" t="s">
        <v>697</v>
      </c>
      <c r="E71" s="8">
        <v>48.74</v>
      </c>
      <c r="F71" s="8">
        <v>38.979999999999997</v>
      </c>
      <c r="G71" s="48">
        <v>20.9</v>
      </c>
      <c r="H71" s="8">
        <v>19.25</v>
      </c>
      <c r="I71" s="4" t="s">
        <v>109</v>
      </c>
      <c r="J71" s="121"/>
      <c r="K71" s="121"/>
    </row>
    <row r="72" spans="1:11" x14ac:dyDescent="0.3">
      <c r="A72" s="121"/>
      <c r="C72" s="121"/>
      <c r="D72" s="4" t="s">
        <v>698</v>
      </c>
      <c r="E72" s="8">
        <v>49.96</v>
      </c>
      <c r="F72" s="8">
        <v>38.97</v>
      </c>
      <c r="G72" s="48">
        <v>22.5</v>
      </c>
      <c r="H72" s="8">
        <v>18.93</v>
      </c>
      <c r="I72" s="4" t="s">
        <v>774</v>
      </c>
      <c r="J72" s="121"/>
      <c r="K72" s="121"/>
    </row>
    <row r="73" spans="1:11" x14ac:dyDescent="0.3">
      <c r="A73" s="121"/>
      <c r="C73" s="121"/>
      <c r="D73" s="4" t="s">
        <v>699</v>
      </c>
      <c r="E73" s="8">
        <v>49.84</v>
      </c>
      <c r="F73" s="8">
        <v>37.979999999999997</v>
      </c>
      <c r="G73" s="48">
        <v>21.4</v>
      </c>
      <c r="H73" s="8">
        <v>18.88</v>
      </c>
      <c r="I73" s="4" t="s">
        <v>775</v>
      </c>
      <c r="J73" s="121"/>
      <c r="K73" s="121"/>
    </row>
    <row r="74" spans="1:11" x14ac:dyDescent="0.3">
      <c r="A74" s="121"/>
      <c r="C74" s="121"/>
      <c r="D74" s="4" t="s">
        <v>700</v>
      </c>
      <c r="E74" s="8">
        <v>47.27</v>
      </c>
      <c r="F74" s="8">
        <v>38.9</v>
      </c>
      <c r="G74" s="48">
        <v>21.3</v>
      </c>
      <c r="H74" s="8">
        <v>19.09</v>
      </c>
      <c r="I74" s="4" t="s">
        <v>759</v>
      </c>
      <c r="J74" s="121"/>
      <c r="K74" s="121"/>
    </row>
    <row r="75" spans="1:11" x14ac:dyDescent="0.3">
      <c r="A75" s="121"/>
      <c r="C75" s="121"/>
      <c r="D75" s="4" t="s">
        <v>701</v>
      </c>
      <c r="E75" s="8">
        <v>49.01</v>
      </c>
      <c r="F75" s="8">
        <v>38.35</v>
      </c>
      <c r="G75" s="48">
        <v>22</v>
      </c>
      <c r="H75" s="8">
        <v>18.86</v>
      </c>
      <c r="I75" s="4" t="s">
        <v>760</v>
      </c>
      <c r="J75" s="121"/>
      <c r="K75" s="121"/>
    </row>
    <row r="76" spans="1:11" x14ac:dyDescent="0.3">
      <c r="A76" s="121"/>
      <c r="C76" s="121"/>
      <c r="D76" s="4" t="s">
        <v>702</v>
      </c>
      <c r="E76" s="8">
        <v>48.18</v>
      </c>
      <c r="F76" s="8">
        <v>39.72</v>
      </c>
      <c r="G76" s="48">
        <v>21.8</v>
      </c>
      <c r="H76" s="8">
        <v>19.21</v>
      </c>
      <c r="I76" s="4" t="s">
        <v>761</v>
      </c>
      <c r="J76" s="121"/>
      <c r="K76" s="121"/>
    </row>
    <row r="77" spans="1:11" x14ac:dyDescent="0.3">
      <c r="A77" s="121"/>
      <c r="C77" s="121"/>
      <c r="D77" s="4" t="s">
        <v>703</v>
      </c>
      <c r="E77" s="8">
        <v>48.62</v>
      </c>
      <c r="F77" s="8">
        <v>39.340000000000003</v>
      </c>
      <c r="G77" s="48">
        <v>22.5</v>
      </c>
      <c r="H77" s="8">
        <v>19.010000000000002</v>
      </c>
      <c r="I77" s="4" t="s">
        <v>762</v>
      </c>
      <c r="J77" s="121"/>
      <c r="K77" s="121"/>
    </row>
    <row r="78" spans="1:11" x14ac:dyDescent="0.3">
      <c r="A78" s="121"/>
      <c r="C78" s="121"/>
      <c r="D78" s="4" t="s">
        <v>704</v>
      </c>
      <c r="E78" s="8">
        <v>50.92</v>
      </c>
      <c r="F78" s="8">
        <v>40.479999999999997</v>
      </c>
      <c r="G78" s="48">
        <v>22.5</v>
      </c>
      <c r="H78" s="8">
        <v>19.329999999999998</v>
      </c>
      <c r="I78" s="4" t="s">
        <v>763</v>
      </c>
      <c r="J78" s="121"/>
      <c r="K78" s="121"/>
    </row>
    <row r="79" spans="1:11" x14ac:dyDescent="0.3">
      <c r="A79" s="121"/>
      <c r="C79" s="121"/>
      <c r="D79" s="4" t="s">
        <v>705</v>
      </c>
      <c r="E79" s="8">
        <v>49.77</v>
      </c>
      <c r="F79" s="8">
        <v>41.17</v>
      </c>
      <c r="G79" s="48">
        <v>22.62</v>
      </c>
      <c r="H79" s="8">
        <v>18.68</v>
      </c>
      <c r="I79" s="4" t="s">
        <v>117</v>
      </c>
      <c r="J79" s="121"/>
      <c r="K79" s="121"/>
    </row>
    <row r="80" spans="1:11" x14ac:dyDescent="0.3">
      <c r="A80" s="121"/>
      <c r="C80" s="121"/>
      <c r="D80" s="4" t="s">
        <v>706</v>
      </c>
      <c r="E80" s="8">
        <v>50.03</v>
      </c>
      <c r="F80" s="8">
        <v>39.26</v>
      </c>
      <c r="G80" s="48">
        <v>21.9</v>
      </c>
      <c r="H80" s="8">
        <v>19.190000000000001</v>
      </c>
      <c r="I80" s="4" t="s">
        <v>776</v>
      </c>
      <c r="J80" s="121"/>
      <c r="K80" s="121"/>
    </row>
    <row r="81" spans="1:11" x14ac:dyDescent="0.3">
      <c r="A81" s="121"/>
      <c r="C81" s="121"/>
      <c r="D81" s="4" t="s">
        <v>707</v>
      </c>
      <c r="E81" s="8">
        <v>48.92</v>
      </c>
      <c r="F81" s="8">
        <v>39.049999999999997</v>
      </c>
      <c r="G81" s="48">
        <v>21.5</v>
      </c>
      <c r="H81" s="8">
        <v>18.45</v>
      </c>
      <c r="I81" s="4" t="s">
        <v>777</v>
      </c>
      <c r="J81" s="121"/>
      <c r="K81" s="121"/>
    </row>
    <row r="82" spans="1:11" x14ac:dyDescent="0.3">
      <c r="A82" s="121"/>
      <c r="C82" s="121"/>
      <c r="D82" s="4" t="s">
        <v>708</v>
      </c>
      <c r="E82" s="8">
        <v>49.26</v>
      </c>
      <c r="F82" s="8">
        <v>38.909999999999997</v>
      </c>
      <c r="G82" s="48">
        <v>22.2</v>
      </c>
      <c r="H82" s="8">
        <v>19.78</v>
      </c>
      <c r="I82" s="4" t="s">
        <v>778</v>
      </c>
      <c r="J82" s="121"/>
      <c r="K82" s="121"/>
    </row>
    <row r="83" spans="1:11" x14ac:dyDescent="0.3">
      <c r="A83" s="121"/>
      <c r="C83" s="121"/>
      <c r="D83" s="4" t="s">
        <v>709</v>
      </c>
      <c r="E83" s="8">
        <v>51.28</v>
      </c>
      <c r="F83" s="8">
        <v>40.26</v>
      </c>
      <c r="G83" s="48">
        <v>22.7</v>
      </c>
      <c r="H83" s="8">
        <v>18.829999999999998</v>
      </c>
      <c r="I83" s="4" t="s">
        <v>779</v>
      </c>
      <c r="J83" s="121"/>
      <c r="K83" s="121"/>
    </row>
    <row r="84" spans="1:11" x14ac:dyDescent="0.3">
      <c r="A84" s="121"/>
      <c r="C84" s="121"/>
      <c r="D84" s="4" t="s">
        <v>710</v>
      </c>
      <c r="E84" s="8">
        <v>50.18</v>
      </c>
      <c r="F84" s="8">
        <v>40.020000000000003</v>
      </c>
      <c r="G84" s="48">
        <v>22</v>
      </c>
      <c r="H84" s="8">
        <v>18.21</v>
      </c>
      <c r="I84" s="4" t="s">
        <v>780</v>
      </c>
      <c r="J84" s="121"/>
      <c r="K84" s="121"/>
    </row>
    <row r="85" spans="1:11" x14ac:dyDescent="0.3">
      <c r="A85" s="121"/>
      <c r="C85" s="121"/>
      <c r="D85" s="4" t="s">
        <v>711</v>
      </c>
      <c r="E85" s="8">
        <v>49.23</v>
      </c>
      <c r="F85" s="8">
        <v>40.17</v>
      </c>
      <c r="G85" s="48">
        <v>21.8</v>
      </c>
      <c r="H85" s="8">
        <v>18.53</v>
      </c>
      <c r="I85" s="4" t="s">
        <v>781</v>
      </c>
      <c r="J85" s="121"/>
      <c r="K85" s="121"/>
    </row>
    <row r="86" spans="1:11" x14ac:dyDescent="0.3">
      <c r="A86" s="121"/>
      <c r="C86" s="121"/>
      <c r="D86" s="4" t="s">
        <v>712</v>
      </c>
      <c r="E86" s="8">
        <v>49.6</v>
      </c>
      <c r="F86" s="8">
        <v>38.49</v>
      </c>
      <c r="G86" s="48">
        <v>22</v>
      </c>
      <c r="H86" s="8">
        <v>19.510000000000002</v>
      </c>
      <c r="I86" s="4" t="s">
        <v>782</v>
      </c>
      <c r="J86" s="121"/>
      <c r="K86" s="121"/>
    </row>
    <row r="87" spans="1:11" x14ac:dyDescent="0.3">
      <c r="A87" s="121"/>
      <c r="C87" s="121"/>
      <c r="D87" s="4" t="s">
        <v>713</v>
      </c>
      <c r="E87" s="8">
        <v>48.47</v>
      </c>
      <c r="F87" s="8">
        <v>39.700000000000003</v>
      </c>
      <c r="G87" s="48">
        <v>20.7</v>
      </c>
      <c r="H87" s="8">
        <v>18.84</v>
      </c>
      <c r="I87" s="4" t="s">
        <v>126</v>
      </c>
      <c r="J87" s="121"/>
      <c r="K87" s="121"/>
    </row>
    <row r="88" spans="1:11" x14ac:dyDescent="0.3">
      <c r="A88" s="121"/>
      <c r="C88" s="121"/>
      <c r="D88" s="4" t="s">
        <v>714</v>
      </c>
      <c r="E88" s="8">
        <v>48.93</v>
      </c>
      <c r="F88" s="8">
        <v>38.97</v>
      </c>
      <c r="G88" s="48">
        <v>22.3</v>
      </c>
      <c r="H88" s="8">
        <v>18.61</v>
      </c>
      <c r="I88" s="4" t="s">
        <v>783</v>
      </c>
      <c r="J88" s="121"/>
      <c r="K88" s="121"/>
    </row>
    <row r="89" spans="1:11" x14ac:dyDescent="0.3">
      <c r="A89" s="121"/>
      <c r="C89" s="121"/>
      <c r="D89" s="4" t="s">
        <v>715</v>
      </c>
      <c r="E89" s="8">
        <v>47.9</v>
      </c>
      <c r="F89" s="8">
        <v>39.33</v>
      </c>
      <c r="G89" s="48">
        <v>21.2</v>
      </c>
      <c r="H89" s="8">
        <v>18.62</v>
      </c>
      <c r="I89" s="4" t="s">
        <v>784</v>
      </c>
      <c r="J89" s="121"/>
      <c r="K89" s="121"/>
    </row>
    <row r="90" spans="1:11" x14ac:dyDescent="0.3">
      <c r="A90" s="121"/>
      <c r="C90" s="121"/>
      <c r="D90" s="4" t="s">
        <v>716</v>
      </c>
      <c r="E90" s="8">
        <v>49.5</v>
      </c>
      <c r="F90" s="8">
        <v>49.16</v>
      </c>
      <c r="G90" s="190">
        <v>21.5</v>
      </c>
      <c r="H90" s="8">
        <v>18.96</v>
      </c>
      <c r="I90" s="4" t="s">
        <v>785</v>
      </c>
      <c r="J90" s="121"/>
      <c r="K90" s="121"/>
    </row>
    <row r="91" spans="1:11" x14ac:dyDescent="0.3">
      <c r="A91" s="121"/>
      <c r="C91" s="121"/>
      <c r="D91" s="4" t="s">
        <v>717</v>
      </c>
      <c r="E91" s="8">
        <v>50.41</v>
      </c>
      <c r="F91" s="8">
        <v>40.1</v>
      </c>
      <c r="G91" s="48">
        <v>22.5</v>
      </c>
      <c r="H91" s="8">
        <v>19.04</v>
      </c>
      <c r="I91" s="4" t="s">
        <v>786</v>
      </c>
      <c r="J91" s="121"/>
      <c r="K91" s="121"/>
    </row>
    <row r="92" spans="1:11" x14ac:dyDescent="0.3">
      <c r="A92" s="121"/>
      <c r="C92" s="121"/>
      <c r="D92" s="4" t="s">
        <v>718</v>
      </c>
      <c r="E92" s="8">
        <v>49.21</v>
      </c>
      <c r="F92" s="8">
        <v>40.020000000000003</v>
      </c>
      <c r="G92" s="48">
        <v>21.8</v>
      </c>
      <c r="H92" s="8">
        <v>18.79</v>
      </c>
      <c r="I92" s="4" t="s">
        <v>787</v>
      </c>
      <c r="J92" s="121"/>
      <c r="K92" s="121"/>
    </row>
    <row r="93" spans="1:11" x14ac:dyDescent="0.3">
      <c r="A93" s="121"/>
      <c r="C93" s="121"/>
      <c r="D93" s="4" t="s">
        <v>719</v>
      </c>
      <c r="E93" s="8">
        <v>48.11</v>
      </c>
      <c r="F93" s="8">
        <v>38.200000000000003</v>
      </c>
      <c r="G93" s="48">
        <v>21.1</v>
      </c>
      <c r="H93" s="8">
        <v>18.79</v>
      </c>
      <c r="I93" s="4" t="s">
        <v>788</v>
      </c>
      <c r="J93" s="121"/>
      <c r="K93" s="121"/>
    </row>
    <row r="94" spans="1:11" x14ac:dyDescent="0.3">
      <c r="A94" s="121"/>
      <c r="C94" s="121"/>
      <c r="D94" s="4" t="s">
        <v>720</v>
      </c>
      <c r="E94" s="8">
        <v>50.9</v>
      </c>
      <c r="F94" s="8">
        <v>41.13</v>
      </c>
      <c r="G94" s="48">
        <v>21.5</v>
      </c>
      <c r="H94" s="8">
        <v>19.89</v>
      </c>
      <c r="I94" s="4" t="s">
        <v>789</v>
      </c>
      <c r="J94" s="121"/>
      <c r="K94" s="121"/>
    </row>
    <row r="95" spans="1:11" x14ac:dyDescent="0.3">
      <c r="A95" s="121"/>
      <c r="C95" s="121"/>
      <c r="D95" s="4" t="s">
        <v>721</v>
      </c>
      <c r="E95" s="8">
        <v>48.84</v>
      </c>
      <c r="F95" s="8">
        <v>39.130000000000003</v>
      </c>
      <c r="G95" s="48">
        <v>21.5</v>
      </c>
      <c r="H95" s="8">
        <v>19.47</v>
      </c>
      <c r="I95" s="4" t="s">
        <v>134</v>
      </c>
      <c r="J95" s="121"/>
      <c r="K95" s="121"/>
    </row>
    <row r="96" spans="1:11" x14ac:dyDescent="0.3">
      <c r="A96" s="121"/>
      <c r="C96" s="121"/>
      <c r="D96" s="4" t="s">
        <v>722</v>
      </c>
      <c r="E96" s="8">
        <v>49.2</v>
      </c>
      <c r="F96" s="8">
        <v>38.93</v>
      </c>
      <c r="G96" s="48">
        <v>21.4</v>
      </c>
      <c r="H96" s="8">
        <v>18.48</v>
      </c>
      <c r="I96" s="4" t="s">
        <v>799</v>
      </c>
      <c r="J96" s="121"/>
      <c r="K96" s="121"/>
    </row>
    <row r="97" spans="1:11" x14ac:dyDescent="0.3">
      <c r="A97" s="121"/>
      <c r="C97" s="121"/>
      <c r="D97" s="4" t="s">
        <v>723</v>
      </c>
      <c r="E97" s="8">
        <v>49.28</v>
      </c>
      <c r="F97" s="8">
        <v>39.880000000000003</v>
      </c>
      <c r="G97" s="48">
        <v>22.4</v>
      </c>
      <c r="H97" s="8">
        <v>19.559999999999999</v>
      </c>
      <c r="I97" s="4" t="s">
        <v>800</v>
      </c>
      <c r="J97" s="121"/>
      <c r="K97" s="121"/>
    </row>
    <row r="98" spans="1:11" x14ac:dyDescent="0.3">
      <c r="A98" s="121"/>
      <c r="C98" s="121"/>
      <c r="D98" s="121"/>
      <c r="E98" s="3"/>
      <c r="F98" s="3"/>
      <c r="G98" s="3"/>
      <c r="H98" s="3"/>
      <c r="I98" s="3"/>
      <c r="J98" s="121"/>
      <c r="K98" s="121"/>
    </row>
    <row r="99" spans="1:11" x14ac:dyDescent="0.3">
      <c r="A99" s="121"/>
      <c r="C99" s="121"/>
      <c r="D99" s="121"/>
      <c r="E99" s="3"/>
      <c r="F99" s="3"/>
      <c r="G99" s="3"/>
      <c r="H99" s="3"/>
      <c r="I99" s="3"/>
      <c r="J99" s="121"/>
      <c r="K99" s="121"/>
    </row>
    <row r="100" spans="1:11" x14ac:dyDescent="0.3">
      <c r="A100" s="121"/>
      <c r="C100" s="121"/>
      <c r="D100" s="121"/>
      <c r="E100" s="3"/>
      <c r="F100" s="3"/>
      <c r="G100" s="3"/>
      <c r="H100" s="3"/>
      <c r="I100" s="3"/>
      <c r="J100" s="121"/>
      <c r="K100" s="121"/>
    </row>
    <row r="101" spans="1:11" x14ac:dyDescent="0.3">
      <c r="A101" s="121"/>
      <c r="C101" s="121"/>
      <c r="D101" s="121"/>
      <c r="E101" s="3"/>
      <c r="F101" s="3"/>
      <c r="G101" s="3"/>
      <c r="H101" s="3"/>
      <c r="I101" s="3"/>
      <c r="J101" s="121"/>
      <c r="K101" s="121"/>
    </row>
    <row r="102" spans="1:11" x14ac:dyDescent="0.3">
      <c r="A102" s="121"/>
      <c r="C102" s="121"/>
      <c r="D102" s="121"/>
      <c r="E102" s="3"/>
      <c r="F102" s="3"/>
      <c r="G102" s="3"/>
      <c r="H102" s="3"/>
      <c r="I102" s="3"/>
      <c r="J102" s="121"/>
      <c r="K102" s="121"/>
    </row>
    <row r="103" spans="1:11" x14ac:dyDescent="0.3">
      <c r="A103" s="121"/>
      <c r="C103" s="121"/>
      <c r="D103" s="121"/>
      <c r="E103" s="3"/>
      <c r="F103" s="3"/>
      <c r="G103" s="3"/>
      <c r="H103" s="3"/>
      <c r="I103" s="3"/>
      <c r="J103" s="121"/>
      <c r="K103" s="121"/>
    </row>
    <row r="104" spans="1:11" x14ac:dyDescent="0.3">
      <c r="A104" s="121"/>
      <c r="C104" s="121"/>
      <c r="D104" s="121"/>
      <c r="E104" s="3"/>
      <c r="F104" s="3"/>
      <c r="G104" s="3"/>
      <c r="H104" s="3"/>
      <c r="I104" s="3"/>
      <c r="J104" s="121"/>
      <c r="K104" s="121"/>
    </row>
    <row r="105" spans="1:11" x14ac:dyDescent="0.3">
      <c r="A105" s="121"/>
      <c r="C105" s="121"/>
      <c r="D105" s="121"/>
      <c r="E105" s="3"/>
      <c r="F105" s="3"/>
      <c r="G105" s="3"/>
      <c r="H105" s="3"/>
      <c r="I105" s="3"/>
      <c r="J105" s="121"/>
      <c r="K105" s="121"/>
    </row>
    <row r="106" spans="1:11" x14ac:dyDescent="0.3">
      <c r="A106" s="121"/>
      <c r="C106" s="121"/>
      <c r="D106" s="121"/>
      <c r="E106" s="3"/>
      <c r="F106" s="3"/>
      <c r="G106" s="3"/>
      <c r="H106" s="3"/>
      <c r="I106" s="3"/>
      <c r="J106" s="121"/>
      <c r="K106" s="121"/>
    </row>
    <row r="107" spans="1:11" x14ac:dyDescent="0.3">
      <c r="A107" s="121"/>
      <c r="C107" s="121"/>
      <c r="D107" s="121"/>
      <c r="E107" s="3"/>
      <c r="F107" s="3"/>
      <c r="G107" s="3"/>
      <c r="H107" s="3"/>
      <c r="I107" s="3"/>
      <c r="J107" s="121"/>
      <c r="K107" s="121"/>
    </row>
    <row r="108" spans="1:11" x14ac:dyDescent="0.3">
      <c r="A108" s="121"/>
      <c r="C108" s="121"/>
      <c r="D108" s="121"/>
      <c r="E108" s="3"/>
      <c r="F108" s="3"/>
      <c r="G108" s="3"/>
      <c r="H108" s="3"/>
      <c r="I108" s="3"/>
      <c r="J108" s="121"/>
      <c r="K108" s="121"/>
    </row>
    <row r="109" spans="1:11" x14ac:dyDescent="0.3">
      <c r="A109" s="121"/>
      <c r="C109" s="121"/>
      <c r="D109" s="121"/>
      <c r="E109" s="3"/>
      <c r="F109" s="3"/>
      <c r="G109" s="3"/>
      <c r="H109" s="3"/>
      <c r="I109" s="3"/>
      <c r="J109" s="121"/>
      <c r="K109" s="121"/>
    </row>
    <row r="110" spans="1:11" x14ac:dyDescent="0.3">
      <c r="A110" s="121"/>
      <c r="C110" s="121"/>
      <c r="D110" s="121"/>
      <c r="E110" s="121"/>
      <c r="F110" s="121"/>
      <c r="G110" s="121"/>
      <c r="H110" s="121"/>
      <c r="I110" s="121"/>
      <c r="J110" s="121"/>
      <c r="K110" s="121"/>
    </row>
    <row r="111" spans="1:11" x14ac:dyDescent="0.3">
      <c r="A111" s="121"/>
      <c r="C111" s="121"/>
      <c r="D111" s="121"/>
      <c r="E111" s="121"/>
      <c r="F111" s="121"/>
      <c r="G111" s="121"/>
      <c r="H111" s="121"/>
      <c r="I111" s="121"/>
      <c r="J111" s="121"/>
      <c r="K111" s="121"/>
    </row>
    <row r="112" spans="1:11" x14ac:dyDescent="0.3">
      <c r="A112" s="121"/>
      <c r="C112" s="121"/>
      <c r="D112" s="121"/>
      <c r="E112" s="121"/>
      <c r="F112" s="121"/>
      <c r="G112" s="121"/>
      <c r="H112" s="121"/>
      <c r="I112" s="121"/>
      <c r="J112" s="121"/>
      <c r="K112" s="121"/>
    </row>
    <row r="113" spans="1:11" x14ac:dyDescent="0.3">
      <c r="A113" s="121"/>
      <c r="C113" s="121"/>
      <c r="D113" s="121"/>
      <c r="E113" s="121"/>
      <c r="F113" s="121"/>
      <c r="G113" s="121"/>
      <c r="H113" s="121"/>
      <c r="I113" s="121"/>
      <c r="J113" s="121"/>
      <c r="K113" s="121"/>
    </row>
  </sheetData>
  <pageMargins left="0.511811024" right="0.511811024" top="0.78740157499999996" bottom="0.78740157499999996" header="0.31496062000000002" footer="0.31496062000000002"/>
  <pageSetup paperSize="9" orientation="portrait" r:id="rId1"/>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K97"/>
  <sheetViews>
    <sheetView showGridLines="0" workbookViewId="0">
      <selection activeCell="M15" sqref="M15"/>
    </sheetView>
  </sheetViews>
  <sheetFormatPr defaultColWidth="8.88671875" defaultRowHeight="14.4" x14ac:dyDescent="0.3"/>
  <cols>
    <col min="1" max="1" width="18.33203125" bestFit="1" customWidth="1"/>
    <col min="2" max="2" width="17" bestFit="1" customWidth="1"/>
    <col min="8" max="8" width="10.109375" bestFit="1" customWidth="1"/>
  </cols>
  <sheetData>
    <row r="1" spans="1:11" x14ac:dyDescent="0.3">
      <c r="A1" s="3" t="s">
        <v>0</v>
      </c>
      <c r="B1" s="9"/>
      <c r="C1" s="121"/>
      <c r="D1" s="4"/>
      <c r="E1" s="5" t="s">
        <v>576</v>
      </c>
      <c r="F1" s="5" t="s">
        <v>577</v>
      </c>
      <c r="G1" s="5" t="s">
        <v>578</v>
      </c>
      <c r="H1" s="5" t="s">
        <v>579</v>
      </c>
      <c r="I1" s="5" t="s">
        <v>580</v>
      </c>
      <c r="J1" s="121"/>
      <c r="K1" s="6" t="s">
        <v>581</v>
      </c>
    </row>
    <row r="2" spans="1:11" x14ac:dyDescent="0.3">
      <c r="A2" s="3" t="s">
        <v>4</v>
      </c>
      <c r="B2" s="18"/>
      <c r="C2" s="121"/>
      <c r="D2" s="4" t="s">
        <v>582</v>
      </c>
      <c r="E2" s="8"/>
      <c r="F2" s="8"/>
      <c r="G2" s="48"/>
      <c r="H2" s="8"/>
      <c r="I2" s="4"/>
      <c r="J2" s="121"/>
      <c r="K2" s="6" t="s">
        <v>1220</v>
      </c>
    </row>
    <row r="3" spans="1:11" x14ac:dyDescent="0.3">
      <c r="A3" s="3" t="s">
        <v>5</v>
      </c>
      <c r="B3" s="9"/>
      <c r="C3" s="121"/>
      <c r="D3" s="4" t="s">
        <v>586</v>
      </c>
      <c r="E3" s="8"/>
      <c r="F3" s="8"/>
      <c r="G3" s="48"/>
      <c r="H3" s="8"/>
      <c r="I3" s="4"/>
      <c r="J3" s="121"/>
      <c r="K3" s="121"/>
    </row>
    <row r="4" spans="1:11" x14ac:dyDescent="0.3">
      <c r="A4" s="3" t="s">
        <v>588</v>
      </c>
      <c r="B4" s="55"/>
      <c r="C4" s="121"/>
      <c r="D4" s="4" t="s">
        <v>590</v>
      </c>
      <c r="E4" s="8"/>
      <c r="F4" s="8"/>
      <c r="G4" s="48"/>
      <c r="H4" s="8"/>
      <c r="I4" s="4"/>
      <c r="J4" s="121"/>
      <c r="K4" s="121"/>
    </row>
    <row r="5" spans="1:11" x14ac:dyDescent="0.3">
      <c r="A5" s="3"/>
      <c r="B5" s="3"/>
      <c r="C5" s="3"/>
      <c r="D5" s="4" t="s">
        <v>594</v>
      </c>
      <c r="E5" s="8"/>
      <c r="F5" s="8"/>
      <c r="G5" s="48"/>
      <c r="H5" s="8"/>
      <c r="I5" s="4"/>
      <c r="J5" s="121"/>
      <c r="K5" s="121" t="s">
        <v>917</v>
      </c>
    </row>
    <row r="6" spans="1:11" x14ac:dyDescent="0.3">
      <c r="A6" s="3" t="s">
        <v>29</v>
      </c>
      <c r="B6" s="9"/>
      <c r="C6" s="3"/>
      <c r="D6" s="4" t="s">
        <v>598</v>
      </c>
      <c r="E6" s="8"/>
      <c r="F6" s="8"/>
      <c r="G6" s="48"/>
      <c r="H6" s="8"/>
      <c r="I6" s="4"/>
      <c r="J6" s="121"/>
      <c r="K6" s="121" t="s">
        <v>919</v>
      </c>
    </row>
    <row r="7" spans="1:11" x14ac:dyDescent="0.3">
      <c r="A7" s="3" t="s">
        <v>30</v>
      </c>
      <c r="B7" s="9"/>
      <c r="C7" s="3"/>
      <c r="D7" s="4" t="s">
        <v>601</v>
      </c>
      <c r="E7" s="8"/>
      <c r="F7" s="8"/>
      <c r="G7" s="48"/>
      <c r="H7" s="8"/>
      <c r="I7" s="4"/>
      <c r="J7" s="121"/>
      <c r="K7" s="121" t="s">
        <v>921</v>
      </c>
    </row>
    <row r="8" spans="1:11" x14ac:dyDescent="0.3">
      <c r="A8" s="3" t="s">
        <v>31</v>
      </c>
      <c r="B8" s="9"/>
      <c r="C8" s="3"/>
      <c r="D8" s="4" t="s">
        <v>604</v>
      </c>
      <c r="E8" s="8"/>
      <c r="F8" s="8"/>
      <c r="G8" s="48"/>
      <c r="H8" s="8"/>
      <c r="I8" s="4"/>
      <c r="J8" s="121"/>
      <c r="K8" s="121"/>
    </row>
    <row r="9" spans="1:11" x14ac:dyDescent="0.3">
      <c r="A9" s="3" t="s">
        <v>32</v>
      </c>
      <c r="B9" s="9"/>
      <c r="C9" s="3"/>
      <c r="D9" s="4" t="s">
        <v>607</v>
      </c>
      <c r="E9" s="8"/>
      <c r="F9" s="8"/>
      <c r="G9" s="48"/>
      <c r="H9" s="8"/>
      <c r="I9" s="4"/>
      <c r="J9" s="121"/>
      <c r="K9" s="121"/>
    </row>
    <row r="10" spans="1:11" x14ac:dyDescent="0.3">
      <c r="A10" s="3" t="s">
        <v>33</v>
      </c>
      <c r="B10" s="9"/>
      <c r="C10" s="3"/>
      <c r="D10" s="4" t="s">
        <v>609</v>
      </c>
      <c r="E10" s="8"/>
      <c r="F10" s="8"/>
      <c r="G10" s="48"/>
      <c r="H10" s="8"/>
      <c r="I10" s="4"/>
      <c r="J10" s="121"/>
      <c r="K10" s="121"/>
    </row>
    <row r="11" spans="1:11" x14ac:dyDescent="0.3">
      <c r="A11" s="3"/>
      <c r="B11" s="3"/>
      <c r="C11" s="3"/>
      <c r="D11" s="4" t="s">
        <v>611</v>
      </c>
      <c r="E11" s="8"/>
      <c r="F11" s="8"/>
      <c r="G11" s="48"/>
      <c r="H11" s="8"/>
      <c r="I11" s="4"/>
      <c r="J11" s="121"/>
      <c r="K11" s="121"/>
    </row>
    <row r="12" spans="1:11" x14ac:dyDescent="0.3">
      <c r="A12" s="6" t="s">
        <v>613</v>
      </c>
      <c r="B12" s="32"/>
      <c r="C12" s="121"/>
      <c r="D12" s="4" t="s">
        <v>614</v>
      </c>
      <c r="E12" s="8"/>
      <c r="F12" s="8"/>
      <c r="G12" s="48"/>
      <c r="H12" s="8"/>
      <c r="I12" s="4"/>
      <c r="J12" s="121"/>
      <c r="K12" s="121"/>
    </row>
    <row r="13" spans="1:11" x14ac:dyDescent="0.3">
      <c r="A13" s="6" t="s">
        <v>617</v>
      </c>
      <c r="B13" s="19"/>
      <c r="C13" s="121"/>
      <c r="D13" s="4" t="s">
        <v>618</v>
      </c>
      <c r="E13" s="8"/>
      <c r="F13" s="8"/>
      <c r="G13" s="48"/>
      <c r="H13" s="8"/>
      <c r="I13" s="4"/>
      <c r="J13" s="121"/>
      <c r="K13" s="121"/>
    </row>
    <row r="14" spans="1:11" x14ac:dyDescent="0.3">
      <c r="A14" s="6" t="s">
        <v>620</v>
      </c>
      <c r="B14" s="19"/>
      <c r="C14" s="121"/>
      <c r="D14" s="4" t="s">
        <v>621</v>
      </c>
      <c r="E14" s="8"/>
      <c r="F14" s="8"/>
      <c r="G14" s="48"/>
      <c r="H14" s="8"/>
      <c r="I14" s="4"/>
      <c r="J14" s="121"/>
      <c r="K14" s="121"/>
    </row>
    <row r="15" spans="1:11" x14ac:dyDescent="0.3">
      <c r="A15" s="6"/>
      <c r="B15" s="121"/>
      <c r="C15" s="121"/>
      <c r="D15" s="4" t="s">
        <v>623</v>
      </c>
      <c r="E15" s="8"/>
      <c r="F15" s="8"/>
      <c r="G15" s="48"/>
      <c r="H15" s="8"/>
      <c r="I15" s="4"/>
      <c r="J15" s="121"/>
      <c r="K15" s="121"/>
    </row>
    <row r="16" spans="1:11" x14ac:dyDescent="0.3">
      <c r="A16" s="121"/>
      <c r="B16" s="121"/>
      <c r="C16" s="121"/>
      <c r="D16" s="4" t="s">
        <v>625</v>
      </c>
      <c r="E16" s="8"/>
      <c r="F16" s="8"/>
      <c r="G16" s="48"/>
      <c r="H16" s="8"/>
      <c r="I16" s="4"/>
      <c r="J16" s="121"/>
      <c r="K16" s="121"/>
    </row>
    <row r="17" spans="4:9" x14ac:dyDescent="0.3">
      <c r="D17" s="4" t="s">
        <v>627</v>
      </c>
      <c r="E17" s="8"/>
      <c r="F17" s="8"/>
      <c r="G17" s="48"/>
      <c r="H17" s="8"/>
      <c r="I17" s="4"/>
    </row>
    <row r="18" spans="4:9" x14ac:dyDescent="0.3">
      <c r="D18" s="4" t="s">
        <v>628</v>
      </c>
      <c r="E18" s="8"/>
      <c r="F18" s="8"/>
      <c r="G18" s="48"/>
      <c r="H18" s="8"/>
      <c r="I18" s="4"/>
    </row>
    <row r="19" spans="4:9" x14ac:dyDescent="0.3">
      <c r="D19" s="4" t="s">
        <v>630</v>
      </c>
      <c r="E19" s="8"/>
      <c r="F19" s="8"/>
      <c r="G19" s="48"/>
      <c r="H19" s="8"/>
      <c r="I19" s="4"/>
    </row>
    <row r="20" spans="4:9" x14ac:dyDescent="0.3">
      <c r="D20" s="4" t="s">
        <v>632</v>
      </c>
      <c r="E20" s="8"/>
      <c r="F20" s="8"/>
      <c r="G20" s="48"/>
      <c r="H20" s="8"/>
      <c r="I20" s="4"/>
    </row>
    <row r="21" spans="4:9" x14ac:dyDescent="0.3">
      <c r="D21" s="4" t="s">
        <v>634</v>
      </c>
      <c r="E21" s="8"/>
      <c r="F21" s="8"/>
      <c r="G21" s="48"/>
      <c r="H21" s="8"/>
      <c r="I21" s="4"/>
    </row>
    <row r="22" spans="4:9" x14ac:dyDescent="0.3">
      <c r="D22" s="4" t="s">
        <v>637</v>
      </c>
      <c r="E22" s="8"/>
      <c r="F22" s="8"/>
      <c r="G22" s="48"/>
      <c r="H22" s="8"/>
      <c r="I22" s="4"/>
    </row>
    <row r="23" spans="4:9" x14ac:dyDescent="0.3">
      <c r="D23" s="4" t="s">
        <v>639</v>
      </c>
      <c r="E23" s="8"/>
      <c r="F23" s="8"/>
      <c r="G23" s="49"/>
      <c r="H23" s="8"/>
      <c r="I23" s="4"/>
    </row>
    <row r="24" spans="4:9" x14ac:dyDescent="0.3">
      <c r="D24" s="4" t="s">
        <v>641</v>
      </c>
      <c r="E24" s="8"/>
      <c r="F24" s="8"/>
      <c r="G24" s="48"/>
      <c r="H24" s="8"/>
      <c r="I24" s="4"/>
    </row>
    <row r="25" spans="4:9" x14ac:dyDescent="0.3">
      <c r="D25" s="4" t="s">
        <v>643</v>
      </c>
      <c r="E25" s="8"/>
      <c r="F25" s="8"/>
      <c r="G25" s="48"/>
      <c r="H25" s="8"/>
      <c r="I25" s="4"/>
    </row>
    <row r="26" spans="4:9" x14ac:dyDescent="0.3">
      <c r="D26" s="4" t="s">
        <v>645</v>
      </c>
      <c r="E26" s="8"/>
      <c r="F26" s="8"/>
      <c r="G26" s="48"/>
      <c r="H26" s="47"/>
      <c r="I26" s="4"/>
    </row>
    <row r="27" spans="4:9" x14ac:dyDescent="0.3">
      <c r="D27" s="4" t="s">
        <v>646</v>
      </c>
      <c r="E27" s="8"/>
      <c r="F27" s="8"/>
      <c r="G27" s="48"/>
      <c r="H27" s="8"/>
      <c r="I27" s="4"/>
    </row>
    <row r="28" spans="4:9" x14ac:dyDescent="0.3">
      <c r="D28" s="4" t="s">
        <v>648</v>
      </c>
      <c r="E28" s="8"/>
      <c r="F28" s="8"/>
      <c r="G28" s="48"/>
      <c r="H28" s="8"/>
      <c r="I28" s="4"/>
    </row>
    <row r="29" spans="4:9" x14ac:dyDescent="0.3">
      <c r="D29" s="4" t="s">
        <v>650</v>
      </c>
      <c r="E29" s="8"/>
      <c r="F29" s="8"/>
      <c r="G29" s="48"/>
      <c r="H29" s="8"/>
      <c r="I29" s="4"/>
    </row>
    <row r="30" spans="4:9" x14ac:dyDescent="0.3">
      <c r="D30" s="4" t="s">
        <v>652</v>
      </c>
      <c r="E30" s="8"/>
      <c r="F30" s="8"/>
      <c r="G30" s="48"/>
      <c r="H30" s="8"/>
      <c r="I30" s="4"/>
    </row>
    <row r="31" spans="4:9" x14ac:dyDescent="0.3">
      <c r="D31" s="4" t="s">
        <v>654</v>
      </c>
      <c r="E31" s="8"/>
      <c r="F31" s="8"/>
      <c r="G31" s="48"/>
      <c r="H31" s="8"/>
      <c r="I31" s="4"/>
    </row>
    <row r="32" spans="4:9" x14ac:dyDescent="0.3">
      <c r="D32" s="4" t="s">
        <v>656</v>
      </c>
      <c r="E32" s="8"/>
      <c r="F32" s="8"/>
      <c r="G32" s="48"/>
      <c r="H32" s="8"/>
      <c r="I32" s="4"/>
    </row>
    <row r="33" spans="4:9" x14ac:dyDescent="0.3">
      <c r="D33" s="4" t="s">
        <v>658</v>
      </c>
      <c r="E33" s="8"/>
      <c r="F33" s="8"/>
      <c r="G33" s="48"/>
      <c r="H33" s="8"/>
      <c r="I33" s="4"/>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97"/>
  <sheetViews>
    <sheetView showGridLines="0" workbookViewId="0">
      <selection activeCell="K20" sqref="K20"/>
    </sheetView>
  </sheetViews>
  <sheetFormatPr defaultColWidth="8.88671875" defaultRowHeight="14.4" x14ac:dyDescent="0.3"/>
  <cols>
    <col min="1" max="1" width="18.33203125" bestFit="1" customWidth="1"/>
    <col min="2" max="2" width="17.33203125" style="9" bestFit="1" customWidth="1"/>
    <col min="8" max="8" width="10.109375" bestFit="1" customWidth="1"/>
    <col min="9" max="9" width="10" bestFit="1" customWidth="1"/>
  </cols>
  <sheetData>
    <row r="1" spans="1:11" x14ac:dyDescent="0.3">
      <c r="A1" s="234" t="s">
        <v>0</v>
      </c>
      <c r="B1" s="29">
        <v>30</v>
      </c>
      <c r="C1" s="28"/>
      <c r="D1" s="4"/>
      <c r="E1" s="5" t="s">
        <v>576</v>
      </c>
      <c r="F1" s="5" t="s">
        <v>577</v>
      </c>
      <c r="G1" s="5" t="s">
        <v>578</v>
      </c>
      <c r="H1" s="5" t="s">
        <v>579</v>
      </c>
      <c r="I1" s="5" t="s">
        <v>580</v>
      </c>
      <c r="J1" s="121"/>
      <c r="K1" s="6" t="s">
        <v>581</v>
      </c>
    </row>
    <row r="2" spans="1:11" x14ac:dyDescent="0.3">
      <c r="A2" s="234" t="s">
        <v>4</v>
      </c>
      <c r="B2" s="235" t="s">
        <v>856</v>
      </c>
      <c r="C2" s="28"/>
      <c r="D2" s="4" t="s">
        <v>582</v>
      </c>
      <c r="E2" s="8">
        <v>49.48</v>
      </c>
      <c r="F2" s="8">
        <v>38.04</v>
      </c>
      <c r="G2" s="48">
        <v>24</v>
      </c>
      <c r="H2" s="8">
        <v>19.55</v>
      </c>
      <c r="I2" s="4" t="s">
        <v>583</v>
      </c>
      <c r="J2" s="121"/>
      <c r="K2" s="6" t="s">
        <v>797</v>
      </c>
    </row>
    <row r="3" spans="1:11" x14ac:dyDescent="0.3">
      <c r="A3" s="234" t="s">
        <v>5</v>
      </c>
      <c r="B3" s="29">
        <v>13</v>
      </c>
      <c r="C3" s="28"/>
      <c r="D3" s="4" t="s">
        <v>586</v>
      </c>
      <c r="E3" s="8">
        <v>48.03</v>
      </c>
      <c r="F3" s="8">
        <v>38.67</v>
      </c>
      <c r="G3" s="48">
        <v>23.7</v>
      </c>
      <c r="H3" s="8">
        <v>19.62</v>
      </c>
      <c r="I3" s="4" t="s">
        <v>587</v>
      </c>
      <c r="J3" s="121"/>
      <c r="K3" s="121"/>
    </row>
    <row r="4" spans="1:11" x14ac:dyDescent="0.3">
      <c r="A4" s="234" t="s">
        <v>588</v>
      </c>
      <c r="B4" s="235" t="s">
        <v>857</v>
      </c>
      <c r="C4" s="28"/>
      <c r="D4" s="4" t="s">
        <v>590</v>
      </c>
      <c r="E4" s="8">
        <v>48.55</v>
      </c>
      <c r="F4" s="8">
        <v>38.99</v>
      </c>
      <c r="G4" s="48">
        <v>24.7</v>
      </c>
      <c r="H4" s="8">
        <v>19.66</v>
      </c>
      <c r="I4" s="4" t="s">
        <v>726</v>
      </c>
      <c r="J4" s="121"/>
      <c r="K4" s="121" t="s">
        <v>858</v>
      </c>
    </row>
    <row r="5" spans="1:11" x14ac:dyDescent="0.3">
      <c r="A5" s="234"/>
      <c r="B5" s="29"/>
      <c r="C5" s="46"/>
      <c r="D5" s="4" t="s">
        <v>594</v>
      </c>
      <c r="E5" s="8">
        <v>47.43</v>
      </c>
      <c r="F5" s="8">
        <v>35.840000000000003</v>
      </c>
      <c r="G5" s="48">
        <v>23.8</v>
      </c>
      <c r="H5" s="8">
        <v>19.920000000000002</v>
      </c>
      <c r="I5" s="4" t="s">
        <v>728</v>
      </c>
      <c r="J5" s="121"/>
      <c r="K5" s="121"/>
    </row>
    <row r="6" spans="1:11" x14ac:dyDescent="0.3">
      <c r="A6" s="234" t="s">
        <v>29</v>
      </c>
      <c r="B6" s="29" t="s">
        <v>44</v>
      </c>
      <c r="C6" s="46"/>
      <c r="D6" s="4" t="s">
        <v>598</v>
      </c>
      <c r="E6" s="8">
        <v>47.48</v>
      </c>
      <c r="F6" s="8">
        <v>37.729999999999997</v>
      </c>
      <c r="G6" s="48">
        <v>24.5</v>
      </c>
      <c r="H6" s="8">
        <v>19.37</v>
      </c>
      <c r="I6" s="4" t="s">
        <v>730</v>
      </c>
      <c r="J6" s="121"/>
      <c r="K6" s="121" t="s">
        <v>859</v>
      </c>
    </row>
    <row r="7" spans="1:11" x14ac:dyDescent="0.3">
      <c r="A7" s="234" t="s">
        <v>30</v>
      </c>
      <c r="B7" s="29">
        <v>88</v>
      </c>
      <c r="C7" s="46"/>
      <c r="D7" s="4" t="s">
        <v>601</v>
      </c>
      <c r="E7" s="8">
        <v>47.45</v>
      </c>
      <c r="F7" s="8">
        <v>36.67</v>
      </c>
      <c r="G7" s="48">
        <v>23.2</v>
      </c>
      <c r="H7" s="8">
        <v>19.149999999999999</v>
      </c>
      <c r="I7" s="4" t="s">
        <v>50</v>
      </c>
      <c r="J7" s="121"/>
      <c r="K7" s="121" t="s">
        <v>860</v>
      </c>
    </row>
    <row r="8" spans="1:11" x14ac:dyDescent="0.3">
      <c r="A8" s="234" t="s">
        <v>31</v>
      </c>
      <c r="B8" s="29">
        <v>11</v>
      </c>
      <c r="C8" s="46"/>
      <c r="D8" s="4" t="s">
        <v>604</v>
      </c>
      <c r="E8" s="8">
        <v>48.9</v>
      </c>
      <c r="F8" s="8">
        <v>38.869999999999997</v>
      </c>
      <c r="G8" s="48">
        <v>23.8</v>
      </c>
      <c r="H8" s="8">
        <v>19.3</v>
      </c>
      <c r="I8" s="4" t="s">
        <v>733</v>
      </c>
      <c r="J8" s="121"/>
      <c r="K8" s="121" t="s">
        <v>861</v>
      </c>
    </row>
    <row r="9" spans="1:11" x14ac:dyDescent="0.3">
      <c r="A9" s="234" t="s">
        <v>32</v>
      </c>
      <c r="B9" s="29">
        <v>3</v>
      </c>
      <c r="C9" s="46"/>
      <c r="D9" s="4" t="s">
        <v>607</v>
      </c>
      <c r="E9" s="8">
        <v>47.87</v>
      </c>
      <c r="F9" s="8">
        <v>36.619999999999997</v>
      </c>
      <c r="G9" s="48">
        <v>23.2</v>
      </c>
      <c r="H9" s="8">
        <v>18.850000000000001</v>
      </c>
      <c r="I9" s="4" t="s">
        <v>734</v>
      </c>
      <c r="J9" s="121"/>
      <c r="K9" s="121" t="s">
        <v>862</v>
      </c>
    </row>
    <row r="10" spans="1:11" x14ac:dyDescent="0.3">
      <c r="A10" s="234" t="s">
        <v>33</v>
      </c>
      <c r="B10" s="29">
        <v>102</v>
      </c>
      <c r="C10" s="46"/>
      <c r="D10" s="4" t="s">
        <v>609</v>
      </c>
      <c r="E10" s="8">
        <v>48.55</v>
      </c>
      <c r="F10" s="8">
        <v>37.840000000000003</v>
      </c>
      <c r="G10" s="48">
        <v>23.5</v>
      </c>
      <c r="H10" s="8">
        <v>19.43</v>
      </c>
      <c r="I10" s="4" t="s">
        <v>735</v>
      </c>
      <c r="J10" s="121"/>
      <c r="K10" s="121"/>
    </row>
    <row r="11" spans="1:11" x14ac:dyDescent="0.3">
      <c r="A11" s="234"/>
      <c r="B11" s="29"/>
      <c r="C11" s="46"/>
      <c r="D11" s="4" t="s">
        <v>611</v>
      </c>
      <c r="E11" s="8">
        <v>48.43</v>
      </c>
      <c r="F11" s="8">
        <v>37.85</v>
      </c>
      <c r="G11" s="48">
        <v>23</v>
      </c>
      <c r="H11" s="8">
        <v>19.850000000000001</v>
      </c>
      <c r="I11" s="4" t="s">
        <v>737</v>
      </c>
      <c r="J11" s="121"/>
      <c r="K11" s="121"/>
    </row>
    <row r="12" spans="1:11" x14ac:dyDescent="0.3">
      <c r="A12" s="236" t="s">
        <v>613</v>
      </c>
      <c r="B12" s="29">
        <v>881575</v>
      </c>
      <c r="C12" s="28"/>
      <c r="D12" s="4" t="s">
        <v>614</v>
      </c>
      <c r="E12" s="8">
        <v>48.74</v>
      </c>
      <c r="F12" s="8">
        <v>37.630000000000003</v>
      </c>
      <c r="G12" s="48">
        <v>24.3</v>
      </c>
      <c r="H12" s="8">
        <v>19.46</v>
      </c>
      <c r="I12" s="4" t="s">
        <v>739</v>
      </c>
      <c r="J12" s="121"/>
      <c r="K12" s="121"/>
    </row>
    <row r="13" spans="1:11" x14ac:dyDescent="0.3">
      <c r="A13" s="236" t="s">
        <v>617</v>
      </c>
      <c r="B13" s="241">
        <v>44582.958333333336</v>
      </c>
      <c r="C13" s="28"/>
      <c r="D13" s="4" t="s">
        <v>618</v>
      </c>
      <c r="E13" s="8">
        <v>49.85</v>
      </c>
      <c r="F13" s="8">
        <v>37.880000000000003</v>
      </c>
      <c r="G13" s="48">
        <v>24.8</v>
      </c>
      <c r="H13" s="8">
        <v>19.78</v>
      </c>
      <c r="I13" s="4" t="s">
        <v>740</v>
      </c>
      <c r="J13" s="121"/>
      <c r="K13" s="121"/>
    </row>
    <row r="14" spans="1:11" x14ac:dyDescent="0.3">
      <c r="A14" s="236" t="s">
        <v>620</v>
      </c>
      <c r="B14" s="241">
        <v>44633.074999999997</v>
      </c>
      <c r="C14" s="28"/>
      <c r="D14" s="4" t="s">
        <v>621</v>
      </c>
      <c r="E14" s="8">
        <v>47.79</v>
      </c>
      <c r="F14" s="8">
        <v>37.74</v>
      </c>
      <c r="G14" s="48">
        <v>23.2</v>
      </c>
      <c r="H14" s="8">
        <v>18.84</v>
      </c>
      <c r="I14" s="4" t="s">
        <v>741</v>
      </c>
      <c r="J14" s="121" t="s">
        <v>863</v>
      </c>
      <c r="K14" s="121"/>
    </row>
    <row r="15" spans="1:11" x14ac:dyDescent="0.3">
      <c r="A15" s="233"/>
      <c r="B15" s="45"/>
      <c r="C15" s="28"/>
      <c r="D15" s="4" t="s">
        <v>623</v>
      </c>
      <c r="E15" s="8">
        <v>47.35</v>
      </c>
      <c r="F15" s="8">
        <v>37.36</v>
      </c>
      <c r="G15" s="48">
        <v>23.4</v>
      </c>
      <c r="H15" s="8">
        <v>20.51</v>
      </c>
      <c r="I15" s="4" t="s">
        <v>60</v>
      </c>
      <c r="J15" s="121"/>
      <c r="K15" s="121"/>
    </row>
    <row r="16" spans="1:11" x14ac:dyDescent="0.3">
      <c r="A16" s="121"/>
      <c r="C16" s="121"/>
      <c r="D16" s="4" t="s">
        <v>625</v>
      </c>
      <c r="E16" s="8">
        <v>48.11</v>
      </c>
      <c r="F16" s="8">
        <v>39.159999999999997</v>
      </c>
      <c r="G16" s="48">
        <v>23.3</v>
      </c>
      <c r="H16" s="8">
        <v>19.86</v>
      </c>
      <c r="I16" s="4" t="s">
        <v>743</v>
      </c>
      <c r="J16" s="121"/>
      <c r="K16" s="121"/>
    </row>
    <row r="17" spans="4:9" x14ac:dyDescent="0.3">
      <c r="D17" s="4" t="s">
        <v>627</v>
      </c>
      <c r="E17" s="8">
        <v>47.52</v>
      </c>
      <c r="F17" s="8">
        <v>38.99</v>
      </c>
      <c r="G17" s="48">
        <v>23.4</v>
      </c>
      <c r="H17" s="8">
        <v>19.68</v>
      </c>
      <c r="I17" s="4" t="s">
        <v>745</v>
      </c>
    </row>
    <row r="18" spans="4:9" x14ac:dyDescent="0.3">
      <c r="D18" s="4" t="s">
        <v>628</v>
      </c>
      <c r="E18" s="8">
        <v>47.12</v>
      </c>
      <c r="F18" s="8">
        <v>37.340000000000003</v>
      </c>
      <c r="G18" s="48">
        <v>23.7</v>
      </c>
      <c r="H18" s="8">
        <v>19.36</v>
      </c>
      <c r="I18" s="4" t="s">
        <v>591</v>
      </c>
    </row>
    <row r="19" spans="4:9" x14ac:dyDescent="0.3">
      <c r="D19" s="4" t="s">
        <v>630</v>
      </c>
      <c r="E19" s="8">
        <v>47.86</v>
      </c>
      <c r="F19" s="8">
        <v>37.99</v>
      </c>
      <c r="G19" s="48">
        <v>23.2</v>
      </c>
      <c r="H19" s="8">
        <v>19.510000000000002</v>
      </c>
      <c r="I19" s="4" t="s">
        <v>595</v>
      </c>
    </row>
    <row r="20" spans="4:9" x14ac:dyDescent="0.3">
      <c r="D20" s="4" t="s">
        <v>632</v>
      </c>
      <c r="E20" s="8">
        <v>48.07</v>
      </c>
      <c r="F20" s="8">
        <v>38.99</v>
      </c>
      <c r="G20" s="48">
        <v>23.8</v>
      </c>
      <c r="H20" s="8">
        <v>19.3</v>
      </c>
      <c r="I20" s="4" t="s">
        <v>599</v>
      </c>
    </row>
    <row r="21" spans="4:9" x14ac:dyDescent="0.3">
      <c r="D21" s="4" t="s">
        <v>634</v>
      </c>
      <c r="E21" s="8">
        <v>50.32</v>
      </c>
      <c r="F21" s="8">
        <v>38.520000000000003</v>
      </c>
      <c r="G21" s="48">
        <v>22.3</v>
      </c>
      <c r="H21" s="8">
        <v>19.02</v>
      </c>
      <c r="I21" s="4" t="s">
        <v>602</v>
      </c>
    </row>
    <row r="22" spans="4:9" x14ac:dyDescent="0.3">
      <c r="D22" s="4" t="s">
        <v>637</v>
      </c>
      <c r="E22" s="8">
        <v>49.41</v>
      </c>
      <c r="F22" s="8">
        <v>38.54</v>
      </c>
      <c r="G22" s="48">
        <v>23.2</v>
      </c>
      <c r="H22" s="8">
        <v>19.68</v>
      </c>
      <c r="I22" s="4" t="s">
        <v>605</v>
      </c>
    </row>
    <row r="23" spans="4:9" x14ac:dyDescent="0.3">
      <c r="D23" s="4" t="s">
        <v>639</v>
      </c>
      <c r="E23" s="8">
        <v>48.58</v>
      </c>
      <c r="F23" s="8">
        <v>39.369999999999997</v>
      </c>
      <c r="G23" s="49">
        <v>23.8</v>
      </c>
      <c r="H23" s="8">
        <v>19.350000000000001</v>
      </c>
      <c r="I23" s="4" t="s">
        <v>68</v>
      </c>
    </row>
    <row r="24" spans="4:9" x14ac:dyDescent="0.3">
      <c r="D24" s="4" t="s">
        <v>641</v>
      </c>
      <c r="E24" s="8">
        <v>48.73</v>
      </c>
      <c r="F24" s="8">
        <v>38.36</v>
      </c>
      <c r="G24" s="48">
        <v>24.6</v>
      </c>
      <c r="H24" s="8">
        <v>19.809999999999999</v>
      </c>
      <c r="I24" s="4" t="s">
        <v>610</v>
      </c>
    </row>
    <row r="25" spans="4:9" x14ac:dyDescent="0.3">
      <c r="D25" s="4" t="s">
        <v>643</v>
      </c>
      <c r="E25" s="8">
        <v>49.11</v>
      </c>
      <c r="F25" s="8">
        <v>36.9</v>
      </c>
      <c r="G25" s="48">
        <v>23.1</v>
      </c>
      <c r="H25" s="8">
        <v>19.079999999999998</v>
      </c>
      <c r="I25" s="4" t="s">
        <v>612</v>
      </c>
    </row>
    <row r="26" spans="4:9" x14ac:dyDescent="0.3">
      <c r="D26" s="4" t="s">
        <v>645</v>
      </c>
      <c r="E26" s="8">
        <v>49.21</v>
      </c>
      <c r="F26" s="8">
        <v>38.770000000000003</v>
      </c>
      <c r="G26" s="48">
        <v>22.6</v>
      </c>
      <c r="H26" s="47">
        <v>18.87</v>
      </c>
      <c r="I26" s="4" t="s">
        <v>615</v>
      </c>
    </row>
    <row r="27" spans="4:9" x14ac:dyDescent="0.3">
      <c r="D27" s="4" t="s">
        <v>646</v>
      </c>
      <c r="E27" s="8">
        <v>49.01</v>
      </c>
      <c r="F27" s="8">
        <v>37.35</v>
      </c>
      <c r="G27" s="48">
        <v>23.4</v>
      </c>
      <c r="H27" s="8">
        <v>19.09</v>
      </c>
      <c r="I27" s="4" t="s">
        <v>619</v>
      </c>
    </row>
    <row r="28" spans="4:9" x14ac:dyDescent="0.3">
      <c r="D28" s="4" t="s">
        <v>648</v>
      </c>
      <c r="E28" s="8">
        <v>47.62</v>
      </c>
      <c r="F28" s="8">
        <v>35.75</v>
      </c>
      <c r="G28" s="48">
        <v>23.1</v>
      </c>
      <c r="H28" s="8">
        <v>19.39</v>
      </c>
      <c r="I28" s="4" t="s">
        <v>622</v>
      </c>
    </row>
    <row r="29" spans="4:9" x14ac:dyDescent="0.3">
      <c r="D29" s="4" t="s">
        <v>650</v>
      </c>
      <c r="E29" s="8">
        <v>49.32</v>
      </c>
      <c r="F29" s="8">
        <v>38.119999999999997</v>
      </c>
      <c r="G29" s="48">
        <v>24.2</v>
      </c>
      <c r="H29" s="8">
        <v>19.690000000000001</v>
      </c>
      <c r="I29" s="4" t="s">
        <v>624</v>
      </c>
    </row>
    <row r="30" spans="4:9" x14ac:dyDescent="0.3">
      <c r="D30" s="4" t="s">
        <v>652</v>
      </c>
      <c r="E30" s="8">
        <v>49.78</v>
      </c>
      <c r="F30" s="8">
        <v>40.6</v>
      </c>
      <c r="G30" s="48">
        <v>25.6</v>
      </c>
      <c r="H30" s="8">
        <v>19.47</v>
      </c>
      <c r="I30" s="4" t="s">
        <v>626</v>
      </c>
    </row>
    <row r="31" spans="4:9" x14ac:dyDescent="0.3">
      <c r="D31" s="4" t="s">
        <v>654</v>
      </c>
      <c r="E31" s="8">
        <v>46.83</v>
      </c>
      <c r="F31" s="8">
        <v>36.18</v>
      </c>
      <c r="G31" s="48">
        <v>21.8</v>
      </c>
      <c r="H31" s="8">
        <v>19.059999999999999</v>
      </c>
      <c r="I31" s="4" t="s">
        <v>75</v>
      </c>
    </row>
    <row r="32" spans="4:9" x14ac:dyDescent="0.3">
      <c r="D32" s="4" t="s">
        <v>656</v>
      </c>
      <c r="E32" s="8">
        <v>48.59</v>
      </c>
      <c r="F32" s="8">
        <v>38.22</v>
      </c>
      <c r="G32" s="48">
        <v>24.2</v>
      </c>
      <c r="H32" s="8">
        <v>19.86</v>
      </c>
      <c r="I32" s="4" t="s">
        <v>629</v>
      </c>
    </row>
    <row r="33" spans="4:9" x14ac:dyDescent="0.3">
      <c r="D33" s="4" t="s">
        <v>658</v>
      </c>
      <c r="E33" s="8">
        <v>48.1</v>
      </c>
      <c r="F33" s="8">
        <v>37.33</v>
      </c>
      <c r="G33" s="48">
        <v>23</v>
      </c>
      <c r="H33" s="8">
        <v>19.82</v>
      </c>
      <c r="I33" s="4" t="s">
        <v>631</v>
      </c>
    </row>
    <row r="34" spans="4:9" x14ac:dyDescent="0.3">
      <c r="D34" s="4" t="s">
        <v>660</v>
      </c>
      <c r="E34" s="8"/>
      <c r="F34" s="8"/>
      <c r="G34" s="48"/>
      <c r="H34" s="8"/>
      <c r="I34" s="12"/>
    </row>
    <row r="35" spans="4:9" x14ac:dyDescent="0.3">
      <c r="D35" s="4" t="s">
        <v>661</v>
      </c>
      <c r="E35" s="8"/>
      <c r="F35" s="8"/>
      <c r="G35" s="48"/>
      <c r="H35" s="8"/>
      <c r="I35" s="12"/>
    </row>
    <row r="36" spans="4:9" x14ac:dyDescent="0.3">
      <c r="D36" s="4" t="s">
        <v>662</v>
      </c>
      <c r="E36" s="8"/>
      <c r="F36" s="8"/>
      <c r="G36" s="48"/>
      <c r="H36" s="8"/>
      <c r="I36" s="12"/>
    </row>
    <row r="37" spans="4:9" x14ac:dyDescent="0.3">
      <c r="D37" s="4" t="s">
        <v>663</v>
      </c>
      <c r="E37" s="8"/>
      <c r="F37" s="8"/>
      <c r="G37" s="48"/>
      <c r="H37" s="8"/>
      <c r="I37" s="12"/>
    </row>
    <row r="38" spans="4:9" x14ac:dyDescent="0.3">
      <c r="D38" s="4" t="s">
        <v>664</v>
      </c>
      <c r="E38" s="8"/>
      <c r="F38" s="8"/>
      <c r="G38" s="48"/>
      <c r="H38" s="8"/>
      <c r="I38" s="12"/>
    </row>
    <row r="39" spans="4:9" x14ac:dyDescent="0.3">
      <c r="D39" s="4" t="s">
        <v>665</v>
      </c>
      <c r="E39" s="8"/>
      <c r="F39" s="8"/>
      <c r="G39" s="48"/>
      <c r="H39" s="8"/>
      <c r="I39" s="12"/>
    </row>
    <row r="40" spans="4:9" x14ac:dyDescent="0.3">
      <c r="D40" s="4" t="s">
        <v>666</v>
      </c>
      <c r="E40" s="8"/>
      <c r="F40" s="8"/>
      <c r="G40" s="48"/>
      <c r="H40" s="8"/>
      <c r="I40" s="12"/>
    </row>
    <row r="41" spans="4:9" x14ac:dyDescent="0.3">
      <c r="D41" s="4" t="s">
        <v>667</v>
      </c>
      <c r="E41" s="8"/>
      <c r="F41" s="8"/>
      <c r="G41" s="48"/>
      <c r="H41" s="8"/>
      <c r="I41" s="12"/>
    </row>
    <row r="42" spans="4:9" x14ac:dyDescent="0.3">
      <c r="D42" s="4" t="s">
        <v>668</v>
      </c>
      <c r="E42" s="8"/>
      <c r="F42" s="8"/>
      <c r="G42" s="48"/>
      <c r="H42" s="8"/>
      <c r="I42" s="12"/>
    </row>
    <row r="43" spans="4:9" x14ac:dyDescent="0.3">
      <c r="D43" s="4" t="s">
        <v>669</v>
      </c>
      <c r="E43" s="8"/>
      <c r="F43" s="8"/>
      <c r="G43" s="48"/>
      <c r="H43" s="8"/>
      <c r="I43" s="12"/>
    </row>
    <row r="44" spans="4:9" x14ac:dyDescent="0.3">
      <c r="D44" s="4" t="s">
        <v>670</v>
      </c>
      <c r="E44" s="39"/>
      <c r="F44" s="39"/>
      <c r="G44" s="50"/>
      <c r="H44" s="39"/>
      <c r="I44" s="12"/>
    </row>
    <row r="45" spans="4:9" x14ac:dyDescent="0.3">
      <c r="D45" s="4" t="s">
        <v>671</v>
      </c>
      <c r="E45" s="39"/>
      <c r="F45" s="39"/>
      <c r="G45" s="50"/>
      <c r="H45" s="39"/>
      <c r="I45" s="12"/>
    </row>
    <row r="46" spans="4:9" x14ac:dyDescent="0.3">
      <c r="D46" s="4" t="s">
        <v>672</v>
      </c>
      <c r="E46" s="39"/>
      <c r="F46" s="39"/>
      <c r="G46" s="50"/>
      <c r="H46" s="39"/>
      <c r="I46" s="12"/>
    </row>
    <row r="47" spans="4:9" x14ac:dyDescent="0.3">
      <c r="D47" s="4" t="s">
        <v>673</v>
      </c>
      <c r="E47" s="39"/>
      <c r="F47" s="39"/>
      <c r="G47" s="50"/>
      <c r="H47" s="39"/>
      <c r="I47" s="12"/>
    </row>
    <row r="48" spans="4:9" x14ac:dyDescent="0.3">
      <c r="D48" s="4" t="s">
        <v>674</v>
      </c>
      <c r="E48" s="39"/>
      <c r="F48" s="39"/>
      <c r="G48" s="50"/>
      <c r="H48" s="39"/>
      <c r="I48" s="12"/>
    </row>
    <row r="49" spans="4:9" x14ac:dyDescent="0.3">
      <c r="D49" s="4" t="s">
        <v>675</v>
      </c>
      <c r="E49" s="39"/>
      <c r="F49" s="39"/>
      <c r="G49" s="50"/>
      <c r="H49" s="39"/>
      <c r="I49" s="12"/>
    </row>
    <row r="50" spans="4:9" x14ac:dyDescent="0.3">
      <c r="D50" s="4" t="s">
        <v>676</v>
      </c>
      <c r="E50" s="39"/>
      <c r="F50" s="39"/>
      <c r="G50" s="50"/>
      <c r="H50" s="39"/>
      <c r="I50" s="12"/>
    </row>
    <row r="51" spans="4:9" x14ac:dyDescent="0.3">
      <c r="D51" s="4" t="s">
        <v>677</v>
      </c>
      <c r="E51" s="39"/>
      <c r="F51" s="39"/>
      <c r="G51" s="50"/>
      <c r="H51" s="39"/>
      <c r="I51" s="12"/>
    </row>
    <row r="52" spans="4:9" x14ac:dyDescent="0.3">
      <c r="D52" s="4" t="s">
        <v>678</v>
      </c>
      <c r="E52" s="39"/>
      <c r="F52" s="39"/>
      <c r="G52" s="50"/>
      <c r="H52" s="39"/>
      <c r="I52" s="12"/>
    </row>
    <row r="53" spans="4:9" x14ac:dyDescent="0.3">
      <c r="D53" s="4" t="s">
        <v>679</v>
      </c>
      <c r="E53" s="39"/>
      <c r="F53" s="39"/>
      <c r="G53" s="50"/>
      <c r="H53" s="39"/>
      <c r="I53" s="12"/>
    </row>
    <row r="54" spans="4:9" x14ac:dyDescent="0.3">
      <c r="D54" s="4" t="s">
        <v>680</v>
      </c>
      <c r="E54" s="39"/>
      <c r="F54" s="39"/>
      <c r="G54" s="50"/>
      <c r="H54" s="39"/>
      <c r="I54" s="12"/>
    </row>
    <row r="55" spans="4:9" x14ac:dyDescent="0.3">
      <c r="D55" s="4" t="s">
        <v>681</v>
      </c>
      <c r="E55" s="39"/>
      <c r="F55" s="39"/>
      <c r="G55" s="50"/>
      <c r="H55" s="39"/>
      <c r="I55" s="12"/>
    </row>
    <row r="56" spans="4:9" x14ac:dyDescent="0.3">
      <c r="D56" s="4" t="s">
        <v>682</v>
      </c>
      <c r="E56" s="39"/>
      <c r="F56" s="39"/>
      <c r="G56" s="50"/>
      <c r="H56" s="39"/>
      <c r="I56" s="12"/>
    </row>
    <row r="57" spans="4:9" x14ac:dyDescent="0.3">
      <c r="D57" s="4" t="s">
        <v>683</v>
      </c>
      <c r="E57" s="39"/>
      <c r="F57" s="39"/>
      <c r="G57" s="50"/>
      <c r="H57" s="39"/>
      <c r="I57" s="12"/>
    </row>
    <row r="58" spans="4:9" x14ac:dyDescent="0.3">
      <c r="D58" s="4" t="s">
        <v>684</v>
      </c>
      <c r="E58" s="39"/>
      <c r="F58" s="39"/>
      <c r="G58" s="50"/>
      <c r="H58" s="39"/>
      <c r="I58" s="12"/>
    </row>
    <row r="59" spans="4:9" x14ac:dyDescent="0.3">
      <c r="D59" s="4" t="s">
        <v>685</v>
      </c>
      <c r="E59" s="39"/>
      <c r="F59" s="39"/>
      <c r="G59" s="50"/>
      <c r="H59" s="39"/>
      <c r="I59" s="12"/>
    </row>
    <row r="60" spans="4:9" x14ac:dyDescent="0.3">
      <c r="D60" s="4" t="s">
        <v>686</v>
      </c>
      <c r="E60" s="39"/>
      <c r="F60" s="39"/>
      <c r="G60" s="50"/>
      <c r="H60" s="39"/>
      <c r="I60" s="12"/>
    </row>
    <row r="61" spans="4:9" x14ac:dyDescent="0.3">
      <c r="D61" s="4" t="s">
        <v>687</v>
      </c>
      <c r="E61" s="39"/>
      <c r="F61" s="39"/>
      <c r="G61" s="50"/>
      <c r="H61" s="39"/>
      <c r="I61" s="12"/>
    </row>
    <row r="62" spans="4:9" x14ac:dyDescent="0.3">
      <c r="D62" s="4" t="s">
        <v>688</v>
      </c>
      <c r="E62" s="39"/>
      <c r="F62" s="39"/>
      <c r="G62" s="50"/>
      <c r="H62" s="39"/>
      <c r="I62" s="12"/>
    </row>
    <row r="63" spans="4:9" x14ac:dyDescent="0.3">
      <c r="D63" s="4" t="s">
        <v>689</v>
      </c>
      <c r="E63" s="39"/>
      <c r="F63" s="39"/>
      <c r="G63" s="50"/>
      <c r="H63" s="39"/>
      <c r="I63" s="12"/>
    </row>
    <row r="64" spans="4:9" x14ac:dyDescent="0.3">
      <c r="D64" s="4" t="s">
        <v>690</v>
      </c>
      <c r="E64" s="39"/>
      <c r="F64" s="39"/>
      <c r="G64" s="50"/>
      <c r="H64" s="39"/>
      <c r="I64" s="12"/>
    </row>
    <row r="65" spans="4:9" x14ac:dyDescent="0.3">
      <c r="D65" s="4" t="s">
        <v>691</v>
      </c>
      <c r="E65" s="39"/>
      <c r="F65" s="39"/>
      <c r="G65" s="50"/>
      <c r="H65" s="39"/>
      <c r="I65" s="12"/>
    </row>
    <row r="66" spans="4:9" x14ac:dyDescent="0.3">
      <c r="D66" s="4" t="s">
        <v>692</v>
      </c>
      <c r="E66" s="39"/>
      <c r="F66" s="39"/>
      <c r="G66" s="50"/>
      <c r="H66" s="39"/>
      <c r="I66" s="12"/>
    </row>
    <row r="67" spans="4:9" x14ac:dyDescent="0.3">
      <c r="D67" s="4" t="s">
        <v>693</v>
      </c>
      <c r="E67" s="39"/>
      <c r="F67" s="39"/>
      <c r="G67" s="50"/>
      <c r="H67" s="39"/>
      <c r="I67" s="12"/>
    </row>
    <row r="68" spans="4:9" x14ac:dyDescent="0.3">
      <c r="D68" s="4" t="s">
        <v>694</v>
      </c>
      <c r="E68" s="39"/>
      <c r="F68" s="39"/>
      <c r="G68" s="50"/>
      <c r="H68" s="39"/>
      <c r="I68" s="12"/>
    </row>
    <row r="69" spans="4:9" x14ac:dyDescent="0.3">
      <c r="D69" s="4" t="s">
        <v>695</v>
      </c>
      <c r="E69" s="39"/>
      <c r="F69" s="39"/>
      <c r="G69" s="50"/>
      <c r="H69" s="39"/>
      <c r="I69" s="12"/>
    </row>
    <row r="70" spans="4:9" x14ac:dyDescent="0.3">
      <c r="D70" s="4" t="s">
        <v>696</v>
      </c>
      <c r="E70" s="39"/>
      <c r="F70" s="39"/>
      <c r="G70" s="50"/>
      <c r="H70" s="39"/>
      <c r="I70" s="12"/>
    </row>
    <row r="71" spans="4:9" x14ac:dyDescent="0.3">
      <c r="D71" s="4" t="s">
        <v>697</v>
      </c>
      <c r="E71" s="39"/>
      <c r="F71" s="39"/>
      <c r="G71" s="50"/>
      <c r="H71" s="39"/>
      <c r="I71" s="12"/>
    </row>
    <row r="72" spans="4:9" x14ac:dyDescent="0.3">
      <c r="D72" s="4" t="s">
        <v>698</v>
      </c>
      <c r="E72" s="39"/>
      <c r="F72" s="39"/>
      <c r="G72" s="50"/>
      <c r="H72" s="39"/>
      <c r="I72" s="12"/>
    </row>
    <row r="73" spans="4:9" x14ac:dyDescent="0.3">
      <c r="D73" s="4" t="s">
        <v>699</v>
      </c>
      <c r="E73" s="39"/>
      <c r="F73" s="39"/>
      <c r="G73" s="50"/>
      <c r="H73" s="39"/>
      <c r="I73" s="12"/>
    </row>
    <row r="74" spans="4:9" x14ac:dyDescent="0.3">
      <c r="D74" s="4" t="s">
        <v>700</v>
      </c>
      <c r="E74" s="39"/>
      <c r="F74" s="39"/>
      <c r="G74" s="50"/>
      <c r="H74" s="39"/>
      <c r="I74" s="12"/>
    </row>
    <row r="75" spans="4:9" x14ac:dyDescent="0.3">
      <c r="D75" s="4" t="s">
        <v>701</v>
      </c>
      <c r="E75" s="39"/>
      <c r="F75" s="39"/>
      <c r="G75" s="50"/>
      <c r="H75" s="39"/>
      <c r="I75" s="12"/>
    </row>
    <row r="76" spans="4:9" x14ac:dyDescent="0.3">
      <c r="D76" s="4" t="s">
        <v>702</v>
      </c>
      <c r="E76" s="39"/>
      <c r="F76" s="39"/>
      <c r="G76" s="50"/>
      <c r="H76" s="39"/>
      <c r="I76" s="12"/>
    </row>
    <row r="77" spans="4:9" x14ac:dyDescent="0.3">
      <c r="D77" s="4" t="s">
        <v>703</v>
      </c>
      <c r="E77" s="39"/>
      <c r="F77" s="39"/>
      <c r="G77" s="50"/>
      <c r="H77" s="39"/>
      <c r="I77" s="12"/>
    </row>
    <row r="78" spans="4:9" x14ac:dyDescent="0.3">
      <c r="D78" s="4" t="s">
        <v>704</v>
      </c>
      <c r="E78" s="39"/>
      <c r="F78" s="39"/>
      <c r="G78" s="50"/>
      <c r="H78" s="39"/>
      <c r="I78" s="12"/>
    </row>
    <row r="79" spans="4:9" x14ac:dyDescent="0.3">
      <c r="D79" s="4" t="s">
        <v>705</v>
      </c>
      <c r="E79" s="39"/>
      <c r="F79" s="39"/>
      <c r="G79" s="50"/>
      <c r="H79" s="39"/>
      <c r="I79" s="12"/>
    </row>
    <row r="80" spans="4:9" x14ac:dyDescent="0.3">
      <c r="D80" s="4" t="s">
        <v>706</v>
      </c>
      <c r="E80" s="39"/>
      <c r="F80" s="39"/>
      <c r="G80" s="50"/>
      <c r="H80" s="39"/>
      <c r="I80" s="12"/>
    </row>
    <row r="81" spans="4:9" x14ac:dyDescent="0.3">
      <c r="D81" s="4" t="s">
        <v>707</v>
      </c>
      <c r="E81" s="39"/>
      <c r="F81" s="39"/>
      <c r="G81" s="50"/>
      <c r="H81" s="39"/>
      <c r="I81" s="12"/>
    </row>
    <row r="82" spans="4:9" x14ac:dyDescent="0.3">
      <c r="D82" s="4" t="s">
        <v>708</v>
      </c>
      <c r="E82" s="39"/>
      <c r="F82" s="39"/>
      <c r="G82" s="50"/>
      <c r="H82" s="39"/>
      <c r="I82" s="12"/>
    </row>
    <row r="83" spans="4:9" x14ac:dyDescent="0.3">
      <c r="D83" s="4" t="s">
        <v>709</v>
      </c>
      <c r="E83" s="39"/>
      <c r="F83" s="39"/>
      <c r="G83" s="50"/>
      <c r="H83" s="39"/>
      <c r="I83" s="12"/>
    </row>
    <row r="84" spans="4:9" x14ac:dyDescent="0.3">
      <c r="D84" s="4" t="s">
        <v>710</v>
      </c>
      <c r="E84" s="39"/>
      <c r="F84" s="39"/>
      <c r="G84" s="50"/>
      <c r="H84" s="39"/>
      <c r="I84" s="12"/>
    </row>
    <row r="85" spans="4:9" x14ac:dyDescent="0.3">
      <c r="D85" s="4" t="s">
        <v>711</v>
      </c>
      <c r="E85" s="39"/>
      <c r="F85" s="39"/>
      <c r="G85" s="50"/>
      <c r="H85" s="39"/>
      <c r="I85" s="12"/>
    </row>
    <row r="86" spans="4:9" x14ac:dyDescent="0.3">
      <c r="D86" s="4" t="s">
        <v>712</v>
      </c>
      <c r="E86" s="39"/>
      <c r="F86" s="39"/>
      <c r="G86" s="50"/>
      <c r="H86" s="39"/>
      <c r="I86" s="12"/>
    </row>
    <row r="87" spans="4:9" x14ac:dyDescent="0.3">
      <c r="D87" s="4" t="s">
        <v>713</v>
      </c>
      <c r="E87" s="39"/>
      <c r="F87" s="39"/>
      <c r="G87" s="50"/>
      <c r="H87" s="39"/>
      <c r="I87" s="12"/>
    </row>
    <row r="88" spans="4:9" x14ac:dyDescent="0.3">
      <c r="D88" s="4" t="s">
        <v>714</v>
      </c>
      <c r="E88" s="39"/>
      <c r="F88" s="39"/>
      <c r="G88" s="50"/>
      <c r="H88" s="39"/>
      <c r="I88" s="12"/>
    </row>
    <row r="89" spans="4:9" x14ac:dyDescent="0.3">
      <c r="D89" s="4" t="s">
        <v>715</v>
      </c>
      <c r="E89" s="39"/>
      <c r="F89" s="39"/>
      <c r="G89" s="50"/>
      <c r="H89" s="39"/>
      <c r="I89" s="12"/>
    </row>
    <row r="90" spans="4:9" x14ac:dyDescent="0.3">
      <c r="D90" s="4" t="s">
        <v>716</v>
      </c>
      <c r="E90" s="39"/>
      <c r="F90" s="39"/>
      <c r="G90" s="50"/>
      <c r="H90" s="39"/>
      <c r="I90" s="12"/>
    </row>
    <row r="91" spans="4:9" x14ac:dyDescent="0.3">
      <c r="D91" s="4" t="s">
        <v>717</v>
      </c>
      <c r="E91" s="39"/>
      <c r="F91" s="39"/>
      <c r="G91" s="50"/>
      <c r="H91" s="39"/>
      <c r="I91" s="12"/>
    </row>
    <row r="92" spans="4:9" x14ac:dyDescent="0.3">
      <c r="D92" s="4" t="s">
        <v>718</v>
      </c>
      <c r="E92" s="39"/>
      <c r="F92" s="39"/>
      <c r="G92" s="50"/>
      <c r="H92" s="39"/>
      <c r="I92" s="12"/>
    </row>
    <row r="93" spans="4:9" x14ac:dyDescent="0.3">
      <c r="D93" s="4" t="s">
        <v>719</v>
      </c>
      <c r="E93" s="39"/>
      <c r="F93" s="39"/>
      <c r="G93" s="50"/>
      <c r="H93" s="39"/>
      <c r="I93" s="12"/>
    </row>
    <row r="94" spans="4:9" x14ac:dyDescent="0.3">
      <c r="D94" s="4" t="s">
        <v>720</v>
      </c>
      <c r="E94" s="39"/>
      <c r="F94" s="39"/>
      <c r="G94" s="50"/>
      <c r="H94" s="39"/>
      <c r="I94" s="12"/>
    </row>
    <row r="95" spans="4:9" x14ac:dyDescent="0.3">
      <c r="D95" s="4" t="s">
        <v>721</v>
      </c>
      <c r="E95" s="39"/>
      <c r="F95" s="39"/>
      <c r="G95" s="50"/>
      <c r="H95" s="39"/>
      <c r="I95" s="12"/>
    </row>
    <row r="96" spans="4:9" x14ac:dyDescent="0.3">
      <c r="D96" s="4" t="s">
        <v>722</v>
      </c>
      <c r="E96" s="39"/>
      <c r="F96" s="39"/>
      <c r="G96" s="50"/>
      <c r="H96" s="39"/>
      <c r="I96" s="12"/>
    </row>
    <row r="97" spans="4:9" x14ac:dyDescent="0.3">
      <c r="D97" s="4" t="s">
        <v>723</v>
      </c>
      <c r="E97" s="39"/>
      <c r="F97" s="39"/>
      <c r="G97" s="50"/>
      <c r="H97" s="39"/>
      <c r="I97" s="1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F0"/>
  </sheetPr>
  <dimension ref="A1:K110"/>
  <sheetViews>
    <sheetView workbookViewId="0">
      <selection activeCell="P20" sqref="P20"/>
    </sheetView>
  </sheetViews>
  <sheetFormatPr defaultColWidth="8.88671875" defaultRowHeight="14.4" x14ac:dyDescent="0.3"/>
  <cols>
    <col min="1" max="1" width="18.33203125" bestFit="1" customWidth="1"/>
    <col min="2" max="2" width="17" bestFit="1" customWidth="1"/>
    <col min="8" max="8" width="10.109375" bestFit="1" customWidth="1"/>
    <col min="9" max="9" width="10" bestFit="1" customWidth="1"/>
  </cols>
  <sheetData>
    <row r="1" spans="1:11" x14ac:dyDescent="0.3">
      <c r="A1" s="3" t="s">
        <v>0</v>
      </c>
      <c r="B1" s="9">
        <v>33</v>
      </c>
      <c r="C1" s="121"/>
      <c r="D1" s="4"/>
      <c r="E1" s="5" t="s">
        <v>576</v>
      </c>
      <c r="F1" s="5" t="s">
        <v>577</v>
      </c>
      <c r="G1" s="5" t="s">
        <v>578</v>
      </c>
      <c r="H1" s="5" t="s">
        <v>579</v>
      </c>
      <c r="I1" s="5" t="s">
        <v>580</v>
      </c>
      <c r="J1" s="121"/>
      <c r="K1" s="6" t="s">
        <v>581</v>
      </c>
    </row>
    <row r="2" spans="1:11" x14ac:dyDescent="0.3">
      <c r="A2" s="3" t="s">
        <v>4</v>
      </c>
      <c r="B2" s="53">
        <v>44583</v>
      </c>
      <c r="C2" s="121"/>
      <c r="D2" s="4" t="s">
        <v>582</v>
      </c>
      <c r="E2" s="8">
        <v>46.94</v>
      </c>
      <c r="F2" s="8">
        <v>35.64</v>
      </c>
      <c r="G2" s="48">
        <v>18.2</v>
      </c>
      <c r="H2" s="8">
        <v>18.829999999999998</v>
      </c>
      <c r="I2" s="4" t="s">
        <v>583</v>
      </c>
      <c r="J2" s="121"/>
      <c r="K2" s="6" t="s">
        <v>1527</v>
      </c>
    </row>
    <row r="3" spans="1:11" x14ac:dyDescent="0.3">
      <c r="A3" s="3" t="s">
        <v>5</v>
      </c>
      <c r="B3" s="9">
        <v>14</v>
      </c>
      <c r="C3" s="121"/>
      <c r="D3" s="4" t="s">
        <v>586</v>
      </c>
      <c r="E3" s="8">
        <v>46.82</v>
      </c>
      <c r="F3" s="8">
        <v>36.61</v>
      </c>
      <c r="G3" s="48">
        <v>19.600000000000001</v>
      </c>
      <c r="H3" s="8">
        <v>18.88</v>
      </c>
      <c r="I3" s="4" t="s">
        <v>587</v>
      </c>
      <c r="J3" s="121"/>
    </row>
    <row r="4" spans="1:11" x14ac:dyDescent="0.3">
      <c r="A4" s="3" t="s">
        <v>588</v>
      </c>
      <c r="B4" s="52" t="s">
        <v>857</v>
      </c>
      <c r="C4" s="121"/>
      <c r="D4" s="4" t="s">
        <v>590</v>
      </c>
      <c r="E4" s="8">
        <v>46.75</v>
      </c>
      <c r="F4" s="8">
        <v>36.82</v>
      </c>
      <c r="G4" s="48">
        <v>18.3</v>
      </c>
      <c r="H4" s="8">
        <v>18.45</v>
      </c>
      <c r="I4" s="4" t="s">
        <v>726</v>
      </c>
      <c r="J4" s="121"/>
      <c r="K4" s="121" t="s">
        <v>865</v>
      </c>
    </row>
    <row r="5" spans="1:11" x14ac:dyDescent="0.3">
      <c r="A5" s="3"/>
      <c r="B5" s="3"/>
      <c r="C5" s="3"/>
      <c r="D5" s="4" t="s">
        <v>594</v>
      </c>
      <c r="E5" s="8">
        <v>45.78</v>
      </c>
      <c r="F5" s="8">
        <v>35.64</v>
      </c>
      <c r="G5" s="48">
        <v>18.8</v>
      </c>
      <c r="H5" s="8">
        <v>18.98</v>
      </c>
      <c r="I5" s="4" t="s">
        <v>728</v>
      </c>
      <c r="J5" s="121"/>
    </row>
    <row r="6" spans="1:11" x14ac:dyDescent="0.3">
      <c r="A6" s="3" t="s">
        <v>29</v>
      </c>
      <c r="B6" s="9" t="s">
        <v>44</v>
      </c>
      <c r="C6" s="3"/>
      <c r="D6" s="4" t="s">
        <v>598</v>
      </c>
      <c r="E6" s="8">
        <v>47.95</v>
      </c>
      <c r="F6" s="8">
        <v>36.520000000000003</v>
      </c>
      <c r="G6" s="48">
        <v>19.100000000000001</v>
      </c>
      <c r="H6" s="8">
        <v>18.68</v>
      </c>
      <c r="I6" s="4" t="s">
        <v>730</v>
      </c>
      <c r="J6" s="121"/>
      <c r="K6" s="121" t="s">
        <v>866</v>
      </c>
    </row>
    <row r="7" spans="1:11" x14ac:dyDescent="0.3">
      <c r="A7" s="3" t="s">
        <v>30</v>
      </c>
      <c r="B7" s="9">
        <v>96</v>
      </c>
      <c r="C7" s="3"/>
      <c r="D7" s="4" t="s">
        <v>601</v>
      </c>
      <c r="E7" s="8">
        <v>47.11</v>
      </c>
      <c r="F7" s="8">
        <v>36.630000000000003</v>
      </c>
      <c r="G7" s="48">
        <v>18.600000000000001</v>
      </c>
      <c r="H7" s="8">
        <v>18.34</v>
      </c>
      <c r="I7" s="4" t="s">
        <v>50</v>
      </c>
      <c r="J7" s="121"/>
      <c r="K7" s="121" t="s">
        <v>867</v>
      </c>
    </row>
    <row r="8" spans="1:11" x14ac:dyDescent="0.3">
      <c r="A8" s="3" t="s">
        <v>31</v>
      </c>
      <c r="B8" s="9">
        <v>1</v>
      </c>
      <c r="C8" s="3"/>
      <c r="D8" s="4" t="s">
        <v>604</v>
      </c>
      <c r="E8" s="8">
        <v>47.81</v>
      </c>
      <c r="F8" s="8">
        <v>36.340000000000003</v>
      </c>
      <c r="G8" s="48">
        <v>20.5</v>
      </c>
      <c r="H8" s="8">
        <v>19.309999999999999</v>
      </c>
      <c r="I8" s="4" t="s">
        <v>733</v>
      </c>
      <c r="J8" s="121"/>
      <c r="K8" s="121" t="s">
        <v>868</v>
      </c>
    </row>
    <row r="9" spans="1:11" x14ac:dyDescent="0.3">
      <c r="A9" s="3" t="s">
        <v>32</v>
      </c>
      <c r="B9" s="9">
        <v>6</v>
      </c>
      <c r="C9" s="3"/>
      <c r="D9" s="4" t="s">
        <v>607</v>
      </c>
      <c r="E9" s="8">
        <v>47.49</v>
      </c>
      <c r="F9" s="8">
        <v>37.369999999999997</v>
      </c>
      <c r="G9" s="48">
        <v>18.600000000000001</v>
      </c>
      <c r="H9" s="8">
        <v>18.8</v>
      </c>
      <c r="I9" s="4" t="s">
        <v>734</v>
      </c>
      <c r="J9" s="121"/>
      <c r="K9" s="121" t="s">
        <v>1528</v>
      </c>
    </row>
    <row r="10" spans="1:11" x14ac:dyDescent="0.3">
      <c r="A10" s="3" t="s">
        <v>33</v>
      </c>
      <c r="B10" s="9">
        <f>(B7+B8+B9)</f>
        <v>103</v>
      </c>
      <c r="C10" s="3"/>
      <c r="D10" s="4" t="s">
        <v>609</v>
      </c>
      <c r="E10" s="8">
        <v>46.83</v>
      </c>
      <c r="F10" s="8">
        <v>34.31</v>
      </c>
      <c r="G10" s="48">
        <v>18.600000000000001</v>
      </c>
      <c r="H10" s="8">
        <v>19.03</v>
      </c>
      <c r="I10" s="4" t="s">
        <v>735</v>
      </c>
      <c r="J10" s="121"/>
      <c r="K10" s="121" t="s">
        <v>1529</v>
      </c>
    </row>
    <row r="11" spans="1:11" x14ac:dyDescent="0.3">
      <c r="A11" s="3"/>
      <c r="B11" s="3"/>
      <c r="C11" s="3"/>
      <c r="D11" s="4" t="s">
        <v>611</v>
      </c>
      <c r="E11" s="8">
        <v>46.49</v>
      </c>
      <c r="F11" s="8">
        <v>36.85</v>
      </c>
      <c r="G11" s="48">
        <v>18.399999999999999</v>
      </c>
      <c r="H11" s="8">
        <v>19.079999999999998</v>
      </c>
      <c r="I11" s="4" t="s">
        <v>737</v>
      </c>
      <c r="J11" s="121"/>
      <c r="K11" s="121" t="s">
        <v>1530</v>
      </c>
    </row>
    <row r="12" spans="1:11" x14ac:dyDescent="0.3">
      <c r="A12" s="6" t="s">
        <v>613</v>
      </c>
      <c r="B12" s="15">
        <v>896711</v>
      </c>
      <c r="C12" s="121"/>
      <c r="D12" s="4" t="s">
        <v>614</v>
      </c>
      <c r="E12" s="8">
        <v>46.34</v>
      </c>
      <c r="F12" s="8">
        <v>34.4</v>
      </c>
      <c r="G12" s="48">
        <v>18.100000000000001</v>
      </c>
      <c r="H12" s="8">
        <v>18.7</v>
      </c>
      <c r="I12" s="4" t="s">
        <v>739</v>
      </c>
      <c r="J12" s="121"/>
      <c r="K12" s="121" t="s">
        <v>1531</v>
      </c>
    </row>
    <row r="13" spans="1:11" x14ac:dyDescent="0.3">
      <c r="A13" s="6" t="s">
        <v>617</v>
      </c>
      <c r="B13" s="19">
        <v>44583.895833333336</v>
      </c>
      <c r="C13" s="121"/>
      <c r="D13" s="4" t="s">
        <v>618</v>
      </c>
      <c r="E13" s="8">
        <v>47.15</v>
      </c>
      <c r="F13" s="8">
        <v>36.49</v>
      </c>
      <c r="G13" s="48">
        <v>18.399999999999999</v>
      </c>
      <c r="H13" s="8">
        <v>19.329999999999998</v>
      </c>
      <c r="I13" s="4" t="s">
        <v>740</v>
      </c>
      <c r="J13" s="121"/>
      <c r="K13" s="121" t="s">
        <v>1532</v>
      </c>
    </row>
    <row r="14" spans="1:11" x14ac:dyDescent="0.3">
      <c r="A14" s="6" t="s">
        <v>620</v>
      </c>
      <c r="B14" s="19">
        <v>44633.064583333333</v>
      </c>
      <c r="C14" s="121"/>
      <c r="D14" s="4" t="s">
        <v>621</v>
      </c>
      <c r="E14" s="8">
        <v>48.56</v>
      </c>
      <c r="F14" s="8">
        <v>35.270000000000003</v>
      </c>
      <c r="G14" s="48">
        <v>19</v>
      </c>
      <c r="H14" s="8">
        <v>18.760000000000002</v>
      </c>
      <c r="I14" s="4" t="s">
        <v>741</v>
      </c>
      <c r="J14" s="121"/>
      <c r="K14" s="121" t="s">
        <v>1533</v>
      </c>
    </row>
    <row r="15" spans="1:11" x14ac:dyDescent="0.3">
      <c r="A15" s="6"/>
      <c r="B15" s="121"/>
      <c r="C15" s="121"/>
      <c r="D15" s="4" t="s">
        <v>623</v>
      </c>
      <c r="E15" s="8">
        <v>48.66</v>
      </c>
      <c r="F15" s="8">
        <v>37.53</v>
      </c>
      <c r="G15" s="48">
        <v>19.3</v>
      </c>
      <c r="H15" s="8">
        <v>19.04</v>
      </c>
      <c r="I15" s="4" t="s">
        <v>60</v>
      </c>
      <c r="J15" s="121"/>
      <c r="K15" s="121" t="s">
        <v>1534</v>
      </c>
    </row>
    <row r="16" spans="1:11" x14ac:dyDescent="0.3">
      <c r="A16" s="121"/>
      <c r="B16" s="121"/>
      <c r="C16" s="121"/>
      <c r="D16" s="4" t="s">
        <v>625</v>
      </c>
      <c r="E16" s="8">
        <v>48.09</v>
      </c>
      <c r="F16" s="8">
        <v>35.5</v>
      </c>
      <c r="G16" s="48">
        <v>18.600000000000001</v>
      </c>
      <c r="H16" s="8">
        <v>18.7</v>
      </c>
      <c r="I16" s="4" t="s">
        <v>743</v>
      </c>
      <c r="J16" s="121"/>
      <c r="K16" s="121"/>
    </row>
    <row r="17" spans="4:9" x14ac:dyDescent="0.3">
      <c r="D17" s="4" t="s">
        <v>627</v>
      </c>
      <c r="E17" s="8">
        <v>46.77</v>
      </c>
      <c r="F17" s="8">
        <v>35.79</v>
      </c>
      <c r="G17" s="48">
        <v>19.600000000000001</v>
      </c>
      <c r="H17" s="8">
        <v>19.88</v>
      </c>
      <c r="I17" s="4" t="s">
        <v>745</v>
      </c>
    </row>
    <row r="18" spans="4:9" x14ac:dyDescent="0.3">
      <c r="D18" s="4" t="s">
        <v>628</v>
      </c>
      <c r="E18" s="8">
        <v>46.71</v>
      </c>
      <c r="F18" s="8">
        <v>36.090000000000003</v>
      </c>
      <c r="G18" s="48">
        <v>18.7</v>
      </c>
      <c r="H18" s="8">
        <v>19.2</v>
      </c>
      <c r="I18" s="4" t="s">
        <v>591</v>
      </c>
    </row>
    <row r="19" spans="4:9" x14ac:dyDescent="0.3">
      <c r="D19" s="4" t="s">
        <v>630</v>
      </c>
      <c r="E19" s="8">
        <v>48.74</v>
      </c>
      <c r="F19" s="8">
        <v>36.19</v>
      </c>
      <c r="G19" s="48">
        <v>18.2</v>
      </c>
      <c r="H19" s="8">
        <v>19.079999999999998</v>
      </c>
      <c r="I19" s="4" t="s">
        <v>595</v>
      </c>
    </row>
    <row r="20" spans="4:9" x14ac:dyDescent="0.3">
      <c r="D20" s="4" t="s">
        <v>632</v>
      </c>
      <c r="E20" s="8">
        <v>47.31</v>
      </c>
      <c r="F20" s="8">
        <v>37.450000000000003</v>
      </c>
      <c r="G20" s="48">
        <v>20.100000000000001</v>
      </c>
      <c r="H20" s="8">
        <v>18.829999999999998</v>
      </c>
      <c r="I20" s="4" t="s">
        <v>599</v>
      </c>
    </row>
    <row r="21" spans="4:9" x14ac:dyDescent="0.3">
      <c r="D21" s="4" t="s">
        <v>634</v>
      </c>
      <c r="E21" s="8">
        <v>47.86</v>
      </c>
      <c r="F21" s="8">
        <v>36.479999999999997</v>
      </c>
      <c r="G21" s="48">
        <v>18.2</v>
      </c>
      <c r="H21" s="8">
        <v>18.760000000000002</v>
      </c>
      <c r="I21" s="4" t="s">
        <v>602</v>
      </c>
    </row>
    <row r="22" spans="4:9" x14ac:dyDescent="0.3">
      <c r="D22" s="4" t="s">
        <v>637</v>
      </c>
      <c r="E22" s="8">
        <v>48.03</v>
      </c>
      <c r="F22" s="8">
        <v>36.840000000000003</v>
      </c>
      <c r="G22" s="48">
        <v>19.399999999999999</v>
      </c>
      <c r="H22" s="8">
        <v>19.260000000000002</v>
      </c>
      <c r="I22" s="4" t="s">
        <v>605</v>
      </c>
    </row>
    <row r="23" spans="4:9" x14ac:dyDescent="0.3">
      <c r="D23" s="4" t="s">
        <v>639</v>
      </c>
      <c r="E23" s="8">
        <v>49.6</v>
      </c>
      <c r="F23" s="8">
        <v>37.22</v>
      </c>
      <c r="G23" s="49">
        <v>21.2</v>
      </c>
      <c r="H23" s="8">
        <v>19.649999999999999</v>
      </c>
      <c r="I23" s="4" t="s">
        <v>68</v>
      </c>
    </row>
    <row r="24" spans="4:9" x14ac:dyDescent="0.3">
      <c r="D24" s="4" t="s">
        <v>641</v>
      </c>
      <c r="E24" s="8">
        <v>48.01</v>
      </c>
      <c r="F24" s="8">
        <v>36.31</v>
      </c>
      <c r="G24" s="48">
        <v>18.399999999999999</v>
      </c>
      <c r="H24" s="8">
        <v>18.8</v>
      </c>
      <c r="I24" s="4" t="s">
        <v>610</v>
      </c>
    </row>
    <row r="25" spans="4:9" x14ac:dyDescent="0.3">
      <c r="D25" s="4" t="s">
        <v>643</v>
      </c>
      <c r="E25" s="8">
        <v>46.21</v>
      </c>
      <c r="F25" s="8">
        <v>35.36</v>
      </c>
      <c r="G25" s="48">
        <v>18</v>
      </c>
      <c r="H25" s="8">
        <v>18.62</v>
      </c>
      <c r="I25" s="4" t="s">
        <v>612</v>
      </c>
    </row>
    <row r="26" spans="4:9" x14ac:dyDescent="0.3">
      <c r="D26" s="4" t="s">
        <v>645</v>
      </c>
      <c r="E26" s="8">
        <v>46.49</v>
      </c>
      <c r="F26" s="8">
        <v>34.85</v>
      </c>
      <c r="G26" s="48">
        <v>18.600000000000001</v>
      </c>
      <c r="H26" s="47">
        <v>18.899999999999999</v>
      </c>
      <c r="I26" s="4" t="s">
        <v>615</v>
      </c>
    </row>
    <row r="27" spans="4:9" x14ac:dyDescent="0.3">
      <c r="D27" s="4" t="s">
        <v>646</v>
      </c>
      <c r="E27" s="8">
        <v>48.18</v>
      </c>
      <c r="F27" s="8">
        <v>36.22</v>
      </c>
      <c r="G27" s="48">
        <v>19.600000000000001</v>
      </c>
      <c r="H27" s="8">
        <v>18.989999999999998</v>
      </c>
      <c r="I27" s="4" t="s">
        <v>619</v>
      </c>
    </row>
    <row r="28" spans="4:9" x14ac:dyDescent="0.3">
      <c r="D28" s="4" t="s">
        <v>648</v>
      </c>
      <c r="E28" s="8">
        <v>48.36</v>
      </c>
      <c r="F28" s="8">
        <v>37.39</v>
      </c>
      <c r="G28" s="48">
        <v>19.600000000000001</v>
      </c>
      <c r="H28" s="8">
        <v>19.920000000000002</v>
      </c>
      <c r="I28" s="4" t="s">
        <v>622</v>
      </c>
    </row>
    <row r="29" spans="4:9" x14ac:dyDescent="0.3">
      <c r="D29" s="4" t="s">
        <v>650</v>
      </c>
      <c r="E29" s="8">
        <v>46.19</v>
      </c>
      <c r="F29" s="8">
        <v>35.53</v>
      </c>
      <c r="G29" s="48">
        <v>18.2</v>
      </c>
      <c r="H29" s="8">
        <v>18.84</v>
      </c>
      <c r="I29" s="4" t="s">
        <v>624</v>
      </c>
    </row>
    <row r="30" spans="4:9" x14ac:dyDescent="0.3">
      <c r="D30" s="4" t="s">
        <v>652</v>
      </c>
      <c r="E30" s="8">
        <v>47.85</v>
      </c>
      <c r="F30" s="8">
        <v>36.53</v>
      </c>
      <c r="G30" s="48">
        <v>19.8</v>
      </c>
      <c r="H30" s="8">
        <v>18.77</v>
      </c>
      <c r="I30" s="4" t="s">
        <v>626</v>
      </c>
    </row>
    <row r="31" spans="4:9" x14ac:dyDescent="0.3">
      <c r="D31" s="4" t="s">
        <v>654</v>
      </c>
      <c r="E31" s="8">
        <v>48.48</v>
      </c>
      <c r="F31" s="8">
        <v>37.33</v>
      </c>
      <c r="G31" s="48">
        <v>19.600000000000001</v>
      </c>
      <c r="H31" s="8">
        <v>18.850000000000001</v>
      </c>
      <c r="I31" s="4" t="s">
        <v>75</v>
      </c>
    </row>
    <row r="32" spans="4:9" x14ac:dyDescent="0.3">
      <c r="D32" s="4" t="s">
        <v>656</v>
      </c>
      <c r="E32" s="8">
        <v>47.66</v>
      </c>
      <c r="F32" s="8">
        <v>36.57</v>
      </c>
      <c r="G32" s="48">
        <v>18.899999999999999</v>
      </c>
      <c r="H32" s="8">
        <v>19.16</v>
      </c>
      <c r="I32" s="4" t="s">
        <v>629</v>
      </c>
    </row>
    <row r="33" spans="4:9" x14ac:dyDescent="0.3">
      <c r="D33" s="4" t="s">
        <v>658</v>
      </c>
      <c r="E33" s="8">
        <v>48.06</v>
      </c>
      <c r="F33" s="8">
        <v>36.68</v>
      </c>
      <c r="G33" s="48">
        <v>18.7</v>
      </c>
      <c r="H33" s="8">
        <v>18.91</v>
      </c>
      <c r="I33" s="4" t="s">
        <v>631</v>
      </c>
    </row>
    <row r="34" spans="4:9" x14ac:dyDescent="0.3">
      <c r="D34" s="4" t="s">
        <v>660</v>
      </c>
      <c r="E34" s="8">
        <v>46.08</v>
      </c>
      <c r="F34" s="8">
        <v>35.479999999999997</v>
      </c>
      <c r="G34" s="48">
        <v>18</v>
      </c>
      <c r="H34" s="8">
        <v>18.64</v>
      </c>
      <c r="I34" s="12" t="s">
        <v>633</v>
      </c>
    </row>
    <row r="35" spans="4:9" x14ac:dyDescent="0.3">
      <c r="D35" s="4" t="s">
        <v>661</v>
      </c>
      <c r="E35" s="8">
        <v>47.65</v>
      </c>
      <c r="F35" s="8">
        <v>37.33</v>
      </c>
      <c r="G35" s="48">
        <v>19.8</v>
      </c>
      <c r="H35" s="8">
        <v>19.059999999999999</v>
      </c>
      <c r="I35" s="12" t="s">
        <v>748</v>
      </c>
    </row>
    <row r="36" spans="4:9" x14ac:dyDescent="0.3">
      <c r="D36" s="4" t="s">
        <v>662</v>
      </c>
      <c r="E36" s="8">
        <v>47.79</v>
      </c>
      <c r="F36" s="8">
        <v>37.479999999999997</v>
      </c>
      <c r="G36" s="48">
        <v>19</v>
      </c>
      <c r="H36" s="8">
        <v>18.53</v>
      </c>
      <c r="I36" s="12" t="s">
        <v>749</v>
      </c>
    </row>
    <row r="37" spans="4:9" x14ac:dyDescent="0.3">
      <c r="D37" s="4" t="s">
        <v>663</v>
      </c>
      <c r="E37" s="8">
        <v>47.8</v>
      </c>
      <c r="F37" s="8">
        <v>38.01</v>
      </c>
      <c r="G37" s="48">
        <v>19.100000000000001</v>
      </c>
      <c r="H37" s="8">
        <v>18.66</v>
      </c>
      <c r="I37" s="12" t="s">
        <v>750</v>
      </c>
    </row>
    <row r="38" spans="4:9" x14ac:dyDescent="0.3">
      <c r="D38" s="4" t="s">
        <v>664</v>
      </c>
      <c r="E38" s="8">
        <v>49.15</v>
      </c>
      <c r="F38" s="58">
        <v>37.22</v>
      </c>
      <c r="G38" s="48">
        <v>20</v>
      </c>
      <c r="H38" s="8">
        <v>18.899999999999999</v>
      </c>
      <c r="I38" s="12" t="s">
        <v>751</v>
      </c>
    </row>
    <row r="39" spans="4:9" x14ac:dyDescent="0.3">
      <c r="D39" s="4" t="s">
        <v>665</v>
      </c>
      <c r="E39" s="8">
        <v>48.15</v>
      </c>
      <c r="F39" s="8">
        <v>36.869999999999997</v>
      </c>
      <c r="G39" s="48">
        <v>18.5</v>
      </c>
      <c r="H39" s="8">
        <v>18.22</v>
      </c>
      <c r="I39" s="12" t="s">
        <v>80</v>
      </c>
    </row>
    <row r="40" spans="4:9" x14ac:dyDescent="0.3">
      <c r="D40" s="4" t="s">
        <v>666</v>
      </c>
      <c r="E40" s="8">
        <v>48.42</v>
      </c>
      <c r="F40" s="8">
        <v>35.9</v>
      </c>
      <c r="G40" s="48">
        <v>18.190000000000001</v>
      </c>
      <c r="H40" s="8">
        <v>18.64</v>
      </c>
      <c r="I40" s="12" t="s">
        <v>752</v>
      </c>
    </row>
    <row r="41" spans="4:9" x14ac:dyDescent="0.3">
      <c r="D41" s="4" t="s">
        <v>667</v>
      </c>
      <c r="E41" s="8">
        <v>46.45</v>
      </c>
      <c r="F41" s="8">
        <v>36.94</v>
      </c>
      <c r="G41" s="48">
        <v>19.2</v>
      </c>
      <c r="H41" s="8">
        <v>18.71</v>
      </c>
      <c r="I41" s="12" t="s">
        <v>753</v>
      </c>
    </row>
    <row r="42" spans="4:9" x14ac:dyDescent="0.3">
      <c r="D42" s="4" t="s">
        <v>668</v>
      </c>
      <c r="E42" s="8">
        <v>46.62</v>
      </c>
      <c r="F42" s="8">
        <v>35.75</v>
      </c>
      <c r="G42" s="48">
        <v>18.100000000000001</v>
      </c>
      <c r="H42" s="8">
        <v>18.32</v>
      </c>
      <c r="I42" s="12" t="s">
        <v>754</v>
      </c>
    </row>
    <row r="43" spans="4:9" x14ac:dyDescent="0.3">
      <c r="D43" s="4" t="s">
        <v>669</v>
      </c>
      <c r="E43" s="8">
        <v>49.13</v>
      </c>
      <c r="F43" s="8">
        <v>37.01</v>
      </c>
      <c r="G43" s="48">
        <v>19.7</v>
      </c>
      <c r="H43" s="8">
        <v>19.03</v>
      </c>
      <c r="I43" s="12" t="s">
        <v>755</v>
      </c>
    </row>
    <row r="44" spans="4:9" x14ac:dyDescent="0.3">
      <c r="D44" s="4" t="s">
        <v>670</v>
      </c>
      <c r="E44" s="8">
        <v>48.75</v>
      </c>
      <c r="F44" s="8">
        <v>37.020000000000003</v>
      </c>
      <c r="G44" s="48">
        <v>20.100000000000001</v>
      </c>
      <c r="H44" s="8">
        <v>18.75</v>
      </c>
      <c r="I44" s="12" t="s">
        <v>756</v>
      </c>
    </row>
    <row r="45" spans="4:9" x14ac:dyDescent="0.3">
      <c r="D45" s="4" t="s">
        <v>671</v>
      </c>
      <c r="E45" s="8">
        <v>46.8</v>
      </c>
      <c r="F45" s="8">
        <v>36.96</v>
      </c>
      <c r="G45" s="48">
        <v>18.399999999999999</v>
      </c>
      <c r="H45" s="8">
        <v>18.399999999999999</v>
      </c>
      <c r="I45" s="12" t="s">
        <v>757</v>
      </c>
    </row>
    <row r="46" spans="4:9" x14ac:dyDescent="0.3">
      <c r="D46" s="4" t="s">
        <v>672</v>
      </c>
      <c r="E46" s="8">
        <v>48.68</v>
      </c>
      <c r="F46" s="8">
        <v>37.04</v>
      </c>
      <c r="G46" s="48">
        <v>20.2</v>
      </c>
      <c r="H46" s="8">
        <v>19.170000000000002</v>
      </c>
      <c r="I46" s="12" t="s">
        <v>758</v>
      </c>
    </row>
    <row r="47" spans="4:9" x14ac:dyDescent="0.3">
      <c r="D47" s="4" t="s">
        <v>673</v>
      </c>
      <c r="E47" s="8">
        <v>48.44</v>
      </c>
      <c r="F47" s="8">
        <v>37.950000000000003</v>
      </c>
      <c r="G47" s="48">
        <v>19.8</v>
      </c>
      <c r="H47" s="8">
        <v>19.010000000000002</v>
      </c>
      <c r="I47" s="12" t="s">
        <v>84</v>
      </c>
    </row>
    <row r="48" spans="4:9" x14ac:dyDescent="0.3">
      <c r="D48" s="4" t="s">
        <v>674</v>
      </c>
      <c r="E48" s="8">
        <v>47.7</v>
      </c>
      <c r="F48" s="8">
        <v>37.49</v>
      </c>
      <c r="G48" s="48">
        <v>20.2</v>
      </c>
      <c r="H48" s="8">
        <v>18.989999999999998</v>
      </c>
      <c r="I48" s="12" t="s">
        <v>765</v>
      </c>
    </row>
    <row r="49" spans="4:9" x14ac:dyDescent="0.3">
      <c r="D49" s="4" t="s">
        <v>675</v>
      </c>
      <c r="E49" s="8">
        <v>46.86</v>
      </c>
      <c r="F49" s="8">
        <v>36.53</v>
      </c>
      <c r="G49" s="48">
        <v>18.2</v>
      </c>
      <c r="H49" s="8">
        <v>18.5</v>
      </c>
      <c r="I49" s="12" t="s">
        <v>766</v>
      </c>
    </row>
    <row r="50" spans="4:9" x14ac:dyDescent="0.3">
      <c r="D50" s="4" t="s">
        <v>676</v>
      </c>
      <c r="E50" s="8">
        <v>47.9</v>
      </c>
      <c r="F50" s="8">
        <v>36.67</v>
      </c>
      <c r="G50" s="48">
        <v>18.8</v>
      </c>
      <c r="H50" s="8">
        <v>18.34</v>
      </c>
      <c r="I50" s="12" t="s">
        <v>635</v>
      </c>
    </row>
    <row r="51" spans="4:9" x14ac:dyDescent="0.3">
      <c r="D51" s="4" t="s">
        <v>677</v>
      </c>
      <c r="E51" s="8">
        <v>46.43</v>
      </c>
      <c r="F51" s="8">
        <v>36.78</v>
      </c>
      <c r="G51" s="48">
        <v>18.5</v>
      </c>
      <c r="H51" s="8">
        <v>19.16</v>
      </c>
      <c r="I51" s="12" t="s">
        <v>638</v>
      </c>
    </row>
    <row r="52" spans="4:9" x14ac:dyDescent="0.3">
      <c r="D52" s="4" t="s">
        <v>678</v>
      </c>
      <c r="E52" s="8">
        <v>47.65</v>
      </c>
      <c r="F52" s="8">
        <v>36.14</v>
      </c>
      <c r="G52" s="48">
        <v>19.100000000000001</v>
      </c>
      <c r="H52" s="8">
        <v>19.46</v>
      </c>
      <c r="I52" s="12" t="s">
        <v>640</v>
      </c>
    </row>
    <row r="53" spans="4:9" x14ac:dyDescent="0.3">
      <c r="D53" s="4" t="s">
        <v>679</v>
      </c>
      <c r="E53" s="8">
        <v>47.71</v>
      </c>
      <c r="F53" s="8">
        <v>36.69</v>
      </c>
      <c r="G53" s="48">
        <v>19</v>
      </c>
      <c r="H53" s="8">
        <v>18.8</v>
      </c>
      <c r="I53" s="12" t="s">
        <v>642</v>
      </c>
    </row>
    <row r="54" spans="4:9" x14ac:dyDescent="0.3">
      <c r="D54" s="4" t="s">
        <v>680</v>
      </c>
      <c r="E54" s="8">
        <v>46.78</v>
      </c>
      <c r="F54" s="8">
        <v>36.090000000000003</v>
      </c>
      <c r="G54" s="48">
        <v>18</v>
      </c>
      <c r="H54" s="8">
        <v>18.350000000000001</v>
      </c>
      <c r="I54" s="12" t="s">
        <v>644</v>
      </c>
    </row>
    <row r="55" spans="4:9" x14ac:dyDescent="0.3">
      <c r="D55" s="4" t="s">
        <v>681</v>
      </c>
      <c r="E55" s="8">
        <v>47.84</v>
      </c>
      <c r="F55" s="8">
        <v>36.89</v>
      </c>
      <c r="G55" s="48">
        <v>18.8</v>
      </c>
      <c r="H55" s="8">
        <v>18.7</v>
      </c>
      <c r="I55" s="12" t="s">
        <v>93</v>
      </c>
    </row>
    <row r="56" spans="4:9" x14ac:dyDescent="0.3">
      <c r="D56" s="4" t="s">
        <v>682</v>
      </c>
      <c r="E56" s="8">
        <v>46.7</v>
      </c>
      <c r="F56" s="8">
        <v>34.61</v>
      </c>
      <c r="G56" s="48">
        <v>18</v>
      </c>
      <c r="H56" s="8">
        <v>19.059999999999999</v>
      </c>
      <c r="I56" s="12" t="s">
        <v>647</v>
      </c>
    </row>
    <row r="57" spans="4:9" x14ac:dyDescent="0.3">
      <c r="D57" s="4" t="s">
        <v>683</v>
      </c>
      <c r="E57" s="8">
        <v>47.12</v>
      </c>
      <c r="F57" s="8">
        <v>36.270000000000003</v>
      </c>
      <c r="G57" s="48">
        <v>18.7</v>
      </c>
      <c r="H57" s="8">
        <v>18.88</v>
      </c>
      <c r="I57" s="12" t="s">
        <v>649</v>
      </c>
    </row>
    <row r="58" spans="4:9" x14ac:dyDescent="0.3">
      <c r="D58" s="4" t="s">
        <v>684</v>
      </c>
      <c r="E58" s="8">
        <v>46.89</v>
      </c>
      <c r="F58" s="8">
        <v>35.67</v>
      </c>
      <c r="G58" s="48">
        <v>18.399999999999999</v>
      </c>
      <c r="H58" s="8">
        <v>18.63</v>
      </c>
      <c r="I58" s="12" t="s">
        <v>651</v>
      </c>
    </row>
    <row r="59" spans="4:9" x14ac:dyDescent="0.3">
      <c r="D59" s="4" t="s">
        <v>685</v>
      </c>
      <c r="E59" s="8">
        <v>48.05</v>
      </c>
      <c r="F59" s="8">
        <v>38.28</v>
      </c>
      <c r="G59" s="48">
        <v>18.7</v>
      </c>
      <c r="H59" s="8">
        <v>18.87</v>
      </c>
      <c r="I59" s="12" t="s">
        <v>653</v>
      </c>
    </row>
    <row r="60" spans="4:9" x14ac:dyDescent="0.3">
      <c r="D60" s="4" t="s">
        <v>686</v>
      </c>
      <c r="E60" s="8">
        <v>49.22</v>
      </c>
      <c r="F60" s="8">
        <v>37.03</v>
      </c>
      <c r="G60" s="48">
        <v>19.5</v>
      </c>
      <c r="H60" s="8">
        <v>19.04</v>
      </c>
      <c r="I60" s="12" t="s">
        <v>655</v>
      </c>
    </row>
    <row r="61" spans="4:9" x14ac:dyDescent="0.3">
      <c r="D61" s="4" t="s">
        <v>687</v>
      </c>
      <c r="E61" s="8">
        <v>49.61</v>
      </c>
      <c r="F61" s="8">
        <v>37.51</v>
      </c>
      <c r="G61" s="48">
        <v>19.399999999999999</v>
      </c>
      <c r="H61" s="8">
        <v>19.32</v>
      </c>
      <c r="I61" s="12" t="s">
        <v>657</v>
      </c>
    </row>
    <row r="62" spans="4:9" x14ac:dyDescent="0.3">
      <c r="D62" s="4" t="s">
        <v>688</v>
      </c>
      <c r="E62" s="8">
        <v>47.96</v>
      </c>
      <c r="F62" s="8">
        <v>37.909999999999997</v>
      </c>
      <c r="G62" s="48">
        <v>19.600000000000001</v>
      </c>
      <c r="H62" s="8">
        <v>19.05</v>
      </c>
      <c r="I62" s="12" t="s">
        <v>659</v>
      </c>
    </row>
    <row r="63" spans="4:9" x14ac:dyDescent="0.3">
      <c r="D63" s="4" t="s">
        <v>689</v>
      </c>
      <c r="E63" s="8">
        <v>49.01</v>
      </c>
      <c r="F63" s="8">
        <v>37.9</v>
      </c>
      <c r="G63" s="48">
        <v>19.7</v>
      </c>
      <c r="H63" s="8">
        <v>19.350000000000001</v>
      </c>
      <c r="I63" s="12" t="s">
        <v>102</v>
      </c>
    </row>
    <row r="64" spans="4:9" x14ac:dyDescent="0.3">
      <c r="D64" s="4" t="s">
        <v>690</v>
      </c>
      <c r="E64" s="8">
        <v>48.72</v>
      </c>
      <c r="F64" s="8">
        <v>36.090000000000003</v>
      </c>
      <c r="G64" s="48">
        <v>19.7</v>
      </c>
      <c r="H64" s="8">
        <v>19.11</v>
      </c>
      <c r="I64" s="12" t="s">
        <v>767</v>
      </c>
    </row>
    <row r="65" spans="4:9" x14ac:dyDescent="0.3">
      <c r="D65" s="4" t="s">
        <v>691</v>
      </c>
      <c r="E65" s="8">
        <v>47.94</v>
      </c>
      <c r="F65" s="58">
        <v>36.53</v>
      </c>
      <c r="G65" s="48">
        <v>19</v>
      </c>
      <c r="H65" s="8">
        <v>18.7</v>
      </c>
      <c r="I65" s="12" t="s">
        <v>768</v>
      </c>
    </row>
    <row r="66" spans="4:9" x14ac:dyDescent="0.3">
      <c r="D66" s="4" t="s">
        <v>692</v>
      </c>
      <c r="E66" s="8">
        <v>48.6</v>
      </c>
      <c r="F66" s="8">
        <v>37.770000000000003</v>
      </c>
      <c r="G66" s="48">
        <v>19.5</v>
      </c>
      <c r="H66" s="8">
        <v>19.32</v>
      </c>
      <c r="I66" s="12" t="s">
        <v>769</v>
      </c>
    </row>
    <row r="67" spans="4:9" x14ac:dyDescent="0.3">
      <c r="D67" s="4" t="s">
        <v>693</v>
      </c>
      <c r="E67" s="8">
        <v>47.57</v>
      </c>
      <c r="F67" s="8">
        <v>37.07</v>
      </c>
      <c r="G67" s="48">
        <v>19.5</v>
      </c>
      <c r="H67" s="8">
        <v>19.48</v>
      </c>
      <c r="I67" s="12" t="s">
        <v>770</v>
      </c>
    </row>
    <row r="68" spans="4:9" x14ac:dyDescent="0.3">
      <c r="D68" s="4" t="s">
        <v>694</v>
      </c>
      <c r="E68" s="8">
        <v>47.73</v>
      </c>
      <c r="F68" s="8">
        <v>37.36</v>
      </c>
      <c r="G68" s="48">
        <v>19.5</v>
      </c>
      <c r="H68" s="8">
        <v>19.690000000000001</v>
      </c>
      <c r="I68" s="12" t="s">
        <v>771</v>
      </c>
    </row>
    <row r="69" spans="4:9" x14ac:dyDescent="0.3">
      <c r="D69" s="4" t="s">
        <v>695</v>
      </c>
      <c r="E69" s="8">
        <v>45.82</v>
      </c>
      <c r="F69" s="8">
        <v>34.369999999999997</v>
      </c>
      <c r="G69" s="48">
        <v>18</v>
      </c>
      <c r="H69" s="8">
        <v>18.5</v>
      </c>
      <c r="I69" s="12" t="s">
        <v>772</v>
      </c>
    </row>
    <row r="70" spans="4:9" x14ac:dyDescent="0.3">
      <c r="D70" s="4" t="s">
        <v>696</v>
      </c>
      <c r="E70" s="8">
        <v>49.52</v>
      </c>
      <c r="F70" s="8">
        <v>36.42</v>
      </c>
      <c r="G70" s="48">
        <v>19.399999999999999</v>
      </c>
      <c r="H70" s="8">
        <v>19.43</v>
      </c>
      <c r="I70" s="12" t="s">
        <v>773</v>
      </c>
    </row>
    <row r="71" spans="4:9" x14ac:dyDescent="0.3">
      <c r="D71" s="4" t="s">
        <v>697</v>
      </c>
      <c r="E71" s="8">
        <v>46.78</v>
      </c>
      <c r="F71" s="8">
        <v>35.799999999999997</v>
      </c>
      <c r="G71" s="48">
        <v>19</v>
      </c>
      <c r="H71" s="8">
        <v>19.03</v>
      </c>
      <c r="I71" s="12" t="s">
        <v>109</v>
      </c>
    </row>
    <row r="72" spans="4:9" x14ac:dyDescent="0.3">
      <c r="D72" s="4" t="s">
        <v>698</v>
      </c>
      <c r="E72" s="8">
        <v>46.48</v>
      </c>
      <c r="F72" s="8">
        <v>37.619999999999997</v>
      </c>
      <c r="G72" s="48">
        <v>19</v>
      </c>
      <c r="H72" s="8">
        <v>18.38</v>
      </c>
      <c r="I72" s="12" t="s">
        <v>774</v>
      </c>
    </row>
    <row r="73" spans="4:9" x14ac:dyDescent="0.3">
      <c r="D73" s="4" t="s">
        <v>699</v>
      </c>
      <c r="E73" s="8">
        <v>48.25</v>
      </c>
      <c r="F73" s="8">
        <v>37.31</v>
      </c>
      <c r="G73" s="48">
        <v>19.399999999999999</v>
      </c>
      <c r="H73" s="8">
        <v>18.989999999999998</v>
      </c>
      <c r="I73" s="12" t="s">
        <v>775</v>
      </c>
    </row>
    <row r="74" spans="4:9" x14ac:dyDescent="0.3">
      <c r="D74" s="4" t="s">
        <v>700</v>
      </c>
      <c r="E74" s="8">
        <v>48.24</v>
      </c>
      <c r="F74" s="8">
        <v>36.9</v>
      </c>
      <c r="G74" s="48">
        <v>19.100000000000001</v>
      </c>
      <c r="H74" s="8">
        <v>18.510000000000002</v>
      </c>
      <c r="I74" s="12" t="s">
        <v>759</v>
      </c>
    </row>
    <row r="75" spans="4:9" x14ac:dyDescent="0.3">
      <c r="D75" s="4" t="s">
        <v>701</v>
      </c>
      <c r="E75" s="8">
        <v>46.23</v>
      </c>
      <c r="F75" s="8">
        <v>36.49</v>
      </c>
      <c r="G75" s="48">
        <v>18</v>
      </c>
      <c r="H75" s="8">
        <v>18.04</v>
      </c>
      <c r="I75" s="12" t="s">
        <v>760</v>
      </c>
    </row>
    <row r="76" spans="4:9" x14ac:dyDescent="0.3">
      <c r="D76" s="4" t="s">
        <v>702</v>
      </c>
      <c r="E76" s="8">
        <v>49.21</v>
      </c>
      <c r="F76" s="8">
        <v>38.909999999999997</v>
      </c>
      <c r="G76" s="48">
        <v>21.1</v>
      </c>
      <c r="H76" s="8">
        <v>19.420000000000002</v>
      </c>
      <c r="I76" s="12" t="s">
        <v>761</v>
      </c>
    </row>
    <row r="77" spans="4:9" x14ac:dyDescent="0.3">
      <c r="D77" s="4" t="s">
        <v>703</v>
      </c>
      <c r="E77" s="8">
        <v>48.24</v>
      </c>
      <c r="F77" s="8">
        <v>36.72</v>
      </c>
      <c r="G77" s="48">
        <v>18.3</v>
      </c>
      <c r="H77" s="8">
        <v>18.440000000000001</v>
      </c>
      <c r="I77" s="12" t="s">
        <v>762</v>
      </c>
    </row>
    <row r="78" spans="4:9" x14ac:dyDescent="0.3">
      <c r="D78" s="4" t="s">
        <v>704</v>
      </c>
      <c r="E78" s="8">
        <v>47.05</v>
      </c>
      <c r="F78" s="8">
        <v>35.79</v>
      </c>
      <c r="G78" s="48">
        <v>19</v>
      </c>
      <c r="H78" s="8">
        <v>18.89</v>
      </c>
      <c r="I78" s="12" t="s">
        <v>763</v>
      </c>
    </row>
    <row r="79" spans="4:9" x14ac:dyDescent="0.3">
      <c r="D79" s="4" t="s">
        <v>705</v>
      </c>
      <c r="E79" s="8">
        <v>47.98</v>
      </c>
      <c r="F79" s="8">
        <v>38.159999999999997</v>
      </c>
      <c r="G79" s="48">
        <v>19.7</v>
      </c>
      <c r="H79" s="8">
        <v>19.25</v>
      </c>
      <c r="I79" s="12" t="s">
        <v>117</v>
      </c>
    </row>
    <row r="80" spans="4:9" x14ac:dyDescent="0.3">
      <c r="D80" s="4" t="s">
        <v>706</v>
      </c>
      <c r="E80" s="8">
        <v>48.15</v>
      </c>
      <c r="F80" s="8">
        <v>36.93</v>
      </c>
      <c r="G80" s="48">
        <v>18.600000000000001</v>
      </c>
      <c r="H80" s="8">
        <v>19.46</v>
      </c>
      <c r="I80" s="12" t="s">
        <v>776</v>
      </c>
    </row>
    <row r="81" spans="4:9" x14ac:dyDescent="0.3">
      <c r="D81" s="4" t="s">
        <v>707</v>
      </c>
      <c r="E81" s="8">
        <v>49.01</v>
      </c>
      <c r="F81" s="8">
        <v>37.15</v>
      </c>
      <c r="G81" s="48">
        <v>19.399999999999999</v>
      </c>
      <c r="H81" s="8">
        <v>18.440000000000001</v>
      </c>
      <c r="I81" s="12" t="s">
        <v>777</v>
      </c>
    </row>
    <row r="82" spans="4:9" x14ac:dyDescent="0.3">
      <c r="D82" s="4" t="s">
        <v>708</v>
      </c>
      <c r="E82" s="8">
        <v>48.15</v>
      </c>
      <c r="F82" s="8">
        <v>38.97</v>
      </c>
      <c r="G82" s="48">
        <v>19.8</v>
      </c>
      <c r="H82" s="8">
        <v>19.66</v>
      </c>
      <c r="I82" s="12" t="s">
        <v>778</v>
      </c>
    </row>
    <row r="83" spans="4:9" x14ac:dyDescent="0.3">
      <c r="D83" s="4" t="s">
        <v>709</v>
      </c>
      <c r="E83" s="8">
        <v>48.09</v>
      </c>
      <c r="F83" s="8">
        <v>37.82</v>
      </c>
      <c r="G83" s="48">
        <v>18.8</v>
      </c>
      <c r="H83" s="8">
        <v>19.54</v>
      </c>
      <c r="I83" s="12" t="s">
        <v>779</v>
      </c>
    </row>
    <row r="84" spans="4:9" x14ac:dyDescent="0.3">
      <c r="D84" s="4" t="s">
        <v>710</v>
      </c>
      <c r="E84" s="8">
        <v>47.66</v>
      </c>
      <c r="F84" s="8">
        <v>35.28</v>
      </c>
      <c r="G84" s="48">
        <v>18.3</v>
      </c>
      <c r="H84" s="8">
        <v>19.3</v>
      </c>
      <c r="I84" s="12" t="s">
        <v>780</v>
      </c>
    </row>
    <row r="85" spans="4:9" x14ac:dyDescent="0.3">
      <c r="D85" s="4" t="s">
        <v>711</v>
      </c>
      <c r="E85" s="8">
        <v>48.26</v>
      </c>
      <c r="F85" s="8">
        <v>36.19</v>
      </c>
      <c r="G85" s="48">
        <v>19.7</v>
      </c>
      <c r="H85" s="8">
        <v>19.13</v>
      </c>
      <c r="I85" s="12" t="s">
        <v>781</v>
      </c>
    </row>
    <row r="86" spans="4:9" x14ac:dyDescent="0.3">
      <c r="D86" s="4" t="s">
        <v>712</v>
      </c>
      <c r="E86" s="8">
        <v>48.02</v>
      </c>
      <c r="F86" s="8">
        <v>36.97</v>
      </c>
      <c r="G86" s="48">
        <v>18.899999999999999</v>
      </c>
      <c r="H86" s="8">
        <v>18.7</v>
      </c>
      <c r="I86" s="12" t="s">
        <v>782</v>
      </c>
    </row>
    <row r="87" spans="4:9" x14ac:dyDescent="0.3">
      <c r="D87" s="4" t="s">
        <v>713</v>
      </c>
      <c r="E87" s="8">
        <v>47.84</v>
      </c>
      <c r="F87" s="8">
        <v>37.69</v>
      </c>
      <c r="G87" s="48">
        <v>18.8</v>
      </c>
      <c r="H87" s="8">
        <v>18.440000000000001</v>
      </c>
      <c r="I87" s="12" t="s">
        <v>126</v>
      </c>
    </row>
    <row r="88" spans="4:9" x14ac:dyDescent="0.3">
      <c r="D88" s="4" t="s">
        <v>714</v>
      </c>
      <c r="E88" s="8">
        <v>46.66</v>
      </c>
      <c r="F88" s="8">
        <v>36.49</v>
      </c>
      <c r="G88" s="48">
        <v>18.3</v>
      </c>
      <c r="H88" s="8">
        <v>18.87</v>
      </c>
      <c r="I88" s="12" t="s">
        <v>783</v>
      </c>
    </row>
    <row r="89" spans="4:9" x14ac:dyDescent="0.3">
      <c r="D89" s="4" t="s">
        <v>715</v>
      </c>
      <c r="E89" s="8">
        <v>47.2</v>
      </c>
      <c r="F89" s="8">
        <v>37.14</v>
      </c>
      <c r="G89" s="48">
        <v>19.2</v>
      </c>
      <c r="H89" s="8">
        <v>18.989999999999998</v>
      </c>
      <c r="I89" s="12" t="s">
        <v>784</v>
      </c>
    </row>
    <row r="90" spans="4:9" x14ac:dyDescent="0.3">
      <c r="D90" s="4" t="s">
        <v>716</v>
      </c>
      <c r="E90" s="8">
        <v>49.35</v>
      </c>
      <c r="F90" s="58">
        <v>37.33</v>
      </c>
      <c r="G90" s="48">
        <v>19.399999999999999</v>
      </c>
      <c r="H90" s="8">
        <v>19.350000000000001</v>
      </c>
      <c r="I90" s="12" t="s">
        <v>785</v>
      </c>
    </row>
    <row r="91" spans="4:9" x14ac:dyDescent="0.3">
      <c r="D91" s="4" t="s">
        <v>717</v>
      </c>
      <c r="E91" s="8">
        <v>46.72</v>
      </c>
      <c r="F91" s="8">
        <v>35.950000000000003</v>
      </c>
      <c r="G91" s="48">
        <v>18.399999999999999</v>
      </c>
      <c r="H91" s="8">
        <v>18.350000000000001</v>
      </c>
      <c r="I91" s="12" t="s">
        <v>786</v>
      </c>
    </row>
    <row r="92" spans="4:9" x14ac:dyDescent="0.3">
      <c r="D92" s="4" t="s">
        <v>718</v>
      </c>
      <c r="E92" s="8">
        <v>47.63</v>
      </c>
      <c r="F92" s="8">
        <v>38.409999999999997</v>
      </c>
      <c r="G92" s="48">
        <v>19.7</v>
      </c>
      <c r="H92" s="8">
        <v>19.16</v>
      </c>
      <c r="I92" s="12" t="s">
        <v>787</v>
      </c>
    </row>
    <row r="93" spans="4:9" x14ac:dyDescent="0.3">
      <c r="D93" s="4" t="s">
        <v>719</v>
      </c>
      <c r="E93" s="8">
        <v>48.5</v>
      </c>
      <c r="F93" s="8">
        <v>36.36</v>
      </c>
      <c r="G93" s="48">
        <v>19.100000000000001</v>
      </c>
      <c r="H93" s="8">
        <v>19.28</v>
      </c>
      <c r="I93" s="12" t="s">
        <v>788</v>
      </c>
    </row>
    <row r="94" spans="4:9" x14ac:dyDescent="0.3">
      <c r="D94" s="4" t="s">
        <v>720</v>
      </c>
      <c r="E94" s="8">
        <v>47.44</v>
      </c>
      <c r="F94" s="8">
        <v>36.19</v>
      </c>
      <c r="G94" s="48">
        <v>19.3</v>
      </c>
      <c r="H94" s="8">
        <v>19.13</v>
      </c>
      <c r="I94" s="12" t="s">
        <v>789</v>
      </c>
    </row>
    <row r="95" spans="4:9" x14ac:dyDescent="0.3">
      <c r="D95" s="4" t="s">
        <v>721</v>
      </c>
      <c r="E95" s="8">
        <v>48.74</v>
      </c>
      <c r="F95" s="8">
        <v>37.409999999999997</v>
      </c>
      <c r="G95" s="48">
        <v>20.399999999999999</v>
      </c>
      <c r="H95" s="8">
        <v>19.04</v>
      </c>
      <c r="I95" s="12" t="s">
        <v>134</v>
      </c>
    </row>
    <row r="96" spans="4:9" x14ac:dyDescent="0.3">
      <c r="D96" s="4" t="s">
        <v>722</v>
      </c>
      <c r="E96" s="8">
        <v>47.07</v>
      </c>
      <c r="F96" s="8">
        <v>37.659999999999997</v>
      </c>
      <c r="G96" s="48">
        <v>18.399999999999999</v>
      </c>
      <c r="H96" s="8">
        <v>18.690000000000001</v>
      </c>
      <c r="I96" s="12" t="s">
        <v>799</v>
      </c>
    </row>
    <row r="97" spans="4:9" x14ac:dyDescent="0.3">
      <c r="D97" s="4" t="s">
        <v>723</v>
      </c>
      <c r="E97" s="8">
        <v>47.31</v>
      </c>
      <c r="F97" s="8">
        <v>36.24</v>
      </c>
      <c r="G97" s="48">
        <v>19.100000000000001</v>
      </c>
      <c r="H97" s="8">
        <v>18.8</v>
      </c>
      <c r="I97" s="12" t="s">
        <v>800</v>
      </c>
    </row>
    <row r="98" spans="4:9" x14ac:dyDescent="0.3">
      <c r="E98" s="3"/>
      <c r="F98" s="3"/>
      <c r="G98" s="3"/>
      <c r="H98" s="3"/>
    </row>
    <row r="99" spans="4:9" x14ac:dyDescent="0.3">
      <c r="E99" s="3"/>
      <c r="F99" s="3"/>
      <c r="G99" s="3"/>
      <c r="H99" s="3"/>
    </row>
    <row r="100" spans="4:9" x14ac:dyDescent="0.3">
      <c r="E100" s="3"/>
      <c r="F100" s="3"/>
      <c r="G100" s="3"/>
      <c r="H100" s="3"/>
    </row>
    <row r="101" spans="4:9" x14ac:dyDescent="0.3">
      <c r="E101" s="3"/>
      <c r="F101" s="3"/>
      <c r="G101" s="3"/>
      <c r="H101" s="3"/>
    </row>
    <row r="102" spans="4:9" x14ac:dyDescent="0.3">
      <c r="E102" s="3"/>
      <c r="F102" s="3"/>
      <c r="G102" s="3"/>
      <c r="H102" s="3"/>
    </row>
    <row r="103" spans="4:9" x14ac:dyDescent="0.3">
      <c r="E103" s="3"/>
      <c r="F103" s="3"/>
      <c r="G103" s="3"/>
      <c r="H103" s="3"/>
    </row>
    <row r="104" spans="4:9" x14ac:dyDescent="0.3">
      <c r="E104" s="3"/>
      <c r="F104" s="3"/>
      <c r="G104" s="3"/>
      <c r="H104" s="3"/>
    </row>
    <row r="105" spans="4:9" x14ac:dyDescent="0.3">
      <c r="E105" s="3"/>
      <c r="F105" s="3"/>
      <c r="G105" s="3"/>
      <c r="H105" s="3"/>
    </row>
    <row r="106" spans="4:9" x14ac:dyDescent="0.3">
      <c r="E106" s="3"/>
      <c r="F106" s="3"/>
      <c r="G106" s="3"/>
      <c r="H106" s="3"/>
    </row>
    <row r="107" spans="4:9" x14ac:dyDescent="0.3">
      <c r="E107" s="3"/>
      <c r="F107" s="3"/>
      <c r="G107" s="3"/>
      <c r="H107" s="3"/>
    </row>
    <row r="108" spans="4:9" x14ac:dyDescent="0.3">
      <c r="E108" s="3"/>
      <c r="F108" s="3"/>
      <c r="G108" s="3"/>
      <c r="H108" s="3"/>
    </row>
    <row r="109" spans="4:9" x14ac:dyDescent="0.3">
      <c r="E109" s="3"/>
      <c r="F109" s="3"/>
      <c r="G109" s="3"/>
      <c r="H109" s="3"/>
    </row>
    <row r="110" spans="4:9" x14ac:dyDescent="0.3">
      <c r="E110" s="3"/>
      <c r="F110" s="3"/>
      <c r="G110" s="3"/>
      <c r="H110" s="3"/>
    </row>
  </sheetData>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97"/>
  <sheetViews>
    <sheetView workbookViewId="0">
      <selection activeCell="M26" sqref="M26"/>
    </sheetView>
  </sheetViews>
  <sheetFormatPr defaultColWidth="8.88671875" defaultRowHeight="14.4" x14ac:dyDescent="0.3"/>
  <cols>
    <col min="1" max="1" width="18.33203125" bestFit="1" customWidth="1"/>
    <col min="2" max="2" width="17.33203125" style="3" bestFit="1" customWidth="1"/>
    <col min="8" max="8" width="10.109375" bestFit="1" customWidth="1"/>
    <col min="9" max="9" width="10" bestFit="1" customWidth="1"/>
  </cols>
  <sheetData>
    <row r="1" spans="1:11" x14ac:dyDescent="0.3">
      <c r="A1" s="3" t="s">
        <v>0</v>
      </c>
      <c r="B1" s="9">
        <v>34</v>
      </c>
      <c r="C1" s="121"/>
      <c r="D1" s="4"/>
      <c r="E1" s="5" t="s">
        <v>576</v>
      </c>
      <c r="F1" s="5" t="s">
        <v>577</v>
      </c>
      <c r="G1" s="5" t="s">
        <v>578</v>
      </c>
      <c r="H1" s="5" t="s">
        <v>579</v>
      </c>
      <c r="I1" s="5" t="s">
        <v>580</v>
      </c>
      <c r="J1" s="121"/>
      <c r="K1" s="6" t="s">
        <v>581</v>
      </c>
    </row>
    <row r="2" spans="1:11" x14ac:dyDescent="0.3">
      <c r="A2" s="3" t="s">
        <v>4</v>
      </c>
      <c r="B2" s="185">
        <v>44583</v>
      </c>
      <c r="C2" s="121"/>
      <c r="D2" s="4" t="s">
        <v>582</v>
      </c>
      <c r="E2" s="8">
        <v>53.82</v>
      </c>
      <c r="F2" s="8">
        <v>39.96</v>
      </c>
      <c r="G2" s="48">
        <v>23.8</v>
      </c>
      <c r="H2" s="8">
        <v>20.47</v>
      </c>
      <c r="I2" s="4" t="s">
        <v>615</v>
      </c>
      <c r="J2" s="121"/>
      <c r="K2" s="6" t="s">
        <v>1492</v>
      </c>
    </row>
    <row r="3" spans="1:11" x14ac:dyDescent="0.3">
      <c r="A3" s="3" t="s">
        <v>5</v>
      </c>
      <c r="B3" s="9">
        <v>15</v>
      </c>
      <c r="C3" s="121"/>
      <c r="D3" s="4" t="s">
        <v>586</v>
      </c>
      <c r="E3" s="8">
        <v>53.22</v>
      </c>
      <c r="F3" s="8">
        <v>40.270000000000003</v>
      </c>
      <c r="G3" s="48">
        <v>24</v>
      </c>
      <c r="H3" s="8">
        <v>19.739999999999998</v>
      </c>
      <c r="I3" s="4" t="s">
        <v>619</v>
      </c>
      <c r="J3" s="121"/>
    </row>
    <row r="4" spans="1:11" x14ac:dyDescent="0.3">
      <c r="A4" s="3" t="s">
        <v>588</v>
      </c>
      <c r="B4" s="52" t="s">
        <v>870</v>
      </c>
      <c r="C4" s="121"/>
      <c r="D4" s="4" t="s">
        <v>590</v>
      </c>
      <c r="E4" s="8">
        <v>51.62</v>
      </c>
      <c r="F4" s="8">
        <v>40.08</v>
      </c>
      <c r="G4" s="48">
        <v>23.3</v>
      </c>
      <c r="H4" s="8">
        <v>19.84</v>
      </c>
      <c r="I4" s="4" t="s">
        <v>622</v>
      </c>
      <c r="J4" s="121"/>
      <c r="K4" s="121" t="s">
        <v>869</v>
      </c>
    </row>
    <row r="5" spans="1:11" x14ac:dyDescent="0.3">
      <c r="A5" s="3"/>
      <c r="C5" s="3"/>
      <c r="D5" s="4" t="s">
        <v>594</v>
      </c>
      <c r="E5" s="8">
        <v>53.17</v>
      </c>
      <c r="F5" s="8">
        <v>40.29</v>
      </c>
      <c r="G5" s="48">
        <v>24.4</v>
      </c>
      <c r="H5" s="8">
        <v>20.54</v>
      </c>
      <c r="I5" s="4" t="s">
        <v>624</v>
      </c>
      <c r="J5" s="121"/>
      <c r="K5" s="121" t="s">
        <v>1493</v>
      </c>
    </row>
    <row r="6" spans="1:11" x14ac:dyDescent="0.3">
      <c r="A6" s="3" t="s">
        <v>29</v>
      </c>
      <c r="B6" s="9" t="s">
        <v>44</v>
      </c>
      <c r="C6" s="3"/>
      <c r="D6" s="4" t="s">
        <v>598</v>
      </c>
      <c r="E6" s="8">
        <v>53.44</v>
      </c>
      <c r="F6" s="8">
        <v>40.380000000000003</v>
      </c>
      <c r="G6" s="48">
        <v>23</v>
      </c>
      <c r="H6" s="8">
        <v>20.2</v>
      </c>
      <c r="I6" s="4" t="s">
        <v>626</v>
      </c>
      <c r="J6" s="121"/>
      <c r="K6" s="121" t="s">
        <v>1494</v>
      </c>
    </row>
    <row r="7" spans="1:11" x14ac:dyDescent="0.3">
      <c r="A7" s="3" t="s">
        <v>30</v>
      </c>
      <c r="B7" s="9">
        <v>69</v>
      </c>
      <c r="C7" s="3"/>
      <c r="D7" s="4" t="s">
        <v>601</v>
      </c>
      <c r="E7" s="8">
        <v>52.32</v>
      </c>
      <c r="F7" s="8">
        <v>40.380000000000003</v>
      </c>
      <c r="G7" s="48">
        <v>23.2</v>
      </c>
      <c r="H7" s="8">
        <v>19.52</v>
      </c>
      <c r="I7" s="4" t="s">
        <v>75</v>
      </c>
      <c r="J7" s="121"/>
    </row>
    <row r="8" spans="1:11" x14ac:dyDescent="0.3">
      <c r="A8" s="3" t="s">
        <v>31</v>
      </c>
      <c r="B8" s="9">
        <v>0</v>
      </c>
      <c r="C8" s="3"/>
      <c r="D8" s="4" t="s">
        <v>604</v>
      </c>
      <c r="E8" s="8">
        <v>52.67</v>
      </c>
      <c r="F8" s="8">
        <v>40.64</v>
      </c>
      <c r="G8" s="48">
        <v>23.8</v>
      </c>
      <c r="H8" s="8">
        <v>20.18</v>
      </c>
      <c r="I8" s="4" t="s">
        <v>629</v>
      </c>
      <c r="J8" s="121"/>
      <c r="K8" s="121" t="s">
        <v>871</v>
      </c>
    </row>
    <row r="9" spans="1:11" x14ac:dyDescent="0.3">
      <c r="A9" s="3" t="s">
        <v>32</v>
      </c>
      <c r="B9" s="9">
        <v>4</v>
      </c>
      <c r="C9" s="3"/>
      <c r="D9" s="4" t="s">
        <v>607</v>
      </c>
      <c r="E9" s="8">
        <v>53.51</v>
      </c>
      <c r="F9" s="8">
        <v>41.17</v>
      </c>
      <c r="G9" s="48">
        <v>24.1</v>
      </c>
      <c r="H9" s="8">
        <v>20.399999999999999</v>
      </c>
      <c r="I9" s="4" t="s">
        <v>631</v>
      </c>
      <c r="J9" s="121"/>
      <c r="K9" s="121" t="s">
        <v>872</v>
      </c>
    </row>
    <row r="10" spans="1:11" x14ac:dyDescent="0.3">
      <c r="A10" s="3" t="s">
        <v>33</v>
      </c>
      <c r="B10" s="9">
        <v>73</v>
      </c>
      <c r="C10" s="3"/>
      <c r="D10" s="4" t="s">
        <v>609</v>
      </c>
      <c r="E10" s="8">
        <v>51.05</v>
      </c>
      <c r="F10" s="8">
        <v>39.43</v>
      </c>
      <c r="G10" s="48">
        <v>22.8</v>
      </c>
      <c r="H10" s="8">
        <v>19.829999999999998</v>
      </c>
      <c r="I10" s="4" t="s">
        <v>633</v>
      </c>
      <c r="J10" s="121"/>
      <c r="K10" s="121" t="s">
        <v>873</v>
      </c>
    </row>
    <row r="11" spans="1:11" x14ac:dyDescent="0.3">
      <c r="A11" s="3"/>
      <c r="C11" s="3"/>
      <c r="D11" s="4" t="s">
        <v>611</v>
      </c>
      <c r="E11" s="8">
        <v>51.58</v>
      </c>
      <c r="F11" s="8">
        <v>42.03</v>
      </c>
      <c r="G11" s="48">
        <v>24.5</v>
      </c>
      <c r="H11" s="8">
        <v>20.23</v>
      </c>
      <c r="I11" s="4" t="s">
        <v>748</v>
      </c>
      <c r="J11" s="121"/>
      <c r="K11" s="121"/>
    </row>
    <row r="12" spans="1:11" x14ac:dyDescent="0.3">
      <c r="A12" s="6" t="s">
        <v>613</v>
      </c>
      <c r="B12" s="9">
        <v>895562</v>
      </c>
      <c r="C12" s="121"/>
      <c r="D12" s="4" t="s">
        <v>614</v>
      </c>
      <c r="E12" s="8">
        <v>52.6</v>
      </c>
      <c r="F12" s="8">
        <v>41.44</v>
      </c>
      <c r="G12" s="48">
        <v>23.8</v>
      </c>
      <c r="H12" s="8">
        <v>20.52</v>
      </c>
      <c r="I12" s="4" t="s">
        <v>749</v>
      </c>
      <c r="J12" s="121"/>
      <c r="K12" s="121" t="s">
        <v>1495</v>
      </c>
    </row>
    <row r="13" spans="1:11" x14ac:dyDescent="0.3">
      <c r="A13" s="6" t="s">
        <v>617</v>
      </c>
      <c r="B13" s="237">
        <v>44584.000694444447</v>
      </c>
      <c r="C13" s="121"/>
      <c r="D13" s="4" t="s">
        <v>618</v>
      </c>
      <c r="E13" s="8">
        <v>54.02</v>
      </c>
      <c r="F13" s="8">
        <v>41.43</v>
      </c>
      <c r="G13" s="48">
        <v>24.3</v>
      </c>
      <c r="H13" s="8">
        <v>20.04</v>
      </c>
      <c r="I13" s="4" t="s">
        <v>750</v>
      </c>
      <c r="J13" s="121"/>
      <c r="K13" s="121"/>
    </row>
    <row r="14" spans="1:11" x14ac:dyDescent="0.3">
      <c r="A14" s="6" t="s">
        <v>620</v>
      </c>
      <c r="B14" s="237">
        <v>44634.88958333333</v>
      </c>
      <c r="C14" s="121"/>
      <c r="D14" s="4" t="s">
        <v>621</v>
      </c>
      <c r="E14" s="8">
        <v>52.4</v>
      </c>
      <c r="F14" s="8">
        <v>41.03</v>
      </c>
      <c r="G14" s="48">
        <v>24.3</v>
      </c>
      <c r="H14" s="8">
        <v>20.79</v>
      </c>
      <c r="I14" s="4" t="s">
        <v>751</v>
      </c>
      <c r="J14" s="121"/>
      <c r="K14" s="121"/>
    </row>
    <row r="15" spans="1:11" x14ac:dyDescent="0.3">
      <c r="A15" s="6"/>
      <c r="C15" s="121"/>
      <c r="D15" s="4" t="s">
        <v>623</v>
      </c>
      <c r="E15" s="8">
        <v>52.24</v>
      </c>
      <c r="F15" s="8">
        <v>40.53</v>
      </c>
      <c r="G15" s="48">
        <v>23</v>
      </c>
      <c r="H15" s="8">
        <v>19.88</v>
      </c>
      <c r="I15" s="4" t="s">
        <v>80</v>
      </c>
      <c r="J15" s="121"/>
      <c r="K15" s="121"/>
    </row>
    <row r="16" spans="1:11" x14ac:dyDescent="0.3">
      <c r="A16" s="121"/>
      <c r="C16" s="121"/>
      <c r="D16" s="4" t="s">
        <v>625</v>
      </c>
      <c r="E16" s="8">
        <v>54.15</v>
      </c>
      <c r="F16" s="8">
        <v>41.37</v>
      </c>
      <c r="G16" s="48">
        <v>24.1</v>
      </c>
      <c r="H16" s="8">
        <v>19.71</v>
      </c>
      <c r="I16" s="4" t="s">
        <v>752</v>
      </c>
      <c r="J16" s="121"/>
      <c r="K16" s="121"/>
    </row>
    <row r="17" spans="4:10" x14ac:dyDescent="0.3">
      <c r="D17" s="4" t="s">
        <v>627</v>
      </c>
      <c r="E17" s="8">
        <v>51.46</v>
      </c>
      <c r="F17" s="8">
        <v>40.21</v>
      </c>
      <c r="G17" s="48">
        <v>23.1</v>
      </c>
      <c r="H17" s="8">
        <v>20.350000000000001</v>
      </c>
      <c r="I17" s="4" t="s">
        <v>753</v>
      </c>
    </row>
    <row r="18" spans="4:10" x14ac:dyDescent="0.3">
      <c r="D18" s="4" t="s">
        <v>628</v>
      </c>
      <c r="E18" s="8">
        <v>51.42</v>
      </c>
      <c r="F18" s="8">
        <v>40.53</v>
      </c>
      <c r="G18" s="48">
        <v>24</v>
      </c>
      <c r="H18" s="8">
        <v>19.61</v>
      </c>
      <c r="I18" s="4" t="s">
        <v>754</v>
      </c>
    </row>
    <row r="19" spans="4:10" x14ac:dyDescent="0.3">
      <c r="D19" s="4" t="s">
        <v>630</v>
      </c>
      <c r="E19" s="8">
        <v>50.61</v>
      </c>
      <c r="F19" s="8">
        <v>41.15</v>
      </c>
      <c r="G19" s="48">
        <v>22.8</v>
      </c>
      <c r="H19" s="8">
        <v>19.46</v>
      </c>
      <c r="I19" s="4" t="s">
        <v>755</v>
      </c>
    </row>
    <row r="20" spans="4:10" x14ac:dyDescent="0.3">
      <c r="D20" s="4" t="s">
        <v>632</v>
      </c>
      <c r="E20" s="8">
        <v>51.22</v>
      </c>
      <c r="F20" s="8">
        <v>42.12</v>
      </c>
      <c r="G20" s="48">
        <v>24.1</v>
      </c>
      <c r="H20" s="8">
        <v>20.55</v>
      </c>
      <c r="I20" s="4" t="s">
        <v>756</v>
      </c>
    </row>
    <row r="21" spans="4:10" x14ac:dyDescent="0.3">
      <c r="D21" s="4" t="s">
        <v>634</v>
      </c>
      <c r="E21" s="8">
        <v>53.37</v>
      </c>
      <c r="F21" s="8">
        <v>40.369999999999997</v>
      </c>
      <c r="G21" s="48">
        <v>23.3</v>
      </c>
      <c r="H21" s="8">
        <v>19.670000000000002</v>
      </c>
      <c r="I21" s="4" t="s">
        <v>757</v>
      </c>
    </row>
    <row r="22" spans="4:10" x14ac:dyDescent="0.3">
      <c r="D22" s="4" t="s">
        <v>637</v>
      </c>
      <c r="E22" s="8">
        <v>53.07</v>
      </c>
      <c r="F22" s="8">
        <v>41.97</v>
      </c>
      <c r="G22" s="48">
        <v>24</v>
      </c>
      <c r="H22" s="8">
        <v>19.809999999999999</v>
      </c>
      <c r="I22" s="4" t="s">
        <v>758</v>
      </c>
    </row>
    <row r="23" spans="4:10" x14ac:dyDescent="0.3">
      <c r="D23" s="4" t="s">
        <v>639</v>
      </c>
      <c r="E23" s="8">
        <v>52.71</v>
      </c>
      <c r="F23" s="8">
        <v>40.29</v>
      </c>
      <c r="G23" s="49">
        <v>23</v>
      </c>
      <c r="H23" s="8">
        <v>19.350000000000001</v>
      </c>
      <c r="I23" s="4" t="s">
        <v>84</v>
      </c>
    </row>
    <row r="24" spans="4:10" x14ac:dyDescent="0.3">
      <c r="D24" s="4" t="s">
        <v>641</v>
      </c>
      <c r="E24" s="8">
        <v>51.54</v>
      </c>
      <c r="F24" s="8">
        <v>40.56</v>
      </c>
      <c r="G24" s="48">
        <v>22.3</v>
      </c>
      <c r="H24" s="8">
        <v>19.690000000000001</v>
      </c>
      <c r="I24" s="4" t="s">
        <v>765</v>
      </c>
    </row>
    <row r="25" spans="4:10" x14ac:dyDescent="0.3">
      <c r="D25" s="4" t="s">
        <v>643</v>
      </c>
      <c r="E25" s="8">
        <v>52.72</v>
      </c>
      <c r="F25" s="8">
        <v>41.9</v>
      </c>
      <c r="G25" s="48">
        <v>23.7</v>
      </c>
      <c r="H25" s="8">
        <v>20.47</v>
      </c>
      <c r="I25" s="4" t="s">
        <v>766</v>
      </c>
    </row>
    <row r="26" spans="4:10" x14ac:dyDescent="0.3">
      <c r="D26" s="4" t="s">
        <v>645</v>
      </c>
      <c r="E26" s="8">
        <v>50.42</v>
      </c>
      <c r="F26" s="8">
        <v>39</v>
      </c>
      <c r="G26" s="48">
        <v>24</v>
      </c>
      <c r="H26" s="47">
        <v>19.48</v>
      </c>
      <c r="I26" s="4" t="s">
        <v>635</v>
      </c>
    </row>
    <row r="27" spans="4:10" x14ac:dyDescent="0.3">
      <c r="D27" s="4" t="s">
        <v>646</v>
      </c>
      <c r="E27" s="8">
        <v>53.11</v>
      </c>
      <c r="F27" s="8">
        <v>41.46</v>
      </c>
      <c r="G27" s="48">
        <v>24.2</v>
      </c>
      <c r="H27" s="8">
        <v>19.7</v>
      </c>
      <c r="I27" s="4" t="s">
        <v>640</v>
      </c>
      <c r="J27" t="s">
        <v>820</v>
      </c>
    </row>
    <row r="28" spans="4:10" x14ac:dyDescent="0.3">
      <c r="D28" s="4" t="s">
        <v>648</v>
      </c>
      <c r="E28" s="8">
        <v>52.02</v>
      </c>
      <c r="F28" s="8">
        <v>41.27</v>
      </c>
      <c r="G28" s="48">
        <v>22.7</v>
      </c>
      <c r="H28" s="8">
        <v>19.89</v>
      </c>
      <c r="I28" s="4" t="s">
        <v>638</v>
      </c>
      <c r="J28" t="s">
        <v>820</v>
      </c>
    </row>
    <row r="29" spans="4:10" x14ac:dyDescent="0.3">
      <c r="D29" s="4" t="s">
        <v>650</v>
      </c>
      <c r="E29" s="8">
        <v>51.43</v>
      </c>
      <c r="F29" s="8">
        <v>38.659999999999997</v>
      </c>
      <c r="G29" s="48">
        <v>23.1</v>
      </c>
      <c r="H29" s="8">
        <v>19.8</v>
      </c>
      <c r="I29" s="4" t="s">
        <v>642</v>
      </c>
    </row>
    <row r="30" spans="4:10" x14ac:dyDescent="0.3">
      <c r="D30" s="4" t="s">
        <v>652</v>
      </c>
      <c r="E30" s="8">
        <v>53.1</v>
      </c>
      <c r="F30" s="8">
        <v>40.57</v>
      </c>
      <c r="G30" s="48">
        <v>24.2</v>
      </c>
      <c r="H30" s="8">
        <v>19.34</v>
      </c>
      <c r="I30" s="4" t="s">
        <v>644</v>
      </c>
    </row>
    <row r="31" spans="4:10" x14ac:dyDescent="0.3">
      <c r="D31" s="4" t="s">
        <v>654</v>
      </c>
      <c r="E31" s="8">
        <v>52.14</v>
      </c>
      <c r="F31" s="8">
        <v>41.45</v>
      </c>
      <c r="G31" s="48">
        <v>24.2</v>
      </c>
      <c r="H31" s="8">
        <v>20.39</v>
      </c>
      <c r="I31" s="4" t="s">
        <v>93</v>
      </c>
    </row>
    <row r="32" spans="4:10" x14ac:dyDescent="0.3">
      <c r="D32" s="4" t="s">
        <v>656</v>
      </c>
      <c r="E32" s="8">
        <v>51.92</v>
      </c>
      <c r="F32" s="8">
        <v>40.479999999999997</v>
      </c>
      <c r="G32" s="48">
        <v>24</v>
      </c>
      <c r="H32" s="8">
        <v>20</v>
      </c>
      <c r="I32" s="4" t="s">
        <v>647</v>
      </c>
    </row>
    <row r="33" spans="4:9" x14ac:dyDescent="0.3">
      <c r="D33" s="4" t="s">
        <v>658</v>
      </c>
      <c r="E33" s="8">
        <v>52.52</v>
      </c>
      <c r="F33" s="8">
        <v>41.5</v>
      </c>
      <c r="G33" s="48">
        <v>23.2</v>
      </c>
      <c r="H33" s="8">
        <v>19.89</v>
      </c>
      <c r="I33" s="4" t="s">
        <v>649</v>
      </c>
    </row>
    <row r="34" spans="4:9" x14ac:dyDescent="0.3">
      <c r="D34" s="4" t="s">
        <v>660</v>
      </c>
      <c r="E34" s="39"/>
      <c r="F34" s="39"/>
      <c r="G34" s="50"/>
      <c r="H34" s="39"/>
      <c r="I34" s="12"/>
    </row>
    <row r="35" spans="4:9" x14ac:dyDescent="0.3">
      <c r="D35" s="4" t="s">
        <v>661</v>
      </c>
      <c r="E35" s="39"/>
      <c r="F35" s="39"/>
      <c r="G35" s="50"/>
      <c r="H35" s="39"/>
      <c r="I35" s="12"/>
    </row>
    <row r="36" spans="4:9" x14ac:dyDescent="0.3">
      <c r="D36" s="4" t="s">
        <v>662</v>
      </c>
      <c r="E36" s="39"/>
      <c r="F36" s="39"/>
      <c r="G36" s="50"/>
      <c r="H36" s="39"/>
      <c r="I36" s="12"/>
    </row>
    <row r="37" spans="4:9" x14ac:dyDescent="0.3">
      <c r="D37" s="4" t="s">
        <v>663</v>
      </c>
      <c r="E37" s="39"/>
      <c r="F37" s="39"/>
      <c r="G37" s="50"/>
      <c r="H37" s="39"/>
      <c r="I37" s="12"/>
    </row>
    <row r="38" spans="4:9" x14ac:dyDescent="0.3">
      <c r="D38" s="4" t="s">
        <v>664</v>
      </c>
      <c r="E38" s="39"/>
      <c r="F38" s="39"/>
      <c r="G38" s="50"/>
      <c r="H38" s="39"/>
      <c r="I38" s="12"/>
    </row>
    <row r="39" spans="4:9" x14ac:dyDescent="0.3">
      <c r="D39" s="4" t="s">
        <v>665</v>
      </c>
      <c r="E39" s="39"/>
      <c r="F39" s="39"/>
      <c r="G39" s="50"/>
      <c r="H39" s="39"/>
      <c r="I39" s="12"/>
    </row>
    <row r="40" spans="4:9" x14ac:dyDescent="0.3">
      <c r="D40" s="4" t="s">
        <v>666</v>
      </c>
      <c r="E40" s="39"/>
      <c r="F40" s="39"/>
      <c r="G40" s="50"/>
      <c r="H40" s="39"/>
      <c r="I40" s="12"/>
    </row>
    <row r="41" spans="4:9" x14ac:dyDescent="0.3">
      <c r="D41" s="4" t="s">
        <v>667</v>
      </c>
      <c r="E41" s="39"/>
      <c r="F41" s="39"/>
      <c r="G41" s="50"/>
      <c r="H41" s="39"/>
      <c r="I41" s="12"/>
    </row>
    <row r="42" spans="4:9" x14ac:dyDescent="0.3">
      <c r="D42" s="4" t="s">
        <v>668</v>
      </c>
      <c r="E42" s="39"/>
      <c r="F42" s="39"/>
      <c r="G42" s="50"/>
      <c r="H42" s="39"/>
      <c r="I42" s="12"/>
    </row>
    <row r="43" spans="4:9" x14ac:dyDescent="0.3">
      <c r="D43" s="4" t="s">
        <v>669</v>
      </c>
      <c r="E43" s="39"/>
      <c r="F43" s="39"/>
      <c r="G43" s="50"/>
      <c r="H43" s="39"/>
      <c r="I43" s="12"/>
    </row>
    <row r="44" spans="4:9" x14ac:dyDescent="0.3">
      <c r="D44" s="4" t="s">
        <v>670</v>
      </c>
      <c r="E44" s="39"/>
      <c r="F44" s="39"/>
      <c r="G44" s="50"/>
      <c r="H44" s="39"/>
      <c r="I44" s="12"/>
    </row>
    <row r="45" spans="4:9" x14ac:dyDescent="0.3">
      <c r="D45" s="4" t="s">
        <v>671</v>
      </c>
      <c r="E45" s="39"/>
      <c r="F45" s="39"/>
      <c r="G45" s="50"/>
      <c r="H45" s="39"/>
      <c r="I45" s="12"/>
    </row>
    <row r="46" spans="4:9" x14ac:dyDescent="0.3">
      <c r="D46" s="4" t="s">
        <v>672</v>
      </c>
      <c r="E46" s="39"/>
      <c r="F46" s="39"/>
      <c r="G46" s="50"/>
      <c r="H46" s="39"/>
      <c r="I46" s="12"/>
    </row>
    <row r="47" spans="4:9" x14ac:dyDescent="0.3">
      <c r="D47" s="4" t="s">
        <v>673</v>
      </c>
      <c r="E47" s="39"/>
      <c r="F47" s="39"/>
      <c r="G47" s="50"/>
      <c r="H47" s="39"/>
      <c r="I47" s="12"/>
    </row>
    <row r="48" spans="4:9" x14ac:dyDescent="0.3">
      <c r="D48" s="4" t="s">
        <v>674</v>
      </c>
      <c r="E48" s="39"/>
      <c r="F48" s="39"/>
      <c r="G48" s="50"/>
      <c r="H48" s="39"/>
      <c r="I48" s="12"/>
    </row>
    <row r="49" spans="4:9" x14ac:dyDescent="0.3">
      <c r="D49" s="4" t="s">
        <v>675</v>
      </c>
      <c r="E49" s="39"/>
      <c r="F49" s="39"/>
      <c r="G49" s="50"/>
      <c r="H49" s="39"/>
      <c r="I49" s="12"/>
    </row>
    <row r="50" spans="4:9" x14ac:dyDescent="0.3">
      <c r="D50" s="4" t="s">
        <v>676</v>
      </c>
      <c r="E50" s="39"/>
      <c r="F50" s="39"/>
      <c r="G50" s="50"/>
      <c r="H50" s="39"/>
      <c r="I50" s="12"/>
    </row>
    <row r="51" spans="4:9" x14ac:dyDescent="0.3">
      <c r="D51" s="4" t="s">
        <v>677</v>
      </c>
      <c r="E51" s="39"/>
      <c r="F51" s="39"/>
      <c r="G51" s="50"/>
      <c r="H51" s="39"/>
      <c r="I51" s="12"/>
    </row>
    <row r="52" spans="4:9" x14ac:dyDescent="0.3">
      <c r="D52" s="4" t="s">
        <v>678</v>
      </c>
      <c r="E52" s="39"/>
      <c r="F52" s="39"/>
      <c r="G52" s="50"/>
      <c r="H52" s="39"/>
      <c r="I52" s="12"/>
    </row>
    <row r="53" spans="4:9" x14ac:dyDescent="0.3">
      <c r="D53" s="4" t="s">
        <v>679</v>
      </c>
      <c r="E53" s="39"/>
      <c r="F53" s="39"/>
      <c r="G53" s="50"/>
      <c r="H53" s="39"/>
      <c r="I53" s="12"/>
    </row>
    <row r="54" spans="4:9" x14ac:dyDescent="0.3">
      <c r="D54" s="4" t="s">
        <v>680</v>
      </c>
      <c r="E54" s="39"/>
      <c r="F54" s="39"/>
      <c r="G54" s="50"/>
      <c r="H54" s="39"/>
      <c r="I54" s="12"/>
    </row>
    <row r="55" spans="4:9" x14ac:dyDescent="0.3">
      <c r="D55" s="4" t="s">
        <v>681</v>
      </c>
      <c r="E55" s="39"/>
      <c r="F55" s="39"/>
      <c r="G55" s="50"/>
      <c r="H55" s="39"/>
      <c r="I55" s="12"/>
    </row>
    <row r="56" spans="4:9" x14ac:dyDescent="0.3">
      <c r="D56" s="4" t="s">
        <v>682</v>
      </c>
      <c r="E56" s="39"/>
      <c r="F56" s="39"/>
      <c r="G56" s="50"/>
      <c r="H56" s="39"/>
      <c r="I56" s="12"/>
    </row>
    <row r="57" spans="4:9" x14ac:dyDescent="0.3">
      <c r="D57" s="4" t="s">
        <v>683</v>
      </c>
      <c r="E57" s="39"/>
      <c r="F57" s="39"/>
      <c r="G57" s="50"/>
      <c r="H57" s="39"/>
      <c r="I57" s="12"/>
    </row>
    <row r="58" spans="4:9" x14ac:dyDescent="0.3">
      <c r="D58" s="4" t="s">
        <v>684</v>
      </c>
      <c r="E58" s="39"/>
      <c r="F58" s="39"/>
      <c r="G58" s="50"/>
      <c r="H58" s="39"/>
      <c r="I58" s="12"/>
    </row>
    <row r="59" spans="4:9" x14ac:dyDescent="0.3">
      <c r="D59" s="4" t="s">
        <v>685</v>
      </c>
      <c r="E59" s="39"/>
      <c r="F59" s="39"/>
      <c r="G59" s="50"/>
      <c r="H59" s="39"/>
      <c r="I59" s="12"/>
    </row>
    <row r="60" spans="4:9" x14ac:dyDescent="0.3">
      <c r="D60" s="4" t="s">
        <v>686</v>
      </c>
      <c r="E60" s="39"/>
      <c r="F60" s="39"/>
      <c r="G60" s="50"/>
      <c r="H60" s="39"/>
      <c r="I60" s="12"/>
    </row>
    <row r="61" spans="4:9" x14ac:dyDescent="0.3">
      <c r="D61" s="4" t="s">
        <v>687</v>
      </c>
      <c r="E61" s="39"/>
      <c r="F61" s="39"/>
      <c r="G61" s="50"/>
      <c r="H61" s="39"/>
      <c r="I61" s="12"/>
    </row>
    <row r="62" spans="4:9" x14ac:dyDescent="0.3">
      <c r="D62" s="4" t="s">
        <v>688</v>
      </c>
      <c r="E62" s="39"/>
      <c r="F62" s="39"/>
      <c r="G62" s="50"/>
      <c r="H62" s="39"/>
      <c r="I62" s="12"/>
    </row>
    <row r="63" spans="4:9" x14ac:dyDescent="0.3">
      <c r="D63" s="4" t="s">
        <v>689</v>
      </c>
      <c r="E63" s="39"/>
      <c r="F63" s="39"/>
      <c r="G63" s="50"/>
      <c r="H63" s="39"/>
      <c r="I63" s="12"/>
    </row>
    <row r="64" spans="4:9" x14ac:dyDescent="0.3">
      <c r="D64" s="4" t="s">
        <v>690</v>
      </c>
      <c r="E64" s="39"/>
      <c r="F64" s="39"/>
      <c r="G64" s="50"/>
      <c r="H64" s="39"/>
      <c r="I64" s="12"/>
    </row>
    <row r="65" spans="4:9" x14ac:dyDescent="0.3">
      <c r="D65" s="4" t="s">
        <v>691</v>
      </c>
      <c r="E65" s="39"/>
      <c r="F65" s="39"/>
      <c r="G65" s="50"/>
      <c r="H65" s="39"/>
      <c r="I65" s="12"/>
    </row>
    <row r="66" spans="4:9" x14ac:dyDescent="0.3">
      <c r="D66" s="4" t="s">
        <v>692</v>
      </c>
      <c r="E66" s="39"/>
      <c r="F66" s="39"/>
      <c r="G66" s="50"/>
      <c r="H66" s="39"/>
      <c r="I66" s="12"/>
    </row>
    <row r="67" spans="4:9" x14ac:dyDescent="0.3">
      <c r="D67" s="4" t="s">
        <v>693</v>
      </c>
      <c r="E67" s="39"/>
      <c r="F67" s="39"/>
      <c r="G67" s="50"/>
      <c r="H67" s="39"/>
      <c r="I67" s="12"/>
    </row>
    <row r="68" spans="4:9" x14ac:dyDescent="0.3">
      <c r="D68" s="4" t="s">
        <v>694</v>
      </c>
      <c r="E68" s="39"/>
      <c r="F68" s="39"/>
      <c r="G68" s="50"/>
      <c r="H68" s="39"/>
      <c r="I68" s="12"/>
    </row>
    <row r="69" spans="4:9" x14ac:dyDescent="0.3">
      <c r="D69" s="4" t="s">
        <v>695</v>
      </c>
      <c r="E69" s="39"/>
      <c r="F69" s="39"/>
      <c r="G69" s="50"/>
      <c r="H69" s="39"/>
      <c r="I69" s="12"/>
    </row>
    <row r="70" spans="4:9" x14ac:dyDescent="0.3">
      <c r="D70" s="4" t="s">
        <v>696</v>
      </c>
      <c r="E70" s="39"/>
      <c r="F70" s="39"/>
      <c r="G70" s="50"/>
      <c r="H70" s="39"/>
      <c r="I70" s="12"/>
    </row>
    <row r="71" spans="4:9" x14ac:dyDescent="0.3">
      <c r="D71" s="4" t="s">
        <v>697</v>
      </c>
      <c r="E71" s="39"/>
      <c r="F71" s="39"/>
      <c r="G71" s="50"/>
      <c r="H71" s="39"/>
      <c r="I71" s="12"/>
    </row>
    <row r="72" spans="4:9" x14ac:dyDescent="0.3">
      <c r="D72" s="4" t="s">
        <v>698</v>
      </c>
      <c r="E72" s="39"/>
      <c r="F72" s="39"/>
      <c r="G72" s="50"/>
      <c r="H72" s="39"/>
      <c r="I72" s="12"/>
    </row>
    <row r="73" spans="4:9" x14ac:dyDescent="0.3">
      <c r="D73" s="4" t="s">
        <v>699</v>
      </c>
      <c r="E73" s="39"/>
      <c r="F73" s="39"/>
      <c r="G73" s="50"/>
      <c r="H73" s="39"/>
      <c r="I73" s="12"/>
    </row>
    <row r="74" spans="4:9" x14ac:dyDescent="0.3">
      <c r="D74" s="4" t="s">
        <v>700</v>
      </c>
      <c r="E74" s="39"/>
      <c r="F74" s="39"/>
      <c r="G74" s="50"/>
      <c r="H74" s="39"/>
      <c r="I74" s="12"/>
    </row>
    <row r="75" spans="4:9" x14ac:dyDescent="0.3">
      <c r="D75" s="4" t="s">
        <v>701</v>
      </c>
      <c r="E75" s="39"/>
      <c r="F75" s="39"/>
      <c r="G75" s="50"/>
      <c r="H75" s="39"/>
      <c r="I75" s="12"/>
    </row>
    <row r="76" spans="4:9" x14ac:dyDescent="0.3">
      <c r="D76" s="4" t="s">
        <v>702</v>
      </c>
      <c r="E76" s="39"/>
      <c r="F76" s="39"/>
      <c r="G76" s="50"/>
      <c r="H76" s="39"/>
      <c r="I76" s="12"/>
    </row>
    <row r="77" spans="4:9" x14ac:dyDescent="0.3">
      <c r="D77" s="4" t="s">
        <v>703</v>
      </c>
      <c r="E77" s="39"/>
      <c r="F77" s="39"/>
      <c r="G77" s="50"/>
      <c r="H77" s="39"/>
      <c r="I77" s="12"/>
    </row>
    <row r="78" spans="4:9" x14ac:dyDescent="0.3">
      <c r="D78" s="4" t="s">
        <v>704</v>
      </c>
      <c r="E78" s="39"/>
      <c r="F78" s="39"/>
      <c r="G78" s="50"/>
      <c r="H78" s="39"/>
      <c r="I78" s="12"/>
    </row>
    <row r="79" spans="4:9" x14ac:dyDescent="0.3">
      <c r="D79" s="4" t="s">
        <v>705</v>
      </c>
      <c r="E79" s="39"/>
      <c r="F79" s="39"/>
      <c r="G79" s="50"/>
      <c r="H79" s="39"/>
      <c r="I79" s="12"/>
    </row>
    <row r="80" spans="4:9" x14ac:dyDescent="0.3">
      <c r="D80" s="4" t="s">
        <v>706</v>
      </c>
      <c r="E80" s="39"/>
      <c r="F80" s="39"/>
      <c r="G80" s="50"/>
      <c r="H80" s="39"/>
      <c r="I80" s="12"/>
    </row>
    <row r="81" spans="4:9" x14ac:dyDescent="0.3">
      <c r="D81" s="4" t="s">
        <v>707</v>
      </c>
      <c r="E81" s="39"/>
      <c r="F81" s="39"/>
      <c r="G81" s="50"/>
      <c r="H81" s="39"/>
      <c r="I81" s="12"/>
    </row>
    <row r="82" spans="4:9" x14ac:dyDescent="0.3">
      <c r="D82" s="4" t="s">
        <v>708</v>
      </c>
      <c r="E82" s="39"/>
      <c r="F82" s="39"/>
      <c r="G82" s="50"/>
      <c r="H82" s="39"/>
      <c r="I82" s="12"/>
    </row>
    <row r="83" spans="4:9" x14ac:dyDescent="0.3">
      <c r="D83" s="4" t="s">
        <v>709</v>
      </c>
      <c r="E83" s="39"/>
      <c r="F83" s="39"/>
      <c r="G83" s="50"/>
      <c r="H83" s="39"/>
      <c r="I83" s="12"/>
    </row>
    <row r="84" spans="4:9" x14ac:dyDescent="0.3">
      <c r="D84" s="4" t="s">
        <v>710</v>
      </c>
      <c r="E84" s="39"/>
      <c r="F84" s="39"/>
      <c r="G84" s="50"/>
      <c r="H84" s="39"/>
      <c r="I84" s="12"/>
    </row>
    <row r="85" spans="4:9" x14ac:dyDescent="0.3">
      <c r="D85" s="4" t="s">
        <v>711</v>
      </c>
      <c r="E85" s="39"/>
      <c r="F85" s="39"/>
      <c r="G85" s="50"/>
      <c r="H85" s="39"/>
      <c r="I85" s="12"/>
    </row>
    <row r="86" spans="4:9" x14ac:dyDescent="0.3">
      <c r="D86" s="4" t="s">
        <v>712</v>
      </c>
      <c r="E86" s="39"/>
      <c r="F86" s="39"/>
      <c r="G86" s="50"/>
      <c r="H86" s="39"/>
      <c r="I86" s="12"/>
    </row>
    <row r="87" spans="4:9" x14ac:dyDescent="0.3">
      <c r="D87" s="4" t="s">
        <v>713</v>
      </c>
      <c r="E87" s="39"/>
      <c r="F87" s="39"/>
      <c r="G87" s="50"/>
      <c r="H87" s="39"/>
      <c r="I87" s="12"/>
    </row>
    <row r="88" spans="4:9" x14ac:dyDescent="0.3">
      <c r="D88" s="4" t="s">
        <v>714</v>
      </c>
      <c r="E88" s="39"/>
      <c r="F88" s="39"/>
      <c r="G88" s="50"/>
      <c r="H88" s="39"/>
      <c r="I88" s="12"/>
    </row>
    <row r="89" spans="4:9" x14ac:dyDescent="0.3">
      <c r="D89" s="4" t="s">
        <v>715</v>
      </c>
      <c r="E89" s="39"/>
      <c r="F89" s="39"/>
      <c r="G89" s="50"/>
      <c r="H89" s="39"/>
      <c r="I89" s="12"/>
    </row>
    <row r="90" spans="4:9" x14ac:dyDescent="0.3">
      <c r="D90" s="4" t="s">
        <v>716</v>
      </c>
      <c r="E90" s="39"/>
      <c r="F90" s="39"/>
      <c r="G90" s="50"/>
      <c r="H90" s="39"/>
      <c r="I90" s="12"/>
    </row>
    <row r="91" spans="4:9" x14ac:dyDescent="0.3">
      <c r="D91" s="4" t="s">
        <v>717</v>
      </c>
      <c r="E91" s="39"/>
      <c r="F91" s="39"/>
      <c r="G91" s="50"/>
      <c r="H91" s="39"/>
      <c r="I91" s="12"/>
    </row>
    <row r="92" spans="4:9" x14ac:dyDescent="0.3">
      <c r="D92" s="4" t="s">
        <v>718</v>
      </c>
      <c r="E92" s="39"/>
      <c r="F92" s="39"/>
      <c r="G92" s="50"/>
      <c r="H92" s="39"/>
      <c r="I92" s="12"/>
    </row>
    <row r="93" spans="4:9" x14ac:dyDescent="0.3">
      <c r="D93" s="4" t="s">
        <v>719</v>
      </c>
      <c r="E93" s="39"/>
      <c r="F93" s="39"/>
      <c r="G93" s="50"/>
      <c r="H93" s="39"/>
      <c r="I93" s="12"/>
    </row>
    <row r="94" spans="4:9" x14ac:dyDescent="0.3">
      <c r="D94" s="4" t="s">
        <v>720</v>
      </c>
      <c r="E94" s="39"/>
      <c r="F94" s="39"/>
      <c r="G94" s="50"/>
      <c r="H94" s="39"/>
      <c r="I94" s="12"/>
    </row>
    <row r="95" spans="4:9" x14ac:dyDescent="0.3">
      <c r="D95" s="4" t="s">
        <v>721</v>
      </c>
      <c r="E95" s="39"/>
      <c r="F95" s="39"/>
      <c r="G95" s="50"/>
      <c r="H95" s="39"/>
      <c r="I95" s="12"/>
    </row>
    <row r="96" spans="4:9" x14ac:dyDescent="0.3">
      <c r="D96" s="4" t="s">
        <v>722</v>
      </c>
      <c r="E96" s="39"/>
      <c r="F96" s="39"/>
      <c r="G96" s="50"/>
      <c r="H96" s="39"/>
      <c r="I96" s="12"/>
    </row>
    <row r="97" spans="4:9" x14ac:dyDescent="0.3">
      <c r="D97" s="4" t="s">
        <v>723</v>
      </c>
      <c r="E97" s="39"/>
      <c r="F97" s="39"/>
      <c r="G97" s="50"/>
      <c r="H97" s="39"/>
      <c r="I97" s="12"/>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K97"/>
  <sheetViews>
    <sheetView workbookViewId="0">
      <selection activeCell="K68" sqref="K68"/>
    </sheetView>
  </sheetViews>
  <sheetFormatPr defaultColWidth="8.88671875" defaultRowHeight="14.4" x14ac:dyDescent="0.3"/>
  <cols>
    <col min="1" max="1" width="18.33203125" bestFit="1" customWidth="1"/>
    <col min="2" max="2" width="17.33203125" style="9" bestFit="1" customWidth="1"/>
    <col min="8" max="8" width="10.109375" bestFit="1" customWidth="1"/>
    <col min="9" max="9" width="10" bestFit="1" customWidth="1"/>
  </cols>
  <sheetData>
    <row r="1" spans="1:11" x14ac:dyDescent="0.3">
      <c r="A1" s="3" t="s">
        <v>0</v>
      </c>
      <c r="B1" s="9">
        <v>35</v>
      </c>
      <c r="C1" s="121"/>
      <c r="D1" s="4"/>
      <c r="E1" s="5" t="s">
        <v>576</v>
      </c>
      <c r="F1" s="5" t="s">
        <v>577</v>
      </c>
      <c r="G1" s="5" t="s">
        <v>578</v>
      </c>
      <c r="H1" s="5" t="s">
        <v>579</v>
      </c>
      <c r="I1" s="5" t="s">
        <v>580</v>
      </c>
      <c r="J1" s="121"/>
      <c r="K1" s="6" t="s">
        <v>581</v>
      </c>
    </row>
    <row r="2" spans="1:11" x14ac:dyDescent="0.3">
      <c r="A2" s="3" t="s">
        <v>4</v>
      </c>
      <c r="B2" s="185">
        <v>44584</v>
      </c>
      <c r="C2" s="121"/>
      <c r="D2" s="4" t="s">
        <v>582</v>
      </c>
      <c r="E2" s="8">
        <v>49.98</v>
      </c>
      <c r="F2" s="8">
        <v>40.08</v>
      </c>
      <c r="G2" s="48">
        <v>25</v>
      </c>
      <c r="H2" s="8">
        <v>20.52</v>
      </c>
      <c r="I2" s="247" t="s">
        <v>743</v>
      </c>
      <c r="J2" s="121"/>
      <c r="K2" s="6" t="s">
        <v>1535</v>
      </c>
    </row>
    <row r="3" spans="1:11" x14ac:dyDescent="0.3">
      <c r="A3" s="3" t="s">
        <v>5</v>
      </c>
      <c r="B3" s="9">
        <v>16</v>
      </c>
      <c r="C3" s="121"/>
      <c r="D3" s="4" t="s">
        <v>586</v>
      </c>
      <c r="E3" s="8">
        <v>50.46</v>
      </c>
      <c r="F3" s="8">
        <v>38.07</v>
      </c>
      <c r="G3" s="48">
        <v>25.2</v>
      </c>
      <c r="H3" s="8">
        <v>20.77</v>
      </c>
      <c r="I3" s="247" t="s">
        <v>745</v>
      </c>
      <c r="J3" s="121"/>
    </row>
    <row r="4" spans="1:11" x14ac:dyDescent="0.3">
      <c r="A4" s="3" t="s">
        <v>588</v>
      </c>
      <c r="B4" s="52" t="s">
        <v>875</v>
      </c>
      <c r="C4" s="121"/>
      <c r="D4" s="4" t="s">
        <v>590</v>
      </c>
      <c r="E4" s="8">
        <v>49.52</v>
      </c>
      <c r="F4" s="8">
        <v>39.01</v>
      </c>
      <c r="G4" s="48">
        <v>24.6</v>
      </c>
      <c r="H4" s="8">
        <v>19.989999999999998</v>
      </c>
      <c r="I4" s="4" t="s">
        <v>591</v>
      </c>
      <c r="J4" s="121"/>
      <c r="K4" s="121" t="s">
        <v>874</v>
      </c>
    </row>
    <row r="5" spans="1:11" x14ac:dyDescent="0.3">
      <c r="A5" s="3"/>
      <c r="C5" s="3"/>
      <c r="D5" s="4" t="s">
        <v>594</v>
      </c>
      <c r="E5" s="8">
        <v>50.52</v>
      </c>
      <c r="F5" s="8">
        <v>37.31</v>
      </c>
      <c r="G5" s="48">
        <v>25.1</v>
      </c>
      <c r="H5" s="8">
        <v>20.440000000000001</v>
      </c>
      <c r="I5" s="4" t="s">
        <v>595</v>
      </c>
      <c r="J5" s="121"/>
      <c r="K5" s="121" t="s">
        <v>876</v>
      </c>
    </row>
    <row r="6" spans="1:11" x14ac:dyDescent="0.3">
      <c r="A6" s="3" t="s">
        <v>29</v>
      </c>
      <c r="B6" s="9" t="s">
        <v>44</v>
      </c>
      <c r="C6" s="3"/>
      <c r="D6" s="4" t="s">
        <v>598</v>
      </c>
      <c r="E6" s="8">
        <v>51.09</v>
      </c>
      <c r="F6" s="8">
        <v>41.12</v>
      </c>
      <c r="G6" s="48">
        <v>24.7</v>
      </c>
      <c r="H6" s="8">
        <v>19.53</v>
      </c>
      <c r="I6" s="4" t="s">
        <v>599</v>
      </c>
      <c r="J6" s="121"/>
      <c r="K6" s="121"/>
    </row>
    <row r="7" spans="1:11" x14ac:dyDescent="0.3">
      <c r="A7" s="3" t="s">
        <v>30</v>
      </c>
      <c r="B7" s="9">
        <v>84</v>
      </c>
      <c r="C7" s="3"/>
      <c r="D7" s="4" t="s">
        <v>601</v>
      </c>
      <c r="E7" s="8">
        <v>51.09</v>
      </c>
      <c r="F7" s="8">
        <v>41.1</v>
      </c>
      <c r="G7" s="48">
        <v>25.3</v>
      </c>
      <c r="H7" s="8">
        <v>20.57</v>
      </c>
      <c r="I7" s="4" t="s">
        <v>602</v>
      </c>
      <c r="J7" s="121"/>
      <c r="K7" s="121" t="s">
        <v>877</v>
      </c>
    </row>
    <row r="8" spans="1:11" x14ac:dyDescent="0.3">
      <c r="A8" s="3" t="s">
        <v>31</v>
      </c>
      <c r="B8" s="9">
        <v>12</v>
      </c>
      <c r="C8" s="3"/>
      <c r="D8" s="4" t="s">
        <v>604</v>
      </c>
      <c r="E8" s="8">
        <v>50.39</v>
      </c>
      <c r="F8" s="8">
        <v>39.950000000000003</v>
      </c>
      <c r="G8" s="48">
        <v>25</v>
      </c>
      <c r="H8" s="8">
        <v>20.350000000000001</v>
      </c>
      <c r="I8" s="4" t="s">
        <v>605</v>
      </c>
      <c r="J8" s="121"/>
      <c r="K8" s="121" t="s">
        <v>878</v>
      </c>
    </row>
    <row r="9" spans="1:11" x14ac:dyDescent="0.3">
      <c r="A9" s="3" t="s">
        <v>32</v>
      </c>
      <c r="B9" s="9">
        <v>11</v>
      </c>
      <c r="C9" s="3"/>
      <c r="D9" s="4" t="s">
        <v>607</v>
      </c>
      <c r="E9" s="8">
        <v>50.96</v>
      </c>
      <c r="F9" s="8">
        <v>39.96</v>
      </c>
      <c r="G9" s="48">
        <v>24.8</v>
      </c>
      <c r="H9" s="8">
        <v>19.329999999999998</v>
      </c>
      <c r="I9" s="4" t="s">
        <v>68</v>
      </c>
      <c r="J9" s="121"/>
      <c r="K9" s="121" t="s">
        <v>879</v>
      </c>
    </row>
    <row r="10" spans="1:11" x14ac:dyDescent="0.3">
      <c r="A10" s="3" t="s">
        <v>33</v>
      </c>
      <c r="B10" s="9">
        <v>107</v>
      </c>
      <c r="C10" s="3"/>
      <c r="D10" s="4" t="s">
        <v>609</v>
      </c>
      <c r="E10" s="8">
        <v>49.04</v>
      </c>
      <c r="F10" s="8">
        <v>39.479999999999997</v>
      </c>
      <c r="G10" s="48">
        <v>24.7</v>
      </c>
      <c r="H10" s="8">
        <v>19.920000000000002</v>
      </c>
      <c r="I10" s="4" t="s">
        <v>610</v>
      </c>
      <c r="J10" s="121"/>
      <c r="K10" s="121"/>
    </row>
    <row r="11" spans="1:11" x14ac:dyDescent="0.3">
      <c r="A11" s="3"/>
      <c r="C11" s="3"/>
      <c r="D11" s="4" t="s">
        <v>611</v>
      </c>
      <c r="E11" s="8">
        <v>49.03</v>
      </c>
      <c r="F11" s="8">
        <v>37.880000000000003</v>
      </c>
      <c r="G11" s="48">
        <v>23.8</v>
      </c>
      <c r="H11" s="8">
        <v>20.73</v>
      </c>
      <c r="I11" s="4" t="s">
        <v>612</v>
      </c>
      <c r="J11" s="121"/>
      <c r="K11" s="121" t="s">
        <v>880</v>
      </c>
    </row>
    <row r="12" spans="1:11" x14ac:dyDescent="0.3">
      <c r="A12" s="6" t="s">
        <v>613</v>
      </c>
      <c r="B12" s="9">
        <v>895561</v>
      </c>
      <c r="C12" s="121"/>
      <c r="D12" s="4" t="s">
        <v>614</v>
      </c>
      <c r="E12" s="8">
        <v>52.02</v>
      </c>
      <c r="F12" s="8">
        <v>41.23</v>
      </c>
      <c r="G12" s="48">
        <v>25.5</v>
      </c>
      <c r="H12" s="8">
        <v>20.56</v>
      </c>
      <c r="I12" s="4" t="s">
        <v>615</v>
      </c>
      <c r="J12" s="121"/>
      <c r="K12" s="121" t="s">
        <v>881</v>
      </c>
    </row>
    <row r="13" spans="1:11" x14ac:dyDescent="0.3">
      <c r="A13" s="6" t="s">
        <v>617</v>
      </c>
      <c r="B13" s="186">
        <v>44585.020138888889</v>
      </c>
      <c r="C13" s="121"/>
      <c r="D13" s="4" t="s">
        <v>618</v>
      </c>
      <c r="E13" s="8">
        <v>49.37</v>
      </c>
      <c r="F13" s="8">
        <v>40.119999999999997</v>
      </c>
      <c r="G13" s="48">
        <v>24.3</v>
      </c>
      <c r="H13" s="54">
        <v>20.07</v>
      </c>
      <c r="I13" s="4" t="s">
        <v>619</v>
      </c>
      <c r="J13" s="121"/>
      <c r="K13" s="121"/>
    </row>
    <row r="14" spans="1:11" x14ac:dyDescent="0.3">
      <c r="A14" s="6" t="s">
        <v>620</v>
      </c>
      <c r="B14" s="186">
        <v>44635.890972222223</v>
      </c>
      <c r="C14" s="121"/>
      <c r="D14" s="4" t="s">
        <v>621</v>
      </c>
      <c r="E14" s="8">
        <v>49.87</v>
      </c>
      <c r="F14" s="8">
        <v>39.520000000000003</v>
      </c>
      <c r="G14" s="48">
        <v>24.5</v>
      </c>
      <c r="H14" s="8">
        <v>19.46</v>
      </c>
      <c r="I14" s="4" t="s">
        <v>622</v>
      </c>
      <c r="J14" s="121"/>
      <c r="K14" s="121"/>
    </row>
    <row r="15" spans="1:11" x14ac:dyDescent="0.3">
      <c r="A15" s="6"/>
      <c r="C15" s="121"/>
      <c r="D15" s="4" t="s">
        <v>623</v>
      </c>
      <c r="E15" s="8">
        <v>50.97</v>
      </c>
      <c r="F15" s="8">
        <v>40.590000000000003</v>
      </c>
      <c r="G15" s="48">
        <v>24.6</v>
      </c>
      <c r="H15" s="8">
        <v>19.47</v>
      </c>
      <c r="I15" s="4" t="s">
        <v>624</v>
      </c>
      <c r="J15" s="121"/>
      <c r="K15" s="121"/>
    </row>
    <row r="16" spans="1:11" x14ac:dyDescent="0.3">
      <c r="A16" s="121"/>
      <c r="C16" s="121"/>
      <c r="D16" s="4" t="s">
        <v>625</v>
      </c>
      <c r="E16" s="8">
        <v>50.59</v>
      </c>
      <c r="F16" s="8">
        <v>39.86</v>
      </c>
      <c r="G16" s="48">
        <v>24.5</v>
      </c>
      <c r="H16" s="8">
        <v>19.97</v>
      </c>
      <c r="I16" s="4" t="s">
        <v>626</v>
      </c>
      <c r="J16" s="121"/>
      <c r="K16" s="121"/>
    </row>
    <row r="17" spans="4:9" x14ac:dyDescent="0.3">
      <c r="D17" s="4" t="s">
        <v>627</v>
      </c>
      <c r="E17" s="8">
        <v>50.72</v>
      </c>
      <c r="F17" s="8">
        <v>39.159999999999997</v>
      </c>
      <c r="G17" s="48">
        <v>25.5</v>
      </c>
      <c r="H17" s="8">
        <v>20.55</v>
      </c>
      <c r="I17" s="4" t="s">
        <v>75</v>
      </c>
    </row>
    <row r="18" spans="4:9" x14ac:dyDescent="0.3">
      <c r="D18" s="4" t="s">
        <v>628</v>
      </c>
      <c r="E18" s="8">
        <v>49.89</v>
      </c>
      <c r="F18" s="8">
        <v>40.590000000000003</v>
      </c>
      <c r="G18" s="48">
        <v>24.1</v>
      </c>
      <c r="H18" s="8">
        <v>20.09</v>
      </c>
      <c r="I18" s="4" t="s">
        <v>629</v>
      </c>
    </row>
    <row r="19" spans="4:9" x14ac:dyDescent="0.3">
      <c r="D19" s="4" t="s">
        <v>630</v>
      </c>
      <c r="E19" s="8">
        <v>49.74</v>
      </c>
      <c r="F19" s="8">
        <v>39.770000000000003</v>
      </c>
      <c r="G19" s="48">
        <v>25.1</v>
      </c>
      <c r="H19" s="8">
        <v>20.94</v>
      </c>
      <c r="I19" s="4" t="s">
        <v>631</v>
      </c>
    </row>
    <row r="20" spans="4:9" x14ac:dyDescent="0.3">
      <c r="D20" s="4" t="s">
        <v>632</v>
      </c>
      <c r="E20" s="8">
        <v>49.98</v>
      </c>
      <c r="F20" s="8">
        <v>39.81</v>
      </c>
      <c r="G20" s="48">
        <v>25.7</v>
      </c>
      <c r="H20" s="54">
        <v>19.66</v>
      </c>
      <c r="I20" s="4" t="s">
        <v>633</v>
      </c>
    </row>
    <row r="21" spans="4:9" x14ac:dyDescent="0.3">
      <c r="D21" s="4" t="s">
        <v>634</v>
      </c>
      <c r="E21" s="8">
        <v>50.14</v>
      </c>
      <c r="F21" s="8">
        <v>40.369999999999997</v>
      </c>
      <c r="G21" s="48">
        <v>24.2</v>
      </c>
      <c r="H21" s="8">
        <v>20.3</v>
      </c>
      <c r="I21" s="4" t="s">
        <v>748</v>
      </c>
    </row>
    <row r="22" spans="4:9" x14ac:dyDescent="0.3">
      <c r="D22" s="4" t="s">
        <v>637</v>
      </c>
      <c r="E22" s="8">
        <v>48.94</v>
      </c>
      <c r="F22" s="8">
        <v>38.950000000000003</v>
      </c>
      <c r="G22" s="48">
        <v>24.7</v>
      </c>
      <c r="H22" s="8">
        <v>20.75</v>
      </c>
      <c r="I22" s="4" t="s">
        <v>749</v>
      </c>
    </row>
    <row r="23" spans="4:9" x14ac:dyDescent="0.3">
      <c r="D23" s="4" t="s">
        <v>639</v>
      </c>
      <c r="E23" s="8">
        <v>50.72</v>
      </c>
      <c r="F23" s="8">
        <v>40.79</v>
      </c>
      <c r="G23" s="49">
        <v>24.7</v>
      </c>
      <c r="H23" s="8">
        <v>20.68</v>
      </c>
      <c r="I23" s="4" t="s">
        <v>750</v>
      </c>
    </row>
    <row r="24" spans="4:9" x14ac:dyDescent="0.3">
      <c r="D24" s="4" t="s">
        <v>641</v>
      </c>
      <c r="E24" s="8">
        <v>49.7</v>
      </c>
      <c r="F24" s="8">
        <v>39.020000000000003</v>
      </c>
      <c r="G24" s="48">
        <v>24.6</v>
      </c>
      <c r="H24" s="8">
        <v>19.34</v>
      </c>
      <c r="I24" s="4" t="s">
        <v>751</v>
      </c>
    </row>
    <row r="25" spans="4:9" x14ac:dyDescent="0.3">
      <c r="D25" s="4" t="s">
        <v>643</v>
      </c>
      <c r="E25" s="8">
        <v>51.83</v>
      </c>
      <c r="F25" s="8">
        <v>40.25</v>
      </c>
      <c r="G25" s="48">
        <v>24.7</v>
      </c>
      <c r="H25" s="8">
        <v>19.54</v>
      </c>
      <c r="I25" s="4" t="s">
        <v>80</v>
      </c>
    </row>
    <row r="26" spans="4:9" x14ac:dyDescent="0.3">
      <c r="D26" s="4" t="s">
        <v>645</v>
      </c>
      <c r="E26" s="8">
        <v>50.13</v>
      </c>
      <c r="F26" s="8">
        <v>40.15</v>
      </c>
      <c r="G26" s="48">
        <v>24.7</v>
      </c>
      <c r="H26" s="47">
        <v>19.52</v>
      </c>
      <c r="I26" s="4" t="s">
        <v>752</v>
      </c>
    </row>
    <row r="27" spans="4:9" x14ac:dyDescent="0.3">
      <c r="D27" s="4" t="s">
        <v>646</v>
      </c>
      <c r="E27" s="8">
        <v>52.12</v>
      </c>
      <c r="F27" s="8">
        <v>40.380000000000003</v>
      </c>
      <c r="G27" s="48">
        <v>24.9</v>
      </c>
      <c r="H27" s="8">
        <v>20.04</v>
      </c>
      <c r="I27" s="4" t="s">
        <v>753</v>
      </c>
    </row>
    <row r="28" spans="4:9" x14ac:dyDescent="0.3">
      <c r="D28" s="4" t="s">
        <v>648</v>
      </c>
      <c r="E28" s="8">
        <v>50.75</v>
      </c>
      <c r="F28" s="8">
        <v>41.23</v>
      </c>
      <c r="G28" s="48">
        <v>25.8</v>
      </c>
      <c r="H28" s="8">
        <v>20.25</v>
      </c>
      <c r="I28" s="4" t="s">
        <v>754</v>
      </c>
    </row>
    <row r="29" spans="4:9" x14ac:dyDescent="0.3">
      <c r="D29" s="4" t="s">
        <v>650</v>
      </c>
      <c r="E29" s="8">
        <v>52.27</v>
      </c>
      <c r="F29" s="8">
        <v>40.01</v>
      </c>
      <c r="G29" s="48">
        <v>25.8</v>
      </c>
      <c r="H29" s="8">
        <v>21.19</v>
      </c>
      <c r="I29" s="4" t="s">
        <v>755</v>
      </c>
    </row>
    <row r="30" spans="4:9" x14ac:dyDescent="0.3">
      <c r="D30" s="4" t="s">
        <v>652</v>
      </c>
      <c r="E30" s="8">
        <v>51.85</v>
      </c>
      <c r="F30" s="8">
        <v>41.73</v>
      </c>
      <c r="G30" s="48">
        <v>25.8</v>
      </c>
      <c r="H30" s="8">
        <v>20.39</v>
      </c>
      <c r="I30" s="4" t="s">
        <v>756</v>
      </c>
    </row>
    <row r="31" spans="4:9" x14ac:dyDescent="0.3">
      <c r="D31" s="4" t="s">
        <v>654</v>
      </c>
      <c r="E31" s="8">
        <v>48.03</v>
      </c>
      <c r="F31" s="8">
        <v>38.049999999999997</v>
      </c>
      <c r="G31" s="48">
        <v>24.2</v>
      </c>
      <c r="H31" s="8">
        <v>19.82</v>
      </c>
      <c r="I31" s="4" t="s">
        <v>757</v>
      </c>
    </row>
    <row r="32" spans="4:9" x14ac:dyDescent="0.3">
      <c r="D32" s="4" t="s">
        <v>656</v>
      </c>
      <c r="E32" s="8">
        <v>50.88</v>
      </c>
      <c r="F32" s="8">
        <v>42.18</v>
      </c>
      <c r="G32" s="48">
        <v>24.6</v>
      </c>
      <c r="H32" s="8">
        <v>20.079999999999998</v>
      </c>
      <c r="I32" s="4" t="s">
        <v>758</v>
      </c>
    </row>
    <row r="33" spans="4:9" x14ac:dyDescent="0.3">
      <c r="D33" s="4" t="s">
        <v>658</v>
      </c>
      <c r="E33" s="8">
        <v>52.36</v>
      </c>
      <c r="F33" s="8">
        <v>42.59</v>
      </c>
      <c r="G33" s="48">
        <v>26</v>
      </c>
      <c r="H33" s="8">
        <v>19.62</v>
      </c>
      <c r="I33" s="4" t="s">
        <v>84</v>
      </c>
    </row>
    <row r="34" spans="4:9" x14ac:dyDescent="0.3">
      <c r="D34" s="4" t="s">
        <v>660</v>
      </c>
      <c r="E34" s="39">
        <v>52.25</v>
      </c>
      <c r="F34" s="39">
        <v>41.07</v>
      </c>
      <c r="G34" s="50">
        <v>25.4</v>
      </c>
      <c r="H34" s="39">
        <v>21.03</v>
      </c>
      <c r="I34" s="12" t="s">
        <v>765</v>
      </c>
    </row>
    <row r="35" spans="4:9" x14ac:dyDescent="0.3">
      <c r="D35" s="4" t="s">
        <v>661</v>
      </c>
      <c r="E35" s="39">
        <v>49.32</v>
      </c>
      <c r="F35" s="39">
        <v>38.92</v>
      </c>
      <c r="G35" s="50">
        <v>24.8</v>
      </c>
      <c r="H35" s="39">
        <v>20.34</v>
      </c>
      <c r="I35" s="12" t="s">
        <v>766</v>
      </c>
    </row>
    <row r="36" spans="4:9" x14ac:dyDescent="0.3">
      <c r="D36" s="4" t="s">
        <v>662</v>
      </c>
      <c r="E36" s="39">
        <v>52.74</v>
      </c>
      <c r="F36" s="39">
        <v>40.020000000000003</v>
      </c>
      <c r="G36" s="50">
        <v>25</v>
      </c>
      <c r="H36" s="39">
        <v>20.03</v>
      </c>
      <c r="I36" s="12" t="s">
        <v>635</v>
      </c>
    </row>
    <row r="37" spans="4:9" x14ac:dyDescent="0.3">
      <c r="D37" s="4" t="s">
        <v>663</v>
      </c>
      <c r="E37" s="39">
        <v>52.01</v>
      </c>
      <c r="F37" s="39">
        <v>41.27</v>
      </c>
      <c r="G37" s="50">
        <v>25.8</v>
      </c>
      <c r="H37" s="39">
        <v>21.19</v>
      </c>
      <c r="I37" s="12" t="s">
        <v>638</v>
      </c>
    </row>
    <row r="38" spans="4:9" x14ac:dyDescent="0.3">
      <c r="D38" s="4" t="s">
        <v>664</v>
      </c>
      <c r="E38" s="39">
        <v>51.23</v>
      </c>
      <c r="F38" s="39">
        <v>40.869999999999997</v>
      </c>
      <c r="G38" s="50">
        <v>24.5</v>
      </c>
      <c r="H38" s="39">
        <v>20.13</v>
      </c>
      <c r="I38" s="12" t="s">
        <v>640</v>
      </c>
    </row>
    <row r="39" spans="4:9" x14ac:dyDescent="0.3">
      <c r="D39" s="4" t="s">
        <v>665</v>
      </c>
      <c r="E39" s="39">
        <v>52.74</v>
      </c>
      <c r="F39" s="39">
        <v>41.43</v>
      </c>
      <c r="G39" s="50">
        <v>26</v>
      </c>
      <c r="H39" s="39">
        <v>21.69</v>
      </c>
      <c r="I39" s="12" t="s">
        <v>642</v>
      </c>
    </row>
    <row r="40" spans="4:9" x14ac:dyDescent="0.3">
      <c r="D40" s="4" t="s">
        <v>666</v>
      </c>
      <c r="E40" s="39">
        <v>49.72</v>
      </c>
      <c r="F40" s="39">
        <v>38.86</v>
      </c>
      <c r="G40" s="50">
        <v>24.8</v>
      </c>
      <c r="H40" s="39">
        <v>21.59</v>
      </c>
      <c r="I40" s="12" t="s">
        <v>644</v>
      </c>
    </row>
    <row r="41" spans="4:9" x14ac:dyDescent="0.3">
      <c r="D41" s="4" t="s">
        <v>667</v>
      </c>
      <c r="E41" s="39">
        <v>51.8</v>
      </c>
      <c r="F41" s="39">
        <v>39.97</v>
      </c>
      <c r="G41" s="50">
        <v>23.6</v>
      </c>
      <c r="H41" s="39">
        <v>20.47</v>
      </c>
      <c r="I41" s="12" t="s">
        <v>93</v>
      </c>
    </row>
    <row r="42" spans="4:9" x14ac:dyDescent="0.3">
      <c r="D42" s="4" t="s">
        <v>668</v>
      </c>
      <c r="E42" s="39">
        <v>52.35</v>
      </c>
      <c r="F42" s="39">
        <v>40.090000000000003</v>
      </c>
      <c r="G42" s="50">
        <v>25.6</v>
      </c>
      <c r="H42" s="39">
        <v>20.61</v>
      </c>
      <c r="I42" s="12" t="s">
        <v>647</v>
      </c>
    </row>
    <row r="43" spans="4:9" x14ac:dyDescent="0.3">
      <c r="D43" s="4" t="s">
        <v>669</v>
      </c>
      <c r="E43" s="39">
        <v>49.89</v>
      </c>
      <c r="F43" s="39">
        <v>39.25</v>
      </c>
      <c r="G43" s="50">
        <v>24</v>
      </c>
      <c r="H43" s="39">
        <v>21.01</v>
      </c>
      <c r="I43" s="12" t="s">
        <v>649</v>
      </c>
    </row>
    <row r="44" spans="4:9" x14ac:dyDescent="0.3">
      <c r="D44" s="4" t="s">
        <v>670</v>
      </c>
      <c r="E44" s="39">
        <v>53.93</v>
      </c>
      <c r="F44" s="39">
        <v>39.36</v>
      </c>
      <c r="G44" s="50">
        <v>25.6</v>
      </c>
      <c r="H44" s="39">
        <v>20.88</v>
      </c>
      <c r="I44" s="12" t="s">
        <v>651</v>
      </c>
    </row>
    <row r="45" spans="4:9" x14ac:dyDescent="0.3">
      <c r="D45" s="4" t="s">
        <v>671</v>
      </c>
      <c r="E45" s="39">
        <v>51.98</v>
      </c>
      <c r="F45" s="39">
        <v>40.51</v>
      </c>
      <c r="G45" s="50">
        <v>25.3</v>
      </c>
      <c r="H45" s="39">
        <v>21.63</v>
      </c>
      <c r="I45" s="12" t="s">
        <v>653</v>
      </c>
    </row>
    <row r="46" spans="4:9" x14ac:dyDescent="0.3">
      <c r="D46" s="4" t="s">
        <v>672</v>
      </c>
      <c r="E46" s="39">
        <v>51.59</v>
      </c>
      <c r="F46" s="39">
        <v>41.65</v>
      </c>
      <c r="G46" s="50">
        <v>24.7</v>
      </c>
      <c r="H46" s="39">
        <v>20.67</v>
      </c>
      <c r="I46" s="12" t="s">
        <v>655</v>
      </c>
    </row>
    <row r="47" spans="4:9" x14ac:dyDescent="0.3">
      <c r="D47" s="4" t="s">
        <v>673</v>
      </c>
      <c r="E47" s="39">
        <v>52.75</v>
      </c>
      <c r="F47" s="39">
        <v>41.45</v>
      </c>
      <c r="G47" s="50">
        <v>26</v>
      </c>
      <c r="H47" s="39">
        <v>21.96</v>
      </c>
      <c r="I47" s="12" t="s">
        <v>657</v>
      </c>
    </row>
    <row r="48" spans="4:9" x14ac:dyDescent="0.3">
      <c r="D48" s="4" t="s">
        <v>674</v>
      </c>
      <c r="E48" s="39">
        <v>50.4</v>
      </c>
      <c r="F48" s="39">
        <v>38.94</v>
      </c>
      <c r="G48" s="50">
        <v>24.4</v>
      </c>
      <c r="H48" s="39">
        <v>21.17</v>
      </c>
      <c r="I48" s="12" t="s">
        <v>659</v>
      </c>
    </row>
    <row r="49" spans="4:9" x14ac:dyDescent="0.3">
      <c r="D49" s="4" t="s">
        <v>675</v>
      </c>
      <c r="E49" s="39">
        <v>51.21</v>
      </c>
      <c r="F49" s="39">
        <v>40.619999999999997</v>
      </c>
      <c r="G49" s="50">
        <v>24.6</v>
      </c>
      <c r="H49" s="39">
        <v>20.51</v>
      </c>
      <c r="I49" s="12" t="s">
        <v>102</v>
      </c>
    </row>
    <row r="50" spans="4:9" x14ac:dyDescent="0.3">
      <c r="D50" s="4" t="s">
        <v>676</v>
      </c>
      <c r="E50" s="39">
        <v>49.6</v>
      </c>
      <c r="F50" s="39">
        <v>39.68</v>
      </c>
      <c r="G50" s="50">
        <v>23.6</v>
      </c>
      <c r="H50" s="39">
        <v>19.829999999999998</v>
      </c>
      <c r="I50" s="12" t="s">
        <v>767</v>
      </c>
    </row>
    <row r="51" spans="4:9" x14ac:dyDescent="0.3">
      <c r="D51" s="4" t="s">
        <v>677</v>
      </c>
      <c r="E51" s="39">
        <v>52.69</v>
      </c>
      <c r="F51" s="39">
        <v>40.07</v>
      </c>
      <c r="G51" s="50">
        <v>25.3</v>
      </c>
      <c r="H51" s="39">
        <v>20.74</v>
      </c>
      <c r="I51" s="12" t="s">
        <v>768</v>
      </c>
    </row>
    <row r="52" spans="4:9" x14ac:dyDescent="0.3">
      <c r="D52" s="4" t="s">
        <v>678</v>
      </c>
      <c r="E52" s="39">
        <v>50.89</v>
      </c>
      <c r="F52" s="39">
        <v>42.76</v>
      </c>
      <c r="G52" s="50">
        <v>24.6</v>
      </c>
      <c r="H52" s="39">
        <v>19.79</v>
      </c>
      <c r="I52" s="12" t="s">
        <v>769</v>
      </c>
    </row>
    <row r="53" spans="4:9" x14ac:dyDescent="0.3">
      <c r="D53" s="4" t="s">
        <v>679</v>
      </c>
      <c r="E53" s="39">
        <v>51.61</v>
      </c>
      <c r="F53" s="39">
        <v>41.34</v>
      </c>
      <c r="G53" s="50">
        <v>25.5</v>
      </c>
      <c r="H53" s="39">
        <v>20.57</v>
      </c>
      <c r="I53" s="12" t="s">
        <v>770</v>
      </c>
    </row>
    <row r="54" spans="4:9" x14ac:dyDescent="0.3">
      <c r="D54" s="4" t="s">
        <v>680</v>
      </c>
      <c r="E54" s="39">
        <v>49.71</v>
      </c>
      <c r="F54" s="39">
        <v>39.380000000000003</v>
      </c>
      <c r="G54" s="50">
        <v>23.6</v>
      </c>
      <c r="H54" s="39">
        <v>20.07</v>
      </c>
      <c r="I54" s="12" t="s">
        <v>771</v>
      </c>
    </row>
    <row r="55" spans="4:9" x14ac:dyDescent="0.3">
      <c r="D55" s="4" t="s">
        <v>681</v>
      </c>
      <c r="E55" s="39">
        <v>50.79</v>
      </c>
      <c r="F55" s="39">
        <v>40.93</v>
      </c>
      <c r="G55" s="50">
        <v>24.5</v>
      </c>
      <c r="H55" s="39">
        <v>20</v>
      </c>
      <c r="I55" s="12" t="s">
        <v>772</v>
      </c>
    </row>
    <row r="56" spans="4:9" x14ac:dyDescent="0.3">
      <c r="D56" s="4" t="s">
        <v>682</v>
      </c>
      <c r="E56" s="39">
        <v>52.74</v>
      </c>
      <c r="F56" s="39">
        <v>41.11</v>
      </c>
      <c r="G56" s="50">
        <v>25.1</v>
      </c>
      <c r="H56" s="39">
        <v>21.45</v>
      </c>
      <c r="I56" s="12" t="s">
        <v>773</v>
      </c>
    </row>
    <row r="57" spans="4:9" x14ac:dyDescent="0.3">
      <c r="D57" s="4" t="s">
        <v>683</v>
      </c>
      <c r="E57" s="39">
        <v>51.71</v>
      </c>
      <c r="F57" s="39">
        <v>40.28</v>
      </c>
      <c r="G57" s="50">
        <v>24.9</v>
      </c>
      <c r="H57" s="39">
        <v>20.48</v>
      </c>
      <c r="I57" s="12" t="s">
        <v>109</v>
      </c>
    </row>
    <row r="58" spans="4:9" x14ac:dyDescent="0.3">
      <c r="D58" s="4" t="s">
        <v>684</v>
      </c>
      <c r="E58" s="39">
        <v>50.3</v>
      </c>
      <c r="F58" s="39">
        <v>41.22</v>
      </c>
      <c r="G58" s="50">
        <v>24</v>
      </c>
      <c r="H58" s="39">
        <v>20.53</v>
      </c>
      <c r="I58" s="12" t="s">
        <v>774</v>
      </c>
    </row>
    <row r="59" spans="4:9" x14ac:dyDescent="0.3">
      <c r="D59" s="4" t="s">
        <v>685</v>
      </c>
      <c r="E59" s="39">
        <v>50.42</v>
      </c>
      <c r="F59" s="39">
        <v>40.229999999999997</v>
      </c>
      <c r="G59" s="50">
        <v>23.7</v>
      </c>
      <c r="H59" s="39">
        <v>20.059999999999999</v>
      </c>
      <c r="I59" s="12" t="s">
        <v>775</v>
      </c>
    </row>
    <row r="60" spans="4:9" x14ac:dyDescent="0.3">
      <c r="D60" s="4" t="s">
        <v>686</v>
      </c>
      <c r="E60" s="39">
        <v>51.43</v>
      </c>
      <c r="F60" s="39">
        <v>40.18</v>
      </c>
      <c r="G60" s="50">
        <v>25</v>
      </c>
      <c r="H60" s="39">
        <v>20.420000000000002</v>
      </c>
      <c r="I60" s="12" t="s">
        <v>759</v>
      </c>
    </row>
    <row r="61" spans="4:9" x14ac:dyDescent="0.3">
      <c r="D61" s="4" t="s">
        <v>687</v>
      </c>
      <c r="E61" s="39">
        <v>51.85</v>
      </c>
      <c r="F61" s="39">
        <v>41.13</v>
      </c>
      <c r="G61" s="50">
        <v>25.2</v>
      </c>
      <c r="H61" s="39">
        <v>20.91</v>
      </c>
      <c r="I61" s="12" t="s">
        <v>760</v>
      </c>
    </row>
    <row r="62" spans="4:9" x14ac:dyDescent="0.3">
      <c r="D62" s="4" t="s">
        <v>688</v>
      </c>
      <c r="E62" s="39">
        <v>50.08</v>
      </c>
      <c r="F62" s="39">
        <v>37.86</v>
      </c>
      <c r="G62" s="50">
        <v>24.6</v>
      </c>
      <c r="H62" s="39">
        <v>19.72</v>
      </c>
      <c r="I62" s="12" t="s">
        <v>761</v>
      </c>
    </row>
    <row r="63" spans="4:9" x14ac:dyDescent="0.3">
      <c r="D63" s="4" t="s">
        <v>689</v>
      </c>
      <c r="E63" s="39">
        <v>50.88</v>
      </c>
      <c r="F63" s="39">
        <v>40.49</v>
      </c>
      <c r="G63" s="50">
        <v>24.3</v>
      </c>
      <c r="H63" s="39">
        <v>19.13</v>
      </c>
      <c r="I63" s="12" t="s">
        <v>762</v>
      </c>
    </row>
    <row r="64" spans="4:9" x14ac:dyDescent="0.3">
      <c r="D64" s="4" t="s">
        <v>690</v>
      </c>
      <c r="E64" s="39">
        <v>52.07</v>
      </c>
      <c r="F64" s="39">
        <v>42.01</v>
      </c>
      <c r="G64" s="50">
        <v>25.5</v>
      </c>
      <c r="H64" s="39">
        <v>20.53</v>
      </c>
      <c r="I64" s="12" t="s">
        <v>763</v>
      </c>
    </row>
    <row r="65" spans="4:11" x14ac:dyDescent="0.3">
      <c r="D65" s="4" t="s">
        <v>691</v>
      </c>
      <c r="E65" s="39">
        <v>51.71</v>
      </c>
      <c r="F65" s="39">
        <v>41.4</v>
      </c>
      <c r="G65" s="50">
        <v>25.5</v>
      </c>
      <c r="H65" s="39">
        <v>20.47</v>
      </c>
      <c r="I65" s="30" t="s">
        <v>117</v>
      </c>
    </row>
    <row r="66" spans="4:11" x14ac:dyDescent="0.3">
      <c r="D66" s="4" t="s">
        <v>692</v>
      </c>
      <c r="E66" s="39">
        <v>50.42</v>
      </c>
      <c r="F66" s="39">
        <v>39.74</v>
      </c>
      <c r="G66" s="50">
        <v>24.6</v>
      </c>
      <c r="H66" s="39">
        <v>20.78</v>
      </c>
      <c r="I66" s="12" t="s">
        <v>776</v>
      </c>
    </row>
    <row r="67" spans="4:11" x14ac:dyDescent="0.3">
      <c r="D67" s="4" t="s">
        <v>693</v>
      </c>
      <c r="E67" s="39">
        <v>52.47</v>
      </c>
      <c r="F67" s="39">
        <v>41.17</v>
      </c>
      <c r="G67" s="50">
        <v>24.7</v>
      </c>
      <c r="H67" s="39">
        <v>20.309999999999999</v>
      </c>
      <c r="I67" s="12" t="s">
        <v>777</v>
      </c>
    </row>
    <row r="68" spans="4:11" x14ac:dyDescent="0.3">
      <c r="D68" s="4" t="s">
        <v>694</v>
      </c>
      <c r="E68" s="39">
        <v>51.75</v>
      </c>
      <c r="F68" s="39">
        <v>40.54</v>
      </c>
      <c r="G68" s="50">
        <v>26.8</v>
      </c>
      <c r="H68" s="39">
        <v>21.17</v>
      </c>
      <c r="I68" s="246" t="s">
        <v>778</v>
      </c>
      <c r="K68" s="248" t="s">
        <v>1536</v>
      </c>
    </row>
    <row r="69" spans="4:11" x14ac:dyDescent="0.3">
      <c r="D69" s="4" t="s">
        <v>695</v>
      </c>
      <c r="E69" s="39">
        <v>51.72</v>
      </c>
      <c r="F69" s="39">
        <v>42.37</v>
      </c>
      <c r="G69" s="50">
        <v>25.7</v>
      </c>
      <c r="H69" s="39">
        <v>20.61</v>
      </c>
      <c r="I69" s="246" t="s">
        <v>779</v>
      </c>
    </row>
    <row r="70" spans="4:11" x14ac:dyDescent="0.3">
      <c r="D70" s="4" t="s">
        <v>696</v>
      </c>
      <c r="E70" s="39">
        <v>52.31</v>
      </c>
      <c r="F70" s="39">
        <v>40.590000000000003</v>
      </c>
      <c r="G70" s="50">
        <v>24.9</v>
      </c>
      <c r="H70" s="39">
        <v>21.17</v>
      </c>
      <c r="I70" s="246" t="s">
        <v>780</v>
      </c>
    </row>
    <row r="71" spans="4:11" x14ac:dyDescent="0.3">
      <c r="D71" s="4" t="s">
        <v>697</v>
      </c>
      <c r="E71" s="39">
        <v>51.84</v>
      </c>
      <c r="F71" s="39">
        <v>39.53</v>
      </c>
      <c r="G71" s="50">
        <v>24.9</v>
      </c>
      <c r="H71" s="39">
        <v>20.13</v>
      </c>
      <c r="I71" s="246" t="s">
        <v>583</v>
      </c>
    </row>
    <row r="72" spans="4:11" x14ac:dyDescent="0.3">
      <c r="D72" s="4" t="s">
        <v>698</v>
      </c>
      <c r="E72" s="39">
        <v>50.61</v>
      </c>
      <c r="F72" s="39">
        <v>39.33</v>
      </c>
      <c r="G72" s="50">
        <v>24.6</v>
      </c>
      <c r="H72" s="39">
        <v>18.8</v>
      </c>
      <c r="I72" s="246" t="s">
        <v>587</v>
      </c>
    </row>
    <row r="73" spans="4:11" x14ac:dyDescent="0.3">
      <c r="D73" s="4" t="s">
        <v>699</v>
      </c>
      <c r="E73" s="39">
        <v>48.44</v>
      </c>
      <c r="F73" s="39">
        <v>37.65</v>
      </c>
      <c r="G73" s="50">
        <v>24.4</v>
      </c>
      <c r="H73" s="39">
        <v>19.46</v>
      </c>
      <c r="I73" s="246" t="s">
        <v>726</v>
      </c>
    </row>
    <row r="74" spans="4:11" x14ac:dyDescent="0.3">
      <c r="D74" s="4" t="s">
        <v>700</v>
      </c>
      <c r="E74" s="39">
        <v>49.55</v>
      </c>
      <c r="F74" s="39">
        <v>37.06</v>
      </c>
      <c r="G74" s="50">
        <v>23.4</v>
      </c>
      <c r="H74" s="39">
        <v>20.94</v>
      </c>
      <c r="I74" s="246" t="s">
        <v>741</v>
      </c>
    </row>
    <row r="75" spans="4:11" x14ac:dyDescent="0.3">
      <c r="D75" s="4" t="s">
        <v>701</v>
      </c>
      <c r="E75" s="39">
        <v>47.8</v>
      </c>
      <c r="F75" s="39">
        <v>33.57</v>
      </c>
      <c r="G75" s="50">
        <v>21.3</v>
      </c>
      <c r="H75" s="39">
        <v>18.329999999999998</v>
      </c>
      <c r="I75" s="246" t="s">
        <v>728</v>
      </c>
    </row>
    <row r="76" spans="4:11" x14ac:dyDescent="0.3">
      <c r="D76" s="4" t="s">
        <v>702</v>
      </c>
      <c r="E76" s="39">
        <v>51.18</v>
      </c>
      <c r="F76" s="39">
        <v>40.369999999999997</v>
      </c>
      <c r="G76" s="50">
        <v>24.5</v>
      </c>
      <c r="H76" s="39">
        <v>19.54</v>
      </c>
      <c r="I76" s="246" t="s">
        <v>730</v>
      </c>
    </row>
    <row r="77" spans="4:11" x14ac:dyDescent="0.3">
      <c r="D77" s="4" t="s">
        <v>703</v>
      </c>
      <c r="E77" s="39">
        <v>48.87</v>
      </c>
      <c r="F77" s="39">
        <v>38.56</v>
      </c>
      <c r="G77" s="50">
        <v>24</v>
      </c>
      <c r="H77" s="39">
        <v>19.84</v>
      </c>
      <c r="I77" s="246" t="s">
        <v>50</v>
      </c>
    </row>
    <row r="78" spans="4:11" x14ac:dyDescent="0.3">
      <c r="D78" s="4" t="s">
        <v>704</v>
      </c>
      <c r="E78" s="39">
        <v>43.04</v>
      </c>
      <c r="F78" s="39">
        <v>33.28</v>
      </c>
      <c r="G78" s="50">
        <v>22.5</v>
      </c>
      <c r="H78" s="39">
        <v>25.9</v>
      </c>
      <c r="I78" s="246" t="s">
        <v>733</v>
      </c>
    </row>
    <row r="79" spans="4:11" x14ac:dyDescent="0.3">
      <c r="D79" s="4" t="s">
        <v>705</v>
      </c>
      <c r="E79" s="39">
        <v>49.78</v>
      </c>
      <c r="F79" s="39">
        <v>34.659999999999997</v>
      </c>
      <c r="G79" s="50">
        <v>24.1</v>
      </c>
      <c r="H79" s="39">
        <v>19.32</v>
      </c>
      <c r="I79" s="246" t="s">
        <v>734</v>
      </c>
    </row>
    <row r="80" spans="4:11" x14ac:dyDescent="0.3">
      <c r="D80" s="4" t="s">
        <v>706</v>
      </c>
      <c r="E80" s="39">
        <v>48.14</v>
      </c>
      <c r="F80" s="39">
        <v>34.65</v>
      </c>
      <c r="G80" s="50">
        <v>23.6</v>
      </c>
      <c r="H80" s="39">
        <v>19.190000000000001</v>
      </c>
      <c r="I80" s="246" t="s">
        <v>735</v>
      </c>
    </row>
    <row r="81" spans="4:9" x14ac:dyDescent="0.3">
      <c r="D81" s="4" t="s">
        <v>707</v>
      </c>
      <c r="E81" s="39">
        <v>50.04</v>
      </c>
      <c r="F81" s="39">
        <v>35.69</v>
      </c>
      <c r="G81" s="50">
        <v>25</v>
      </c>
      <c r="H81" s="39">
        <v>20.05</v>
      </c>
      <c r="I81" s="246" t="s">
        <v>737</v>
      </c>
    </row>
    <row r="82" spans="4:9" x14ac:dyDescent="0.3">
      <c r="D82" s="4" t="s">
        <v>708</v>
      </c>
      <c r="E82" s="39">
        <v>49.79</v>
      </c>
      <c r="F82" s="39">
        <v>38.79</v>
      </c>
      <c r="G82" s="50">
        <v>23.7</v>
      </c>
      <c r="H82" s="39">
        <v>21.5</v>
      </c>
      <c r="I82" s="246" t="s">
        <v>739</v>
      </c>
    </row>
    <row r="83" spans="4:9" x14ac:dyDescent="0.3">
      <c r="D83" s="4" t="s">
        <v>709</v>
      </c>
      <c r="E83" s="39">
        <v>50.02</v>
      </c>
      <c r="F83" s="39">
        <v>38.01</v>
      </c>
      <c r="G83" s="50">
        <v>24.5</v>
      </c>
      <c r="H83" s="39">
        <v>20.6</v>
      </c>
      <c r="I83" s="246" t="s">
        <v>740</v>
      </c>
    </row>
    <row r="84" spans="4:9" x14ac:dyDescent="0.3">
      <c r="D84" s="4" t="s">
        <v>710</v>
      </c>
      <c r="E84" s="39">
        <v>47.55</v>
      </c>
      <c r="F84" s="39">
        <v>35.82</v>
      </c>
      <c r="G84" s="50">
        <v>23</v>
      </c>
      <c r="H84" s="39">
        <v>19.899999999999999</v>
      </c>
      <c r="I84" s="246" t="s">
        <v>60</v>
      </c>
    </row>
    <row r="85" spans="4:9" x14ac:dyDescent="0.3">
      <c r="D85" s="4" t="s">
        <v>711</v>
      </c>
      <c r="E85" s="39">
        <v>50.69</v>
      </c>
      <c r="F85" s="39">
        <v>41.09</v>
      </c>
      <c r="G85" s="50">
        <v>26.3</v>
      </c>
      <c r="H85" s="39">
        <v>20.59</v>
      </c>
      <c r="I85" s="246" t="s">
        <v>781</v>
      </c>
    </row>
    <row r="86" spans="4:9" x14ac:dyDescent="0.3">
      <c r="D86" s="4" t="s">
        <v>712</v>
      </c>
      <c r="E86" s="39"/>
      <c r="F86" s="39"/>
      <c r="G86" s="50"/>
      <c r="H86" s="39"/>
      <c r="I86" s="12"/>
    </row>
    <row r="87" spans="4:9" x14ac:dyDescent="0.3">
      <c r="D87" s="4" t="s">
        <v>713</v>
      </c>
      <c r="E87" s="39"/>
      <c r="F87" s="39"/>
      <c r="G87" s="50"/>
      <c r="H87" s="39"/>
      <c r="I87" s="12"/>
    </row>
    <row r="88" spans="4:9" x14ac:dyDescent="0.3">
      <c r="D88" s="4" t="s">
        <v>714</v>
      </c>
      <c r="E88" s="39"/>
      <c r="F88" s="39"/>
      <c r="G88" s="50"/>
      <c r="H88" s="39"/>
      <c r="I88" s="12"/>
    </row>
    <row r="89" spans="4:9" x14ac:dyDescent="0.3">
      <c r="D89" s="4" t="s">
        <v>715</v>
      </c>
      <c r="E89" s="39"/>
      <c r="F89" s="39"/>
      <c r="G89" s="50"/>
      <c r="H89" s="39"/>
      <c r="I89" s="12"/>
    </row>
    <row r="90" spans="4:9" x14ac:dyDescent="0.3">
      <c r="D90" s="4" t="s">
        <v>716</v>
      </c>
      <c r="E90" s="39"/>
      <c r="F90" s="39"/>
      <c r="G90" s="50"/>
      <c r="H90" s="39"/>
      <c r="I90" s="12"/>
    </row>
    <row r="91" spans="4:9" x14ac:dyDescent="0.3">
      <c r="D91" s="4" t="s">
        <v>717</v>
      </c>
      <c r="E91" s="39"/>
      <c r="F91" s="39"/>
      <c r="G91" s="50"/>
      <c r="H91" s="39"/>
      <c r="I91" s="12"/>
    </row>
    <row r="92" spans="4:9" x14ac:dyDescent="0.3">
      <c r="D92" s="4" t="s">
        <v>718</v>
      </c>
      <c r="E92" s="39"/>
      <c r="F92" s="39"/>
      <c r="G92" s="50"/>
      <c r="H92" s="39"/>
      <c r="I92" s="12"/>
    </row>
    <row r="93" spans="4:9" x14ac:dyDescent="0.3">
      <c r="D93" s="4" t="s">
        <v>719</v>
      </c>
      <c r="E93" s="39"/>
      <c r="F93" s="39"/>
      <c r="G93" s="50"/>
      <c r="H93" s="39"/>
      <c r="I93" s="12"/>
    </row>
    <row r="94" spans="4:9" x14ac:dyDescent="0.3">
      <c r="D94" s="4" t="s">
        <v>720</v>
      </c>
      <c r="E94" s="39"/>
      <c r="F94" s="39"/>
      <c r="G94" s="50"/>
      <c r="H94" s="39"/>
      <c r="I94" s="12"/>
    </row>
    <row r="95" spans="4:9" x14ac:dyDescent="0.3">
      <c r="D95" s="4" t="s">
        <v>721</v>
      </c>
      <c r="E95" s="39"/>
      <c r="F95" s="39"/>
      <c r="G95" s="50"/>
      <c r="H95" s="39"/>
      <c r="I95" s="12"/>
    </row>
    <row r="96" spans="4:9" x14ac:dyDescent="0.3">
      <c r="D96" s="4" t="s">
        <v>722</v>
      </c>
      <c r="E96" s="39"/>
      <c r="F96" s="39"/>
      <c r="G96" s="50"/>
      <c r="H96" s="39"/>
      <c r="I96" s="12"/>
    </row>
    <row r="97" spans="4:9" x14ac:dyDescent="0.3">
      <c r="D97" s="4" t="s">
        <v>723</v>
      </c>
      <c r="E97" s="39"/>
      <c r="F97" s="39"/>
      <c r="G97" s="50"/>
      <c r="H97" s="39"/>
      <c r="I97" s="1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97"/>
  <sheetViews>
    <sheetView workbookViewId="0">
      <selection activeCell="J18" sqref="J18"/>
    </sheetView>
  </sheetViews>
  <sheetFormatPr defaultColWidth="8.88671875" defaultRowHeight="14.4" x14ac:dyDescent="0.3"/>
  <cols>
    <col min="1" max="1" width="18.33203125" bestFit="1" customWidth="1"/>
    <col min="2" max="2" width="17.33203125" style="3" bestFit="1" customWidth="1"/>
    <col min="8" max="8" width="10.109375" bestFit="1" customWidth="1"/>
    <col min="9" max="9" width="10" bestFit="1" customWidth="1"/>
  </cols>
  <sheetData>
    <row r="1" spans="1:11" x14ac:dyDescent="0.3">
      <c r="A1" s="3" t="s">
        <v>0</v>
      </c>
      <c r="B1" s="9">
        <v>37</v>
      </c>
      <c r="C1" s="121"/>
      <c r="D1" s="4"/>
      <c r="E1" s="5" t="s">
        <v>576</v>
      </c>
      <c r="F1" s="5" t="s">
        <v>577</v>
      </c>
      <c r="G1" s="5" t="s">
        <v>578</v>
      </c>
      <c r="H1" s="5" t="s">
        <v>579</v>
      </c>
      <c r="I1" s="5" t="s">
        <v>580</v>
      </c>
      <c r="J1" s="121"/>
      <c r="K1" s="6" t="s">
        <v>581</v>
      </c>
    </row>
    <row r="2" spans="1:11" x14ac:dyDescent="0.3">
      <c r="A2" s="3" t="s">
        <v>4</v>
      </c>
      <c r="B2" s="52" t="s">
        <v>882</v>
      </c>
      <c r="C2" s="121"/>
      <c r="D2" s="4" t="s">
        <v>582</v>
      </c>
      <c r="E2" s="8">
        <v>47.83</v>
      </c>
      <c r="F2" s="8">
        <v>37.83</v>
      </c>
      <c r="G2" s="48">
        <v>23.6</v>
      </c>
      <c r="H2" s="8">
        <v>20.07</v>
      </c>
      <c r="I2" s="4" t="s">
        <v>583</v>
      </c>
      <c r="J2" s="121"/>
      <c r="K2" s="6" t="s">
        <v>724</v>
      </c>
    </row>
    <row r="3" spans="1:11" x14ac:dyDescent="0.3">
      <c r="A3" s="3" t="s">
        <v>5</v>
      </c>
      <c r="B3" s="9">
        <v>17</v>
      </c>
      <c r="C3" s="121"/>
      <c r="D3" s="4" t="s">
        <v>586</v>
      </c>
      <c r="E3" s="8">
        <v>50.06</v>
      </c>
      <c r="F3" s="8">
        <v>39.450000000000003</v>
      </c>
      <c r="G3" s="48">
        <v>24.5</v>
      </c>
      <c r="H3" s="8">
        <v>20.48</v>
      </c>
      <c r="I3" s="4" t="s">
        <v>587</v>
      </c>
      <c r="J3" s="121"/>
    </row>
    <row r="4" spans="1:11" x14ac:dyDescent="0.3">
      <c r="A4" s="3" t="s">
        <v>588</v>
      </c>
      <c r="B4" s="52" t="s">
        <v>884</v>
      </c>
      <c r="C4" s="121"/>
      <c r="D4" s="4" t="s">
        <v>590</v>
      </c>
      <c r="E4" s="8">
        <v>50.39</v>
      </c>
      <c r="F4" s="8">
        <v>40.01</v>
      </c>
      <c r="G4" s="48">
        <v>25.2</v>
      </c>
      <c r="H4" s="8">
        <v>19.59</v>
      </c>
      <c r="I4" s="4" t="s">
        <v>726</v>
      </c>
      <c r="J4" s="121"/>
      <c r="K4" s="121" t="s">
        <v>883</v>
      </c>
    </row>
    <row r="5" spans="1:11" x14ac:dyDescent="0.3">
      <c r="A5" s="3"/>
      <c r="C5" s="3"/>
      <c r="D5" s="4" t="s">
        <v>594</v>
      </c>
      <c r="E5" s="8">
        <v>48.98</v>
      </c>
      <c r="F5" s="8">
        <v>38.090000000000003</v>
      </c>
      <c r="G5" s="48">
        <v>23.9</v>
      </c>
      <c r="H5" s="8">
        <v>19.37</v>
      </c>
      <c r="I5" s="4" t="s">
        <v>728</v>
      </c>
      <c r="J5" s="121"/>
      <c r="K5" s="121" t="s">
        <v>885</v>
      </c>
    </row>
    <row r="6" spans="1:11" x14ac:dyDescent="0.3">
      <c r="A6" s="3" t="s">
        <v>29</v>
      </c>
      <c r="B6" s="9" t="s">
        <v>44</v>
      </c>
      <c r="C6" s="3"/>
      <c r="D6" s="4" t="s">
        <v>598</v>
      </c>
      <c r="E6" s="8">
        <v>48.17</v>
      </c>
      <c r="F6" s="8">
        <v>38.659999999999997</v>
      </c>
      <c r="G6" s="48">
        <v>22.7</v>
      </c>
      <c r="H6" s="8">
        <v>19.43</v>
      </c>
      <c r="I6" s="4" t="s">
        <v>730</v>
      </c>
      <c r="J6" s="121"/>
      <c r="K6" s="121" t="s">
        <v>886</v>
      </c>
    </row>
    <row r="7" spans="1:11" x14ac:dyDescent="0.3">
      <c r="A7" s="3" t="s">
        <v>30</v>
      </c>
      <c r="B7" s="9">
        <v>92</v>
      </c>
      <c r="C7" s="3"/>
      <c r="D7" s="4" t="s">
        <v>601</v>
      </c>
      <c r="E7" s="8">
        <v>51.02</v>
      </c>
      <c r="F7" s="8">
        <v>40.9</v>
      </c>
      <c r="G7" s="48">
        <v>25.6</v>
      </c>
      <c r="H7" s="8">
        <v>20.260000000000002</v>
      </c>
      <c r="I7" s="4" t="s">
        <v>50</v>
      </c>
      <c r="J7" s="121"/>
      <c r="K7" s="121" t="s">
        <v>887</v>
      </c>
    </row>
    <row r="8" spans="1:11" x14ac:dyDescent="0.3">
      <c r="A8" s="3" t="s">
        <v>31</v>
      </c>
      <c r="B8" s="9">
        <v>0</v>
      </c>
      <c r="C8" s="3"/>
      <c r="D8" s="4" t="s">
        <v>604</v>
      </c>
      <c r="E8" s="8">
        <v>50.58</v>
      </c>
      <c r="F8" s="8">
        <v>39.39</v>
      </c>
      <c r="G8" s="48">
        <v>25</v>
      </c>
      <c r="H8" s="8">
        <v>19.52</v>
      </c>
      <c r="I8" s="4" t="s">
        <v>733</v>
      </c>
      <c r="J8" s="121" t="s">
        <v>820</v>
      </c>
      <c r="K8" s="121" t="s">
        <v>888</v>
      </c>
    </row>
    <row r="9" spans="1:11" x14ac:dyDescent="0.3">
      <c r="A9" s="3" t="s">
        <v>32</v>
      </c>
      <c r="B9" s="9">
        <v>3</v>
      </c>
      <c r="C9" s="3"/>
      <c r="D9" s="4" t="s">
        <v>607</v>
      </c>
      <c r="E9" s="8">
        <v>46.28</v>
      </c>
      <c r="F9" s="8">
        <v>37.82</v>
      </c>
      <c r="G9" s="48">
        <v>22.5</v>
      </c>
      <c r="H9" s="8">
        <v>19.38</v>
      </c>
      <c r="I9" s="4" t="s">
        <v>734</v>
      </c>
      <c r="J9" s="121"/>
      <c r="K9" s="121" t="s">
        <v>889</v>
      </c>
    </row>
    <row r="10" spans="1:11" x14ac:dyDescent="0.3">
      <c r="A10" s="3" t="s">
        <v>33</v>
      </c>
      <c r="B10" s="9">
        <v>95</v>
      </c>
      <c r="C10" s="3"/>
      <c r="D10" s="4" t="s">
        <v>609</v>
      </c>
      <c r="E10" s="8">
        <v>48.46</v>
      </c>
      <c r="F10" s="8">
        <v>38.72</v>
      </c>
      <c r="G10" s="48">
        <v>24</v>
      </c>
      <c r="H10" s="8">
        <v>20.02</v>
      </c>
      <c r="I10" s="4" t="s">
        <v>735</v>
      </c>
      <c r="J10" s="121"/>
      <c r="K10" s="121"/>
    </row>
    <row r="11" spans="1:11" x14ac:dyDescent="0.3">
      <c r="A11" s="3"/>
      <c r="C11" s="3"/>
      <c r="D11" s="4" t="s">
        <v>611</v>
      </c>
      <c r="E11" s="8">
        <v>48.01</v>
      </c>
      <c r="F11" s="8">
        <v>38.97</v>
      </c>
      <c r="G11" s="48">
        <v>23.2</v>
      </c>
      <c r="H11" s="8">
        <v>19.649999999999999</v>
      </c>
      <c r="I11" s="4" t="s">
        <v>737</v>
      </c>
      <c r="J11" s="121"/>
      <c r="K11" s="121" t="s">
        <v>1537</v>
      </c>
    </row>
    <row r="12" spans="1:11" x14ac:dyDescent="0.3">
      <c r="A12" s="6" t="s">
        <v>613</v>
      </c>
      <c r="B12" s="9">
        <v>896725</v>
      </c>
      <c r="C12" s="121"/>
      <c r="D12" s="4" t="s">
        <v>614</v>
      </c>
      <c r="E12" s="8">
        <v>50.32</v>
      </c>
      <c r="F12" s="8">
        <v>38.76</v>
      </c>
      <c r="G12" s="48">
        <v>25.4</v>
      </c>
      <c r="H12" s="8">
        <v>19.989999999999998</v>
      </c>
      <c r="I12" s="4" t="s">
        <v>739</v>
      </c>
      <c r="J12" s="121"/>
      <c r="K12" s="121"/>
    </row>
    <row r="13" spans="1:11" x14ac:dyDescent="0.3">
      <c r="A13" s="6" t="s">
        <v>617</v>
      </c>
      <c r="B13" s="237">
        <v>44586.059027777781</v>
      </c>
      <c r="C13" s="121"/>
      <c r="D13" s="4" t="s">
        <v>618</v>
      </c>
      <c r="E13" s="8">
        <v>47.86</v>
      </c>
      <c r="F13" s="8">
        <v>39.479999999999997</v>
      </c>
      <c r="G13" s="48">
        <v>24</v>
      </c>
      <c r="H13" s="8">
        <v>19.829999999999998</v>
      </c>
      <c r="I13" s="4" t="s">
        <v>740</v>
      </c>
      <c r="J13" s="121"/>
      <c r="K13" s="121"/>
    </row>
    <row r="14" spans="1:11" x14ac:dyDescent="0.3">
      <c r="A14" s="6" t="s">
        <v>620</v>
      </c>
      <c r="B14" s="237">
        <v>44639.049305555556</v>
      </c>
      <c r="C14" s="121"/>
      <c r="D14" s="4" t="s">
        <v>621</v>
      </c>
      <c r="E14" s="8">
        <v>48.99</v>
      </c>
      <c r="F14" s="8">
        <v>40.01</v>
      </c>
      <c r="G14" s="48">
        <v>25</v>
      </c>
      <c r="H14" s="8">
        <v>19.82</v>
      </c>
      <c r="I14" s="4" t="s">
        <v>741</v>
      </c>
      <c r="J14" s="121"/>
      <c r="K14" s="121"/>
    </row>
    <row r="15" spans="1:11" x14ac:dyDescent="0.3">
      <c r="A15" s="6"/>
      <c r="C15" s="121"/>
      <c r="D15" s="4" t="s">
        <v>623</v>
      </c>
      <c r="E15" s="8">
        <v>49.91</v>
      </c>
      <c r="F15" s="8">
        <v>38.89</v>
      </c>
      <c r="G15" s="48">
        <v>24</v>
      </c>
      <c r="H15" s="8">
        <v>20.41</v>
      </c>
      <c r="I15" s="4" t="s">
        <v>60</v>
      </c>
      <c r="J15" s="121"/>
      <c r="K15" s="121"/>
    </row>
    <row r="16" spans="1:11" x14ac:dyDescent="0.3">
      <c r="A16" s="121"/>
      <c r="C16" s="121"/>
      <c r="D16" s="4" t="s">
        <v>625</v>
      </c>
      <c r="E16" s="8">
        <v>50.95</v>
      </c>
      <c r="F16" s="8">
        <v>41.12</v>
      </c>
      <c r="G16" s="48">
        <v>25.4</v>
      </c>
      <c r="H16" s="8">
        <v>20.28</v>
      </c>
      <c r="I16" s="4" t="s">
        <v>743</v>
      </c>
      <c r="J16" s="121"/>
      <c r="K16" s="121"/>
    </row>
    <row r="17" spans="4:9" x14ac:dyDescent="0.3">
      <c r="D17" s="4" t="s">
        <v>627</v>
      </c>
      <c r="E17" s="8">
        <v>49.5</v>
      </c>
      <c r="F17" s="8">
        <v>40.24</v>
      </c>
      <c r="G17" s="48">
        <v>25</v>
      </c>
      <c r="H17" s="8">
        <v>19.91</v>
      </c>
      <c r="I17" s="4" t="s">
        <v>745</v>
      </c>
    </row>
    <row r="18" spans="4:9" x14ac:dyDescent="0.3">
      <c r="D18" s="4" t="s">
        <v>628</v>
      </c>
      <c r="E18" s="8">
        <v>50.01</v>
      </c>
      <c r="F18" s="8">
        <v>40.57</v>
      </c>
      <c r="G18" s="48">
        <v>24.3</v>
      </c>
      <c r="H18" s="8">
        <v>20.28</v>
      </c>
      <c r="I18" s="4" t="s">
        <v>591</v>
      </c>
    </row>
    <row r="19" spans="4:9" x14ac:dyDescent="0.3">
      <c r="D19" s="4" t="s">
        <v>630</v>
      </c>
      <c r="E19" s="8">
        <v>51.19</v>
      </c>
      <c r="F19" s="8">
        <v>40.29</v>
      </c>
      <c r="G19" s="48">
        <v>25.4</v>
      </c>
      <c r="H19" s="8">
        <v>19.920000000000002</v>
      </c>
      <c r="I19" s="4" t="s">
        <v>595</v>
      </c>
    </row>
    <row r="20" spans="4:9" x14ac:dyDescent="0.3">
      <c r="D20" s="4" t="s">
        <v>632</v>
      </c>
      <c r="E20" s="8">
        <v>49.64</v>
      </c>
      <c r="F20" s="8">
        <v>40.119999999999997</v>
      </c>
      <c r="G20" s="48">
        <v>24.1</v>
      </c>
      <c r="H20" s="8">
        <v>20.2</v>
      </c>
      <c r="I20" s="4" t="s">
        <v>599</v>
      </c>
    </row>
    <row r="21" spans="4:9" x14ac:dyDescent="0.3">
      <c r="D21" s="4" t="s">
        <v>634</v>
      </c>
      <c r="E21" s="8">
        <v>50.78</v>
      </c>
      <c r="F21" s="8">
        <v>40.35</v>
      </c>
      <c r="G21" s="48">
        <v>25.6</v>
      </c>
      <c r="H21" s="8">
        <v>20.14</v>
      </c>
      <c r="I21" s="4" t="s">
        <v>602</v>
      </c>
    </row>
    <row r="22" spans="4:9" x14ac:dyDescent="0.3">
      <c r="D22" s="4" t="s">
        <v>637</v>
      </c>
      <c r="E22" s="8">
        <v>49.01</v>
      </c>
      <c r="F22" s="8">
        <v>39.35</v>
      </c>
      <c r="G22" s="48">
        <v>22.9</v>
      </c>
      <c r="H22" s="8">
        <v>19.04</v>
      </c>
      <c r="I22" s="4" t="s">
        <v>605</v>
      </c>
    </row>
    <row r="23" spans="4:9" x14ac:dyDescent="0.3">
      <c r="D23" s="4" t="s">
        <v>639</v>
      </c>
      <c r="E23" s="8">
        <v>48.1</v>
      </c>
      <c r="F23" s="8">
        <v>39.61</v>
      </c>
      <c r="G23" s="49">
        <v>23.7</v>
      </c>
      <c r="H23" s="8">
        <v>20.190000000000001</v>
      </c>
      <c r="I23" s="4" t="s">
        <v>68</v>
      </c>
    </row>
    <row r="24" spans="4:9" x14ac:dyDescent="0.3">
      <c r="D24" s="4" t="s">
        <v>641</v>
      </c>
      <c r="E24" s="8">
        <v>49.2</v>
      </c>
      <c r="F24" s="8">
        <v>40.380000000000003</v>
      </c>
      <c r="G24" s="48">
        <v>24.7</v>
      </c>
      <c r="H24" s="8">
        <v>20.23</v>
      </c>
      <c r="I24" s="4" t="s">
        <v>610</v>
      </c>
    </row>
    <row r="25" spans="4:9" x14ac:dyDescent="0.3">
      <c r="D25" s="4" t="s">
        <v>643</v>
      </c>
      <c r="E25" s="8">
        <v>50.83</v>
      </c>
      <c r="F25" s="8">
        <v>40.74</v>
      </c>
      <c r="G25" s="48">
        <v>25.6</v>
      </c>
      <c r="H25" s="8">
        <v>20.34</v>
      </c>
      <c r="I25" s="4" t="s">
        <v>612</v>
      </c>
    </row>
    <row r="26" spans="4:9" x14ac:dyDescent="0.3">
      <c r="D26" s="4" t="s">
        <v>645</v>
      </c>
      <c r="E26" s="8">
        <v>47.82</v>
      </c>
      <c r="F26" s="8">
        <v>37.82</v>
      </c>
      <c r="G26" s="48">
        <v>22.2</v>
      </c>
      <c r="H26" s="47">
        <v>19.38</v>
      </c>
      <c r="I26" s="4" t="s">
        <v>615</v>
      </c>
    </row>
    <row r="27" spans="4:9" x14ac:dyDescent="0.3">
      <c r="D27" s="4" t="s">
        <v>646</v>
      </c>
      <c r="E27" s="8">
        <v>48.33</v>
      </c>
      <c r="F27" s="8">
        <v>39.71</v>
      </c>
      <c r="G27" s="48">
        <v>25.8</v>
      </c>
      <c r="H27" s="8">
        <v>20.190000000000001</v>
      </c>
      <c r="I27" s="4" t="s">
        <v>619</v>
      </c>
    </row>
    <row r="28" spans="4:9" x14ac:dyDescent="0.3">
      <c r="D28" s="4" t="s">
        <v>648</v>
      </c>
      <c r="E28" s="8">
        <v>49.68</v>
      </c>
      <c r="F28" s="8">
        <v>41.82</v>
      </c>
      <c r="G28" s="48">
        <v>24.6</v>
      </c>
      <c r="H28" s="8">
        <v>19.7</v>
      </c>
      <c r="I28" s="4" t="s">
        <v>622</v>
      </c>
    </row>
    <row r="29" spans="4:9" x14ac:dyDescent="0.3">
      <c r="D29" s="4" t="s">
        <v>650</v>
      </c>
      <c r="E29" s="8">
        <v>47.73</v>
      </c>
      <c r="F29" s="8">
        <v>41.84</v>
      </c>
      <c r="G29" s="48">
        <v>24.9</v>
      </c>
      <c r="H29" s="8">
        <v>19.920000000000002</v>
      </c>
      <c r="I29" s="4" t="s">
        <v>624</v>
      </c>
    </row>
    <row r="30" spans="4:9" x14ac:dyDescent="0.3">
      <c r="D30" s="4" t="s">
        <v>652</v>
      </c>
      <c r="E30" s="8">
        <v>50.02</v>
      </c>
      <c r="F30" s="8">
        <v>39.43</v>
      </c>
      <c r="G30" s="48">
        <v>23.7</v>
      </c>
      <c r="H30" s="8">
        <v>19.920000000000002</v>
      </c>
      <c r="I30" s="4" t="s">
        <v>626</v>
      </c>
    </row>
    <row r="31" spans="4:9" x14ac:dyDescent="0.3">
      <c r="D31" s="4" t="s">
        <v>654</v>
      </c>
      <c r="E31" s="8">
        <v>50.84</v>
      </c>
      <c r="F31" s="8">
        <v>41.58</v>
      </c>
      <c r="G31" s="48">
        <v>24.6</v>
      </c>
      <c r="H31" s="8">
        <v>19.7</v>
      </c>
      <c r="I31" s="4" t="s">
        <v>75</v>
      </c>
    </row>
    <row r="32" spans="4:9" x14ac:dyDescent="0.3">
      <c r="D32" s="4" t="s">
        <v>656</v>
      </c>
      <c r="E32" s="8">
        <v>51.01</v>
      </c>
      <c r="F32" s="8">
        <v>40.08</v>
      </c>
      <c r="G32" s="48">
        <v>25.6</v>
      </c>
      <c r="H32" s="8">
        <v>20.07</v>
      </c>
      <c r="I32" s="4" t="s">
        <v>629</v>
      </c>
    </row>
    <row r="33" spans="4:9" x14ac:dyDescent="0.3">
      <c r="D33" s="4" t="s">
        <v>658</v>
      </c>
      <c r="E33" s="8">
        <v>48.64</v>
      </c>
      <c r="F33" s="8">
        <v>40.39</v>
      </c>
      <c r="G33" s="48">
        <v>24</v>
      </c>
      <c r="H33" s="8">
        <v>19.91</v>
      </c>
      <c r="I33" s="4" t="s">
        <v>631</v>
      </c>
    </row>
    <row r="34" spans="4:9" x14ac:dyDescent="0.3">
      <c r="D34" s="4" t="s">
        <v>660</v>
      </c>
      <c r="E34" s="8">
        <v>48.19</v>
      </c>
      <c r="F34" s="8">
        <v>38.880000000000003</v>
      </c>
      <c r="G34" s="48">
        <v>24.3</v>
      </c>
      <c r="H34" s="8">
        <v>19.78</v>
      </c>
      <c r="I34" s="4" t="s">
        <v>633</v>
      </c>
    </row>
    <row r="35" spans="4:9" x14ac:dyDescent="0.3">
      <c r="D35" s="4" t="s">
        <v>661</v>
      </c>
      <c r="E35" s="8">
        <v>49.98</v>
      </c>
      <c r="F35" s="8">
        <v>40.9</v>
      </c>
      <c r="G35" s="48">
        <v>25.1</v>
      </c>
      <c r="H35" s="8">
        <v>19.190000000000001</v>
      </c>
      <c r="I35" s="4" t="s">
        <v>748</v>
      </c>
    </row>
    <row r="36" spans="4:9" x14ac:dyDescent="0.3">
      <c r="D36" s="4" t="s">
        <v>662</v>
      </c>
      <c r="E36" s="8">
        <v>49.26</v>
      </c>
      <c r="F36" s="8">
        <v>39.32</v>
      </c>
      <c r="G36" s="48">
        <v>24.2</v>
      </c>
      <c r="H36" s="8">
        <v>19.579999999999998</v>
      </c>
      <c r="I36" s="4" t="s">
        <v>749</v>
      </c>
    </row>
    <row r="37" spans="4:9" x14ac:dyDescent="0.3">
      <c r="D37" s="4" t="s">
        <v>663</v>
      </c>
      <c r="E37" s="8">
        <v>47.46</v>
      </c>
      <c r="F37" s="8">
        <v>38.14</v>
      </c>
      <c r="G37" s="48">
        <v>23.5</v>
      </c>
      <c r="H37" s="8">
        <v>20.43</v>
      </c>
      <c r="I37" s="4" t="s">
        <v>750</v>
      </c>
    </row>
    <row r="38" spans="4:9" x14ac:dyDescent="0.3">
      <c r="D38" s="4" t="s">
        <v>664</v>
      </c>
      <c r="E38" s="8">
        <v>45.77</v>
      </c>
      <c r="F38" s="8">
        <v>38.92</v>
      </c>
      <c r="G38" s="48">
        <v>22.5</v>
      </c>
      <c r="H38" s="8">
        <v>19.010000000000002</v>
      </c>
      <c r="I38" s="4" t="s">
        <v>751</v>
      </c>
    </row>
    <row r="39" spans="4:9" x14ac:dyDescent="0.3">
      <c r="D39" s="4" t="s">
        <v>665</v>
      </c>
      <c r="E39" s="8">
        <v>48.67</v>
      </c>
      <c r="F39" s="8">
        <v>40.54</v>
      </c>
      <c r="G39" s="48">
        <v>25.8</v>
      </c>
      <c r="H39" s="8">
        <v>19.71</v>
      </c>
      <c r="I39" s="4" t="s">
        <v>80</v>
      </c>
    </row>
    <row r="40" spans="4:9" x14ac:dyDescent="0.3">
      <c r="D40" s="4" t="s">
        <v>666</v>
      </c>
      <c r="E40" s="8">
        <v>46.98</v>
      </c>
      <c r="F40" s="8">
        <v>41.03</v>
      </c>
      <c r="G40" s="48">
        <v>24.7</v>
      </c>
      <c r="H40" s="8">
        <v>19.760000000000002</v>
      </c>
      <c r="I40" s="4" t="s">
        <v>752</v>
      </c>
    </row>
    <row r="41" spans="4:9" x14ac:dyDescent="0.3">
      <c r="D41" s="4" t="s">
        <v>667</v>
      </c>
      <c r="E41" s="8">
        <v>47.69</v>
      </c>
      <c r="F41" s="8">
        <v>39.520000000000003</v>
      </c>
      <c r="G41" s="48">
        <v>23.4</v>
      </c>
      <c r="H41" s="8">
        <v>18.28</v>
      </c>
      <c r="I41" s="4" t="s">
        <v>753</v>
      </c>
    </row>
    <row r="42" spans="4:9" x14ac:dyDescent="0.3">
      <c r="D42" s="4" t="s">
        <v>668</v>
      </c>
      <c r="E42" s="8">
        <v>50.34</v>
      </c>
      <c r="F42" s="8">
        <v>38.99</v>
      </c>
      <c r="G42" s="48">
        <v>26</v>
      </c>
      <c r="H42" s="8">
        <v>19.02</v>
      </c>
      <c r="I42" s="4" t="s">
        <v>754</v>
      </c>
    </row>
    <row r="43" spans="4:9" x14ac:dyDescent="0.3">
      <c r="D43" s="4" t="s">
        <v>669</v>
      </c>
      <c r="E43" s="8">
        <v>48.05</v>
      </c>
      <c r="F43" s="8">
        <v>39.880000000000003</v>
      </c>
      <c r="G43" s="48">
        <v>24</v>
      </c>
      <c r="H43" s="8">
        <v>19.64</v>
      </c>
      <c r="I43" s="4" t="s">
        <v>755</v>
      </c>
    </row>
    <row r="44" spans="4:9" x14ac:dyDescent="0.3">
      <c r="D44" s="4" t="s">
        <v>670</v>
      </c>
      <c r="E44" s="8">
        <v>48.92</v>
      </c>
      <c r="F44" s="8">
        <v>40.1</v>
      </c>
      <c r="G44" s="48">
        <v>23.7</v>
      </c>
      <c r="H44" s="8">
        <v>19.100000000000001</v>
      </c>
      <c r="I44" s="4" t="s">
        <v>756</v>
      </c>
    </row>
    <row r="45" spans="4:9" x14ac:dyDescent="0.3">
      <c r="D45" s="4" t="s">
        <v>671</v>
      </c>
      <c r="E45" s="8">
        <v>47.64</v>
      </c>
      <c r="F45" s="8">
        <v>40.03</v>
      </c>
      <c r="G45" s="48">
        <v>24</v>
      </c>
      <c r="H45" s="8">
        <v>19.399999999999999</v>
      </c>
      <c r="I45" s="4" t="s">
        <v>757</v>
      </c>
    </row>
    <row r="46" spans="4:9" x14ac:dyDescent="0.3">
      <c r="D46" s="4" t="s">
        <v>672</v>
      </c>
      <c r="E46" s="8">
        <v>47.6</v>
      </c>
      <c r="F46" s="8">
        <v>40.380000000000003</v>
      </c>
      <c r="G46" s="48">
        <v>24.2</v>
      </c>
      <c r="H46" s="8">
        <v>19.309999999999999</v>
      </c>
      <c r="I46" s="4" t="s">
        <v>758</v>
      </c>
    </row>
    <row r="47" spans="4:9" x14ac:dyDescent="0.3">
      <c r="D47" s="4" t="s">
        <v>673</v>
      </c>
      <c r="E47" s="8">
        <v>47.9</v>
      </c>
      <c r="F47" s="8">
        <v>39.24</v>
      </c>
      <c r="G47" s="48">
        <v>24.4</v>
      </c>
      <c r="H47" s="8">
        <v>19.78</v>
      </c>
      <c r="I47" s="4" t="s">
        <v>84</v>
      </c>
    </row>
    <row r="48" spans="4:9" x14ac:dyDescent="0.3">
      <c r="D48" s="4" t="s">
        <v>674</v>
      </c>
      <c r="E48" s="8">
        <v>40.47</v>
      </c>
      <c r="F48" s="8">
        <v>39.76</v>
      </c>
      <c r="G48" s="48">
        <v>24.7</v>
      </c>
      <c r="H48" s="8">
        <v>19.21</v>
      </c>
      <c r="I48" s="4" t="s">
        <v>765</v>
      </c>
    </row>
    <row r="49" spans="4:9" x14ac:dyDescent="0.3">
      <c r="D49" s="4" t="s">
        <v>675</v>
      </c>
      <c r="E49" s="8">
        <v>49.03</v>
      </c>
      <c r="F49" s="8">
        <v>39.520000000000003</v>
      </c>
      <c r="G49" s="48">
        <v>25.7</v>
      </c>
      <c r="H49" s="8">
        <v>19.61</v>
      </c>
      <c r="I49" s="4" t="s">
        <v>766</v>
      </c>
    </row>
    <row r="50" spans="4:9" x14ac:dyDescent="0.3">
      <c r="D50" s="4" t="s">
        <v>676</v>
      </c>
      <c r="E50" s="8">
        <v>50.22</v>
      </c>
      <c r="F50" s="8">
        <v>40.31</v>
      </c>
      <c r="G50" s="48">
        <v>25.6</v>
      </c>
      <c r="H50" s="8">
        <v>19.37</v>
      </c>
      <c r="I50" s="4" t="s">
        <v>635</v>
      </c>
    </row>
    <row r="51" spans="4:9" x14ac:dyDescent="0.3">
      <c r="D51" s="4" t="s">
        <v>677</v>
      </c>
      <c r="E51" s="8">
        <v>48.78</v>
      </c>
      <c r="F51" s="8">
        <v>39.35</v>
      </c>
      <c r="G51" s="48">
        <v>23.2</v>
      </c>
      <c r="H51" s="8">
        <v>19.37</v>
      </c>
      <c r="I51" s="4" t="s">
        <v>638</v>
      </c>
    </row>
    <row r="52" spans="4:9" x14ac:dyDescent="0.3">
      <c r="D52" s="4" t="s">
        <v>678</v>
      </c>
      <c r="E52" s="8">
        <v>48.68</v>
      </c>
      <c r="F52" s="8">
        <v>39.49</v>
      </c>
      <c r="G52" s="48">
        <v>23.9</v>
      </c>
      <c r="H52" s="8">
        <v>19.97</v>
      </c>
      <c r="I52" s="4" t="s">
        <v>640</v>
      </c>
    </row>
    <row r="53" spans="4:9" x14ac:dyDescent="0.3">
      <c r="D53" s="4" t="s">
        <v>679</v>
      </c>
      <c r="E53" s="8">
        <v>47.54</v>
      </c>
      <c r="F53" s="8">
        <v>41.43</v>
      </c>
      <c r="G53" s="48">
        <v>25.3</v>
      </c>
      <c r="H53" s="8">
        <v>20.51</v>
      </c>
      <c r="I53" s="4" t="s">
        <v>642</v>
      </c>
    </row>
    <row r="54" spans="4:9" x14ac:dyDescent="0.3">
      <c r="D54" s="4" t="s">
        <v>680</v>
      </c>
      <c r="E54" s="8">
        <v>47.4</v>
      </c>
      <c r="F54" s="8">
        <v>39.58</v>
      </c>
      <c r="G54" s="48">
        <v>25</v>
      </c>
      <c r="H54" s="8">
        <v>19.73</v>
      </c>
      <c r="I54" s="4" t="s">
        <v>644</v>
      </c>
    </row>
    <row r="55" spans="4:9" x14ac:dyDescent="0.3">
      <c r="D55" s="4" t="s">
        <v>681</v>
      </c>
      <c r="E55" s="8">
        <v>46.99</v>
      </c>
      <c r="F55" s="8">
        <v>38.18</v>
      </c>
      <c r="G55" s="48">
        <v>23</v>
      </c>
      <c r="H55" s="8">
        <v>19.87</v>
      </c>
      <c r="I55" s="4" t="s">
        <v>93</v>
      </c>
    </row>
    <row r="56" spans="4:9" x14ac:dyDescent="0.3">
      <c r="D56" s="4" t="s">
        <v>682</v>
      </c>
      <c r="E56" s="8">
        <v>47.4</v>
      </c>
      <c r="F56" s="8">
        <v>37.979999999999997</v>
      </c>
      <c r="G56" s="48">
        <v>22.3</v>
      </c>
      <c r="H56" s="8">
        <v>19.27</v>
      </c>
      <c r="I56" s="4" t="s">
        <v>647</v>
      </c>
    </row>
    <row r="57" spans="4:9" x14ac:dyDescent="0.3">
      <c r="D57" s="4" t="s">
        <v>683</v>
      </c>
      <c r="E57" s="8">
        <v>48.5</v>
      </c>
      <c r="F57" s="8">
        <v>41.55</v>
      </c>
      <c r="G57" s="48">
        <v>24.8</v>
      </c>
      <c r="H57" s="8">
        <v>19.61</v>
      </c>
      <c r="I57" s="4" t="s">
        <v>649</v>
      </c>
    </row>
    <row r="58" spans="4:9" x14ac:dyDescent="0.3">
      <c r="D58" s="4" t="s">
        <v>684</v>
      </c>
      <c r="E58" s="8">
        <v>49.01</v>
      </c>
      <c r="F58" s="8">
        <v>41.27</v>
      </c>
      <c r="G58" s="48">
        <v>23.7</v>
      </c>
      <c r="H58" s="8">
        <v>18.420000000000002</v>
      </c>
      <c r="I58" s="4" t="s">
        <v>651</v>
      </c>
    </row>
    <row r="59" spans="4:9" x14ac:dyDescent="0.3">
      <c r="D59" s="4" t="s">
        <v>685</v>
      </c>
      <c r="E59" s="8">
        <v>47.45</v>
      </c>
      <c r="F59" s="8">
        <v>36.83</v>
      </c>
      <c r="G59" s="48">
        <v>24.1</v>
      </c>
      <c r="H59" s="8">
        <v>19.38</v>
      </c>
      <c r="I59" s="4" t="s">
        <v>653</v>
      </c>
    </row>
    <row r="60" spans="4:9" x14ac:dyDescent="0.3">
      <c r="D60" s="4" t="s">
        <v>686</v>
      </c>
      <c r="E60" s="8">
        <v>47.96</v>
      </c>
      <c r="F60" s="8">
        <v>37.96</v>
      </c>
      <c r="G60" s="48">
        <v>22.8</v>
      </c>
      <c r="H60" s="8">
        <v>19.78</v>
      </c>
      <c r="I60" s="4" t="s">
        <v>655</v>
      </c>
    </row>
    <row r="61" spans="4:9" x14ac:dyDescent="0.3">
      <c r="D61" s="4" t="s">
        <v>687</v>
      </c>
      <c r="E61" s="8">
        <v>46.82</v>
      </c>
      <c r="F61" s="8">
        <v>39.049999999999997</v>
      </c>
      <c r="G61" s="48">
        <v>23</v>
      </c>
      <c r="H61" s="8">
        <v>19.23</v>
      </c>
      <c r="I61" s="4" t="s">
        <v>657</v>
      </c>
    </row>
    <row r="62" spans="4:9" x14ac:dyDescent="0.3">
      <c r="D62" s="4" t="s">
        <v>688</v>
      </c>
      <c r="E62" s="8">
        <v>47.75</v>
      </c>
      <c r="F62" s="8">
        <v>39.54</v>
      </c>
      <c r="G62" s="48">
        <v>24.5</v>
      </c>
      <c r="H62" s="8">
        <v>19.47</v>
      </c>
      <c r="I62" s="4" t="s">
        <v>659</v>
      </c>
    </row>
    <row r="63" spans="4:9" x14ac:dyDescent="0.3">
      <c r="D63" s="4" t="s">
        <v>689</v>
      </c>
      <c r="E63" s="8">
        <v>47.79</v>
      </c>
      <c r="F63" s="8">
        <v>39.83</v>
      </c>
      <c r="G63" s="48">
        <v>24.7</v>
      </c>
      <c r="H63" s="8">
        <v>20.13</v>
      </c>
      <c r="I63" s="4" t="s">
        <v>102</v>
      </c>
    </row>
    <row r="64" spans="4:9" x14ac:dyDescent="0.3">
      <c r="D64" s="4" t="s">
        <v>690</v>
      </c>
      <c r="E64" s="8">
        <v>49.97</v>
      </c>
      <c r="F64" s="8">
        <v>40.07</v>
      </c>
      <c r="G64" s="48">
        <v>24.6</v>
      </c>
      <c r="H64" s="8">
        <v>19.399999999999999</v>
      </c>
      <c r="I64" s="4" t="s">
        <v>767</v>
      </c>
    </row>
    <row r="65" spans="4:9" x14ac:dyDescent="0.3">
      <c r="D65" s="4" t="s">
        <v>691</v>
      </c>
      <c r="E65" s="8">
        <v>49.79</v>
      </c>
      <c r="F65" s="8">
        <v>39.729999999999997</v>
      </c>
      <c r="G65" s="48">
        <v>24.6</v>
      </c>
      <c r="H65" s="8">
        <v>20.91</v>
      </c>
      <c r="I65" s="4" t="s">
        <v>768</v>
      </c>
    </row>
    <row r="66" spans="4:9" x14ac:dyDescent="0.3">
      <c r="D66" s="4" t="s">
        <v>692</v>
      </c>
      <c r="E66" s="8">
        <v>47.8</v>
      </c>
      <c r="F66" s="8">
        <v>39.93</v>
      </c>
      <c r="G66" s="48">
        <v>23.5</v>
      </c>
      <c r="H66" s="8">
        <v>19.809999999999999</v>
      </c>
      <c r="I66" s="4" t="s">
        <v>769</v>
      </c>
    </row>
    <row r="67" spans="4:9" x14ac:dyDescent="0.3">
      <c r="D67" s="4" t="s">
        <v>693</v>
      </c>
      <c r="E67" s="8">
        <v>45.05</v>
      </c>
      <c r="F67" s="8">
        <v>38.65</v>
      </c>
      <c r="G67" s="48">
        <v>21.8</v>
      </c>
      <c r="H67" s="8">
        <v>18.79</v>
      </c>
      <c r="I67" s="4" t="s">
        <v>770</v>
      </c>
    </row>
    <row r="68" spans="4:9" x14ac:dyDescent="0.3">
      <c r="D68" s="4" t="s">
        <v>694</v>
      </c>
      <c r="E68" s="8">
        <v>49.52</v>
      </c>
      <c r="F68" s="8">
        <v>40.1</v>
      </c>
      <c r="G68" s="48">
        <v>22.7</v>
      </c>
      <c r="H68" s="8">
        <v>19.13</v>
      </c>
      <c r="I68" s="4" t="s">
        <v>771</v>
      </c>
    </row>
    <row r="69" spans="4:9" x14ac:dyDescent="0.3">
      <c r="D69" s="4" t="s">
        <v>695</v>
      </c>
      <c r="E69" s="8">
        <v>49.98</v>
      </c>
      <c r="F69" s="8">
        <v>41.78</v>
      </c>
      <c r="G69" s="48">
        <v>22.7</v>
      </c>
      <c r="H69" s="8">
        <v>19.940000000000001</v>
      </c>
      <c r="I69" s="4" t="s">
        <v>772</v>
      </c>
    </row>
    <row r="70" spans="4:9" x14ac:dyDescent="0.3">
      <c r="D70" s="4" t="s">
        <v>696</v>
      </c>
      <c r="E70" s="8">
        <v>48</v>
      </c>
      <c r="F70" s="8">
        <v>38.549999999999997</v>
      </c>
      <c r="G70" s="48">
        <v>22.5</v>
      </c>
      <c r="H70" s="8">
        <v>19.920000000000002</v>
      </c>
      <c r="I70" s="4" t="s">
        <v>773</v>
      </c>
    </row>
    <row r="71" spans="4:9" x14ac:dyDescent="0.3">
      <c r="D71" s="4" t="s">
        <v>697</v>
      </c>
      <c r="E71" s="8">
        <v>47.97</v>
      </c>
      <c r="F71" s="8">
        <v>39.590000000000003</v>
      </c>
      <c r="G71" s="48">
        <v>24.4</v>
      </c>
      <c r="H71" s="8">
        <v>19.8</v>
      </c>
      <c r="I71" s="4" t="s">
        <v>109</v>
      </c>
    </row>
    <row r="72" spans="4:9" x14ac:dyDescent="0.3">
      <c r="D72" s="4" t="s">
        <v>698</v>
      </c>
      <c r="E72" s="8">
        <v>48.85</v>
      </c>
      <c r="F72" s="8">
        <v>39.53</v>
      </c>
      <c r="G72" s="48">
        <v>24.6</v>
      </c>
      <c r="H72" s="8">
        <v>20.010000000000002</v>
      </c>
      <c r="I72" s="4" t="s">
        <v>774</v>
      </c>
    </row>
    <row r="73" spans="4:9" x14ac:dyDescent="0.3">
      <c r="D73" s="4" t="s">
        <v>699</v>
      </c>
      <c r="E73" s="8">
        <v>49.76</v>
      </c>
      <c r="F73" s="8">
        <v>42.4</v>
      </c>
      <c r="G73" s="48">
        <v>24.2</v>
      </c>
      <c r="H73" s="8">
        <v>20.64</v>
      </c>
      <c r="I73" s="4" t="s">
        <v>775</v>
      </c>
    </row>
    <row r="74" spans="4:9" x14ac:dyDescent="0.3">
      <c r="D74" s="4" t="s">
        <v>700</v>
      </c>
      <c r="E74" s="8">
        <v>48.24</v>
      </c>
      <c r="F74" s="8">
        <v>39.36</v>
      </c>
      <c r="G74" s="48">
        <v>22.6</v>
      </c>
      <c r="H74" s="8">
        <v>19.649999999999999</v>
      </c>
      <c r="I74" s="4" t="s">
        <v>759</v>
      </c>
    </row>
    <row r="75" spans="4:9" x14ac:dyDescent="0.3">
      <c r="D75" s="4" t="s">
        <v>701</v>
      </c>
      <c r="E75" s="8">
        <v>50.82</v>
      </c>
      <c r="F75" s="8">
        <v>41.25</v>
      </c>
      <c r="G75" s="48">
        <v>26.4</v>
      </c>
      <c r="H75" s="8">
        <v>21.04</v>
      </c>
      <c r="I75" s="4" t="s">
        <v>760</v>
      </c>
    </row>
    <row r="76" spans="4:9" x14ac:dyDescent="0.3">
      <c r="D76" s="4" t="s">
        <v>702</v>
      </c>
      <c r="E76" s="8">
        <v>46.99</v>
      </c>
      <c r="F76" s="8">
        <v>38.700000000000003</v>
      </c>
      <c r="G76" s="48">
        <v>22.6</v>
      </c>
      <c r="H76" s="8">
        <v>19.75</v>
      </c>
      <c r="I76" s="4" t="s">
        <v>761</v>
      </c>
    </row>
    <row r="77" spans="4:9" x14ac:dyDescent="0.3">
      <c r="D77" s="4" t="s">
        <v>703</v>
      </c>
      <c r="E77" s="8">
        <v>48.67</v>
      </c>
      <c r="F77" s="8">
        <v>41.5</v>
      </c>
      <c r="G77" s="48">
        <v>25</v>
      </c>
      <c r="H77" s="8">
        <v>20.45</v>
      </c>
      <c r="I77" s="4" t="s">
        <v>762</v>
      </c>
    </row>
    <row r="78" spans="4:9" x14ac:dyDescent="0.3">
      <c r="D78" s="4" t="s">
        <v>704</v>
      </c>
      <c r="E78" s="8">
        <v>47.79</v>
      </c>
      <c r="F78" s="8">
        <v>40.51</v>
      </c>
      <c r="G78" s="48">
        <v>24</v>
      </c>
      <c r="H78" s="8">
        <v>19.66</v>
      </c>
      <c r="I78" s="4" t="s">
        <v>763</v>
      </c>
    </row>
    <row r="79" spans="4:9" x14ac:dyDescent="0.3">
      <c r="D79" s="4" t="s">
        <v>705</v>
      </c>
      <c r="E79" s="8">
        <v>47.7</v>
      </c>
      <c r="F79" s="8">
        <v>37.47</v>
      </c>
      <c r="G79" s="48">
        <v>23</v>
      </c>
      <c r="H79" s="8">
        <v>20.49</v>
      </c>
      <c r="I79" s="4" t="s">
        <v>117</v>
      </c>
    </row>
    <row r="80" spans="4:9" x14ac:dyDescent="0.3">
      <c r="D80" s="4" t="s">
        <v>706</v>
      </c>
      <c r="E80" s="8">
        <v>49.6</v>
      </c>
      <c r="F80" s="8">
        <v>39.31</v>
      </c>
      <c r="G80" s="48">
        <v>24.1</v>
      </c>
      <c r="H80" s="8">
        <v>19.55</v>
      </c>
      <c r="I80" s="4" t="s">
        <v>776</v>
      </c>
    </row>
    <row r="81" spans="4:9" x14ac:dyDescent="0.3">
      <c r="D81" s="4" t="s">
        <v>707</v>
      </c>
      <c r="E81" s="8">
        <v>49.21</v>
      </c>
      <c r="F81" s="8">
        <v>39.979999999999997</v>
      </c>
      <c r="G81" s="48">
        <v>24.5</v>
      </c>
      <c r="H81" s="8">
        <v>20.36</v>
      </c>
      <c r="I81" s="4" t="s">
        <v>777</v>
      </c>
    </row>
    <row r="82" spans="4:9" x14ac:dyDescent="0.3">
      <c r="D82" s="4" t="s">
        <v>708</v>
      </c>
      <c r="E82" s="8">
        <v>49.54</v>
      </c>
      <c r="F82" s="8">
        <v>40.86</v>
      </c>
      <c r="G82" s="48">
        <v>25.1</v>
      </c>
      <c r="H82" s="8">
        <v>20.14</v>
      </c>
      <c r="I82" s="4" t="s">
        <v>778</v>
      </c>
    </row>
    <row r="83" spans="4:9" x14ac:dyDescent="0.3">
      <c r="D83" s="4" t="s">
        <v>709</v>
      </c>
      <c r="E83" s="8">
        <v>51.49</v>
      </c>
      <c r="F83" s="8">
        <v>40.1</v>
      </c>
      <c r="G83" s="48">
        <v>24.2</v>
      </c>
      <c r="H83" s="8">
        <v>19.87</v>
      </c>
      <c r="I83" s="4" t="s">
        <v>779</v>
      </c>
    </row>
    <row r="84" spans="4:9" x14ac:dyDescent="0.3">
      <c r="D84" s="4" t="s">
        <v>710</v>
      </c>
      <c r="E84" s="8">
        <v>49.08</v>
      </c>
      <c r="F84" s="8">
        <v>38.299999999999997</v>
      </c>
      <c r="G84" s="48">
        <v>24.2</v>
      </c>
      <c r="H84" s="8">
        <v>20.27</v>
      </c>
      <c r="I84" s="4" t="s">
        <v>780</v>
      </c>
    </row>
    <row r="85" spans="4:9" x14ac:dyDescent="0.3">
      <c r="D85" s="4" t="s">
        <v>711</v>
      </c>
      <c r="E85" s="8">
        <v>49.21</v>
      </c>
      <c r="F85" s="8">
        <v>39.29</v>
      </c>
      <c r="G85" s="48">
        <v>23</v>
      </c>
      <c r="H85" s="8">
        <v>19.32</v>
      </c>
      <c r="I85" s="4" t="s">
        <v>781</v>
      </c>
    </row>
    <row r="86" spans="4:9" x14ac:dyDescent="0.3">
      <c r="D86" s="4" t="s">
        <v>712</v>
      </c>
      <c r="E86" s="8">
        <v>50.14</v>
      </c>
      <c r="F86" s="8">
        <v>40.65</v>
      </c>
      <c r="G86" s="48">
        <v>24.7</v>
      </c>
      <c r="H86" s="8">
        <v>20.55</v>
      </c>
      <c r="I86" s="4" t="s">
        <v>782</v>
      </c>
    </row>
    <row r="87" spans="4:9" x14ac:dyDescent="0.3">
      <c r="D87" s="4" t="s">
        <v>713</v>
      </c>
      <c r="E87" s="8">
        <v>49.87</v>
      </c>
      <c r="F87" s="8">
        <v>39.53</v>
      </c>
      <c r="G87" s="48">
        <v>23.3</v>
      </c>
      <c r="H87" s="8">
        <v>19.98</v>
      </c>
      <c r="I87" s="4" t="s">
        <v>126</v>
      </c>
    </row>
    <row r="88" spans="4:9" x14ac:dyDescent="0.3">
      <c r="D88" s="4" t="s">
        <v>714</v>
      </c>
      <c r="E88" s="8">
        <v>49.3</v>
      </c>
      <c r="F88" s="8">
        <v>41.77</v>
      </c>
      <c r="G88" s="48">
        <v>25.5</v>
      </c>
      <c r="H88" s="8">
        <v>20.45</v>
      </c>
      <c r="I88" s="4" t="s">
        <v>783</v>
      </c>
    </row>
    <row r="89" spans="4:9" x14ac:dyDescent="0.3">
      <c r="D89" s="4" t="s">
        <v>715</v>
      </c>
      <c r="E89" s="8">
        <v>47.2</v>
      </c>
      <c r="F89" s="8">
        <v>35.89</v>
      </c>
      <c r="G89" s="48">
        <v>23.3</v>
      </c>
      <c r="H89" s="8">
        <v>20.66</v>
      </c>
      <c r="I89" s="4" t="s">
        <v>784</v>
      </c>
    </row>
    <row r="90" spans="4:9" x14ac:dyDescent="0.3">
      <c r="D90" s="4" t="s">
        <v>716</v>
      </c>
      <c r="E90" s="8">
        <v>45.56</v>
      </c>
      <c r="F90" s="8">
        <v>39.18</v>
      </c>
      <c r="G90" s="48">
        <v>23.3</v>
      </c>
      <c r="H90" s="8">
        <v>20.28</v>
      </c>
      <c r="I90" s="4" t="s">
        <v>785</v>
      </c>
    </row>
    <row r="91" spans="4:9" x14ac:dyDescent="0.3">
      <c r="D91" s="4" t="s">
        <v>717</v>
      </c>
      <c r="E91" s="8">
        <v>49.28</v>
      </c>
      <c r="F91" s="8">
        <v>39.950000000000003</v>
      </c>
      <c r="G91" s="48">
        <v>24.8</v>
      </c>
      <c r="H91" s="8">
        <v>20.100000000000001</v>
      </c>
      <c r="I91" s="4" t="s">
        <v>786</v>
      </c>
    </row>
    <row r="92" spans="4:9" x14ac:dyDescent="0.3">
      <c r="D92" s="4" t="s">
        <v>718</v>
      </c>
      <c r="E92" s="8">
        <v>49.71</v>
      </c>
      <c r="F92" s="8">
        <v>39.380000000000003</v>
      </c>
      <c r="G92" s="48">
        <v>25.3</v>
      </c>
      <c r="H92" s="8">
        <v>20.239999999999998</v>
      </c>
      <c r="I92" s="4" t="s">
        <v>787</v>
      </c>
    </row>
    <row r="93" spans="4:9" x14ac:dyDescent="0.3">
      <c r="D93" s="4" t="s">
        <v>719</v>
      </c>
      <c r="E93" s="8">
        <v>49.83</v>
      </c>
      <c r="F93" s="8">
        <v>38.369999999999997</v>
      </c>
      <c r="G93" s="48">
        <v>23.9</v>
      </c>
      <c r="H93" s="8">
        <v>21.78</v>
      </c>
      <c r="I93" s="4" t="s">
        <v>788</v>
      </c>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honeticPr fontId="5"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97"/>
  <sheetViews>
    <sheetView workbookViewId="0">
      <selection activeCell="K20" sqref="K20"/>
    </sheetView>
  </sheetViews>
  <sheetFormatPr defaultColWidth="8.88671875" defaultRowHeight="14.4" x14ac:dyDescent="0.3"/>
  <cols>
    <col min="1" max="1" width="18.33203125" bestFit="1" customWidth="1"/>
    <col min="2" max="2" width="17.33203125" style="9" bestFit="1" customWidth="1"/>
    <col min="8" max="8" width="10.109375" bestFit="1" customWidth="1"/>
    <col min="9" max="9" width="10" bestFit="1" customWidth="1"/>
  </cols>
  <sheetData>
    <row r="1" spans="1:11" x14ac:dyDescent="0.3">
      <c r="A1" s="3" t="s">
        <v>0</v>
      </c>
      <c r="B1" s="9">
        <v>39</v>
      </c>
      <c r="C1" s="121"/>
      <c r="D1" s="4"/>
      <c r="E1" s="5" t="s">
        <v>576</v>
      </c>
      <c r="F1" s="5" t="s">
        <v>577</v>
      </c>
      <c r="G1" s="5" t="s">
        <v>578</v>
      </c>
      <c r="H1" s="5" t="s">
        <v>579</v>
      </c>
      <c r="I1" s="5" t="s">
        <v>580</v>
      </c>
      <c r="J1" s="121"/>
      <c r="K1" s="6" t="s">
        <v>581</v>
      </c>
    </row>
    <row r="2" spans="1:11" x14ac:dyDescent="0.3">
      <c r="A2" s="3" t="s">
        <v>4</v>
      </c>
      <c r="B2" s="185">
        <v>44587</v>
      </c>
      <c r="C2" s="121"/>
      <c r="D2" s="4" t="s">
        <v>582</v>
      </c>
      <c r="E2" s="8">
        <v>50.8</v>
      </c>
      <c r="F2" s="8">
        <v>40.619999999999997</v>
      </c>
      <c r="G2" s="48">
        <v>24.3</v>
      </c>
      <c r="H2" s="8">
        <v>20.85</v>
      </c>
      <c r="I2" s="4" t="s">
        <v>635</v>
      </c>
      <c r="J2" s="121"/>
      <c r="K2" s="6" t="s">
        <v>1500</v>
      </c>
    </row>
    <row r="3" spans="1:11" x14ac:dyDescent="0.3">
      <c r="A3" s="3" t="s">
        <v>5</v>
      </c>
      <c r="B3" s="9">
        <v>18</v>
      </c>
      <c r="C3" s="121"/>
      <c r="D3" s="4" t="s">
        <v>586</v>
      </c>
      <c r="E3" s="8">
        <v>51.88</v>
      </c>
      <c r="F3" s="8">
        <v>39.83</v>
      </c>
      <c r="G3" s="48">
        <v>25.8</v>
      </c>
      <c r="H3" s="8">
        <v>20.66</v>
      </c>
      <c r="I3" s="4" t="s">
        <v>638</v>
      </c>
      <c r="J3" s="121"/>
    </row>
    <row r="4" spans="1:11" x14ac:dyDescent="0.3">
      <c r="A4" s="3" t="s">
        <v>588</v>
      </c>
      <c r="B4" s="52" t="s">
        <v>891</v>
      </c>
      <c r="C4" s="121"/>
      <c r="D4" s="4" t="s">
        <v>590</v>
      </c>
      <c r="E4" s="8">
        <v>52.85</v>
      </c>
      <c r="F4" s="8">
        <v>41.87</v>
      </c>
      <c r="G4" s="48">
        <v>25.6</v>
      </c>
      <c r="H4" s="8">
        <v>20.09</v>
      </c>
      <c r="I4" s="4" t="s">
        <v>640</v>
      </c>
      <c r="J4" s="121"/>
      <c r="K4" s="121" t="s">
        <v>890</v>
      </c>
    </row>
    <row r="5" spans="1:11" x14ac:dyDescent="0.3">
      <c r="A5" s="3"/>
      <c r="C5" s="3"/>
      <c r="D5" s="4" t="s">
        <v>594</v>
      </c>
      <c r="E5" s="8">
        <v>52.92</v>
      </c>
      <c r="F5" s="8">
        <v>41.11</v>
      </c>
      <c r="G5" s="48">
        <v>26.4</v>
      </c>
      <c r="H5" s="8">
        <v>19.98</v>
      </c>
      <c r="I5" s="4" t="s">
        <v>642</v>
      </c>
      <c r="J5" s="121"/>
      <c r="K5" s="121"/>
    </row>
    <row r="6" spans="1:11" x14ac:dyDescent="0.3">
      <c r="A6" s="3" t="s">
        <v>29</v>
      </c>
      <c r="B6" s="9" t="s">
        <v>44</v>
      </c>
      <c r="C6" s="3"/>
      <c r="D6" s="4" t="s">
        <v>598</v>
      </c>
      <c r="E6" s="8">
        <v>50.58</v>
      </c>
      <c r="F6" s="8">
        <v>40.35</v>
      </c>
      <c r="G6" s="48">
        <v>24.3</v>
      </c>
      <c r="H6" s="8">
        <v>19.61</v>
      </c>
      <c r="I6" s="4" t="s">
        <v>644</v>
      </c>
      <c r="J6" s="121"/>
      <c r="K6" s="121" t="s">
        <v>892</v>
      </c>
    </row>
    <row r="7" spans="1:11" x14ac:dyDescent="0.3">
      <c r="A7" s="3" t="s">
        <v>30</v>
      </c>
      <c r="B7" s="9">
        <v>94</v>
      </c>
      <c r="C7" s="3"/>
      <c r="D7" s="4" t="s">
        <v>601</v>
      </c>
      <c r="E7" s="8">
        <v>51.69</v>
      </c>
      <c r="F7" s="8">
        <v>41.98</v>
      </c>
      <c r="G7" s="48">
        <v>25.7</v>
      </c>
      <c r="H7" s="8">
        <v>19.66</v>
      </c>
      <c r="I7" s="4" t="s">
        <v>93</v>
      </c>
      <c r="J7" s="121"/>
      <c r="K7" s="121" t="s">
        <v>893</v>
      </c>
    </row>
    <row r="8" spans="1:11" x14ac:dyDescent="0.3">
      <c r="A8" s="3" t="s">
        <v>31</v>
      </c>
      <c r="B8" s="9">
        <v>6</v>
      </c>
      <c r="C8" s="3"/>
      <c r="D8" s="4" t="s">
        <v>604</v>
      </c>
      <c r="E8" s="8">
        <v>52.48</v>
      </c>
      <c r="F8" s="8">
        <v>41.11</v>
      </c>
      <c r="G8" s="48">
        <v>25.5</v>
      </c>
      <c r="H8" s="8">
        <v>20</v>
      </c>
      <c r="I8" s="4" t="s">
        <v>647</v>
      </c>
      <c r="J8" s="121"/>
      <c r="K8" s="121" t="s">
        <v>894</v>
      </c>
    </row>
    <row r="9" spans="1:11" x14ac:dyDescent="0.3">
      <c r="A9" s="3" t="s">
        <v>32</v>
      </c>
      <c r="B9" s="9">
        <v>18</v>
      </c>
      <c r="C9" s="3"/>
      <c r="D9" s="4" t="s">
        <v>607</v>
      </c>
      <c r="E9" s="8">
        <v>51.01</v>
      </c>
      <c r="F9" s="8">
        <v>40.47</v>
      </c>
      <c r="G9" s="48">
        <v>24.7</v>
      </c>
      <c r="H9" s="8">
        <v>19.739999999999998</v>
      </c>
      <c r="I9" s="4" t="s">
        <v>649</v>
      </c>
      <c r="J9" s="121"/>
      <c r="K9" s="121"/>
    </row>
    <row r="10" spans="1:11" x14ac:dyDescent="0.3">
      <c r="A10" s="3" t="s">
        <v>33</v>
      </c>
      <c r="B10" s="9">
        <f>SUM(B7:B9)</f>
        <v>118</v>
      </c>
      <c r="C10" s="3"/>
      <c r="D10" s="4" t="s">
        <v>609</v>
      </c>
      <c r="E10" s="8">
        <v>50.97</v>
      </c>
      <c r="F10" s="8">
        <v>40.6</v>
      </c>
      <c r="G10" s="48">
        <v>25.5</v>
      </c>
      <c r="H10" s="8">
        <v>19.920000000000002</v>
      </c>
      <c r="I10" s="4" t="s">
        <v>651</v>
      </c>
      <c r="J10" s="121"/>
      <c r="K10" s="121"/>
    </row>
    <row r="11" spans="1:11" x14ac:dyDescent="0.3">
      <c r="A11" s="3"/>
      <c r="C11" s="3"/>
      <c r="D11" s="4" t="s">
        <v>611</v>
      </c>
      <c r="E11" s="8">
        <v>50.5</v>
      </c>
      <c r="F11" s="8">
        <v>40.15</v>
      </c>
      <c r="G11" s="48">
        <v>23.9</v>
      </c>
      <c r="H11" s="8">
        <v>19.45</v>
      </c>
      <c r="I11" s="4" t="s">
        <v>653</v>
      </c>
      <c r="J11" s="121"/>
      <c r="K11" s="121"/>
    </row>
    <row r="12" spans="1:11" x14ac:dyDescent="0.3">
      <c r="A12" s="6" t="s">
        <v>613</v>
      </c>
      <c r="B12" s="9">
        <v>896712</v>
      </c>
      <c r="C12" s="121"/>
      <c r="D12" s="4" t="s">
        <v>614</v>
      </c>
      <c r="E12" s="8">
        <v>51.56</v>
      </c>
      <c r="F12" s="8">
        <v>41.29</v>
      </c>
      <c r="G12" s="48">
        <v>25.1</v>
      </c>
      <c r="H12" s="8">
        <v>20.76</v>
      </c>
      <c r="I12" s="4" t="s">
        <v>655</v>
      </c>
      <c r="J12" s="121"/>
      <c r="K12" s="121"/>
    </row>
    <row r="13" spans="1:11" x14ac:dyDescent="0.3">
      <c r="A13" s="6" t="s">
        <v>617</v>
      </c>
      <c r="B13" s="186">
        <v>44587.90902777778</v>
      </c>
      <c r="C13" s="121"/>
      <c r="D13" s="4" t="s">
        <v>618</v>
      </c>
      <c r="E13" s="8">
        <v>50.78</v>
      </c>
      <c r="F13" s="8">
        <v>39.520000000000003</v>
      </c>
      <c r="G13" s="48">
        <v>23.3</v>
      </c>
      <c r="H13" s="8">
        <v>19.5</v>
      </c>
      <c r="I13" s="4" t="s">
        <v>657</v>
      </c>
      <c r="J13" s="121"/>
      <c r="K13" s="121"/>
    </row>
    <row r="14" spans="1:11" x14ac:dyDescent="0.3">
      <c r="A14" s="6" t="s">
        <v>620</v>
      </c>
      <c r="B14" s="186">
        <v>44640.02847222222</v>
      </c>
      <c r="C14" s="121"/>
      <c r="D14" s="4" t="s">
        <v>621</v>
      </c>
      <c r="E14" s="8">
        <v>51.87</v>
      </c>
      <c r="F14" s="8">
        <v>41.91</v>
      </c>
      <c r="G14" s="48">
        <v>25.9</v>
      </c>
      <c r="H14" s="8">
        <v>19.57</v>
      </c>
      <c r="I14" s="4" t="s">
        <v>659</v>
      </c>
      <c r="J14" s="121"/>
      <c r="K14" s="121"/>
    </row>
    <row r="15" spans="1:11" x14ac:dyDescent="0.3">
      <c r="A15" s="6"/>
      <c r="C15" s="121"/>
      <c r="D15" s="4" t="s">
        <v>623</v>
      </c>
      <c r="E15" s="8">
        <v>51.9</v>
      </c>
      <c r="F15" s="8">
        <v>40.520000000000003</v>
      </c>
      <c r="G15" s="48">
        <v>26.1</v>
      </c>
      <c r="H15" s="8">
        <v>20.329999999999998</v>
      </c>
      <c r="I15" s="4" t="s">
        <v>102</v>
      </c>
      <c r="J15" s="121"/>
      <c r="K15" s="121"/>
    </row>
    <row r="16" spans="1:11" x14ac:dyDescent="0.3">
      <c r="A16" s="121"/>
      <c r="C16" s="121"/>
      <c r="D16" s="4" t="s">
        <v>625</v>
      </c>
      <c r="E16" s="8">
        <v>53.59</v>
      </c>
      <c r="F16" s="8">
        <v>41.7</v>
      </c>
      <c r="G16" s="48">
        <v>26.8</v>
      </c>
      <c r="H16" s="8">
        <v>20.27</v>
      </c>
      <c r="I16" s="4" t="s">
        <v>767</v>
      </c>
      <c r="J16" s="121"/>
      <c r="K16" s="121"/>
    </row>
    <row r="17" spans="4:9" x14ac:dyDescent="0.3">
      <c r="D17" s="4" t="s">
        <v>627</v>
      </c>
      <c r="E17" s="8">
        <v>52.01</v>
      </c>
      <c r="F17" s="8">
        <v>41.06</v>
      </c>
      <c r="G17" s="48">
        <v>25.9</v>
      </c>
      <c r="H17" s="8">
        <v>20.45</v>
      </c>
      <c r="I17" s="4" t="s">
        <v>768</v>
      </c>
    </row>
    <row r="18" spans="4:9" x14ac:dyDescent="0.3">
      <c r="D18" s="4" t="s">
        <v>628</v>
      </c>
      <c r="E18" s="8">
        <v>49.08</v>
      </c>
      <c r="F18" s="8">
        <v>39.58</v>
      </c>
      <c r="G18" s="48">
        <v>24</v>
      </c>
      <c r="H18" s="8">
        <v>19.62</v>
      </c>
      <c r="I18" s="4" t="s">
        <v>769</v>
      </c>
    </row>
    <row r="19" spans="4:9" x14ac:dyDescent="0.3">
      <c r="D19" s="4" t="s">
        <v>630</v>
      </c>
      <c r="E19" s="8">
        <v>49.99</v>
      </c>
      <c r="F19" s="8">
        <v>40.36</v>
      </c>
      <c r="G19" s="48">
        <v>25.9</v>
      </c>
      <c r="H19" s="8">
        <v>19.411000000000001</v>
      </c>
      <c r="I19" s="4" t="s">
        <v>770</v>
      </c>
    </row>
    <row r="20" spans="4:9" x14ac:dyDescent="0.3">
      <c r="D20" s="4" t="s">
        <v>632</v>
      </c>
      <c r="E20" s="8">
        <v>51.42</v>
      </c>
      <c r="F20" s="8">
        <v>39.340000000000003</v>
      </c>
      <c r="G20" s="48">
        <v>23.6</v>
      </c>
      <c r="H20" s="8">
        <v>19.73</v>
      </c>
      <c r="I20" s="4" t="s">
        <v>771</v>
      </c>
    </row>
    <row r="21" spans="4:9" x14ac:dyDescent="0.3">
      <c r="D21" s="4" t="s">
        <v>634</v>
      </c>
      <c r="E21" s="8">
        <v>50.8</v>
      </c>
      <c r="F21" s="8">
        <v>40.630000000000003</v>
      </c>
      <c r="G21" s="48">
        <v>24.8</v>
      </c>
      <c r="H21" s="8">
        <v>20.18</v>
      </c>
      <c r="I21" s="4" t="s">
        <v>772</v>
      </c>
    </row>
    <row r="22" spans="4:9" x14ac:dyDescent="0.3">
      <c r="D22" s="4" t="s">
        <v>637</v>
      </c>
      <c r="E22" s="8">
        <v>52.07</v>
      </c>
      <c r="F22" s="8">
        <v>41.36</v>
      </c>
      <c r="G22" s="48">
        <v>26</v>
      </c>
      <c r="H22" s="8">
        <v>20.420000000000002</v>
      </c>
      <c r="I22" s="4" t="s">
        <v>773</v>
      </c>
    </row>
    <row r="23" spans="4:9" x14ac:dyDescent="0.3">
      <c r="D23" s="4" t="s">
        <v>639</v>
      </c>
      <c r="E23" s="8">
        <v>51.5</v>
      </c>
      <c r="F23" s="8">
        <v>42.48</v>
      </c>
      <c r="G23" s="49">
        <v>25.1</v>
      </c>
      <c r="H23" s="8">
        <v>20.62</v>
      </c>
      <c r="I23" s="4" t="s">
        <v>109</v>
      </c>
    </row>
    <row r="24" spans="4:9" x14ac:dyDescent="0.3">
      <c r="D24" s="4" t="s">
        <v>641</v>
      </c>
      <c r="E24" s="8">
        <v>50.66</v>
      </c>
      <c r="F24" s="8">
        <v>40.36</v>
      </c>
      <c r="G24" s="48">
        <v>25.2</v>
      </c>
      <c r="H24" s="8">
        <v>20.5</v>
      </c>
      <c r="I24" s="4" t="s">
        <v>774</v>
      </c>
    </row>
    <row r="25" spans="4:9" x14ac:dyDescent="0.3">
      <c r="D25" s="4" t="s">
        <v>643</v>
      </c>
      <c r="E25" s="8">
        <v>52.59</v>
      </c>
      <c r="F25" s="8">
        <v>41.89</v>
      </c>
      <c r="G25" s="48">
        <v>25.8</v>
      </c>
      <c r="H25" s="8">
        <v>20.82</v>
      </c>
      <c r="I25" s="4" t="s">
        <v>775</v>
      </c>
    </row>
    <row r="26" spans="4:9" x14ac:dyDescent="0.3">
      <c r="D26" s="4" t="s">
        <v>645</v>
      </c>
      <c r="E26" s="8">
        <v>50.47</v>
      </c>
      <c r="F26" s="8">
        <v>40.25</v>
      </c>
      <c r="G26" s="48">
        <v>25.2</v>
      </c>
      <c r="H26" s="47">
        <v>21.01</v>
      </c>
      <c r="I26" s="4" t="s">
        <v>759</v>
      </c>
    </row>
    <row r="27" spans="4:9" x14ac:dyDescent="0.3">
      <c r="D27" s="4" t="s">
        <v>646</v>
      </c>
      <c r="E27" s="8">
        <v>50.73</v>
      </c>
      <c r="F27" s="8">
        <v>41.84</v>
      </c>
      <c r="G27" s="48">
        <v>24.4</v>
      </c>
      <c r="H27" s="8">
        <v>19.36</v>
      </c>
      <c r="I27" s="4" t="s">
        <v>760</v>
      </c>
    </row>
    <row r="28" spans="4:9" x14ac:dyDescent="0.3">
      <c r="D28" s="4" t="s">
        <v>648</v>
      </c>
      <c r="E28" s="8">
        <v>50.22</v>
      </c>
      <c r="F28" s="8">
        <v>40.049999999999997</v>
      </c>
      <c r="G28" s="48">
        <v>24.6</v>
      </c>
      <c r="H28" s="8">
        <v>20.32</v>
      </c>
      <c r="I28" s="4" t="s">
        <v>761</v>
      </c>
    </row>
    <row r="29" spans="4:9" x14ac:dyDescent="0.3">
      <c r="D29" s="4" t="s">
        <v>650</v>
      </c>
      <c r="E29" s="8">
        <v>49.36</v>
      </c>
      <c r="F29" s="8">
        <v>42.83</v>
      </c>
      <c r="G29" s="48">
        <v>25.2</v>
      </c>
      <c r="H29" s="8">
        <v>19.739999999999998</v>
      </c>
      <c r="I29" s="4" t="s">
        <v>762</v>
      </c>
    </row>
    <row r="30" spans="4:9" x14ac:dyDescent="0.3">
      <c r="D30" s="4" t="s">
        <v>652</v>
      </c>
      <c r="E30" s="8">
        <v>51.45</v>
      </c>
      <c r="F30" s="8">
        <v>39.35</v>
      </c>
      <c r="G30" s="48">
        <v>25.1</v>
      </c>
      <c r="H30" s="8">
        <v>20.77</v>
      </c>
      <c r="I30" s="4" t="s">
        <v>763</v>
      </c>
    </row>
    <row r="31" spans="4:9" x14ac:dyDescent="0.3">
      <c r="D31" s="4" t="s">
        <v>654</v>
      </c>
      <c r="E31" s="8">
        <v>50.15</v>
      </c>
      <c r="F31" s="8">
        <v>39.700000000000003</v>
      </c>
      <c r="G31" s="48">
        <v>24.4</v>
      </c>
      <c r="H31" s="8">
        <v>19.82</v>
      </c>
      <c r="I31" s="4" t="s">
        <v>117</v>
      </c>
    </row>
    <row r="32" spans="4:9" x14ac:dyDescent="0.3">
      <c r="D32" s="4" t="s">
        <v>656</v>
      </c>
      <c r="E32" s="8">
        <v>51.89</v>
      </c>
      <c r="F32" s="8">
        <v>40.49</v>
      </c>
      <c r="G32" s="48">
        <v>24.5</v>
      </c>
      <c r="H32" s="8">
        <v>19.91</v>
      </c>
      <c r="I32" s="4" t="s">
        <v>776</v>
      </c>
    </row>
    <row r="33" spans="4:9" x14ac:dyDescent="0.3">
      <c r="D33" s="4" t="s">
        <v>658</v>
      </c>
      <c r="E33" s="8">
        <v>50</v>
      </c>
      <c r="F33" s="8">
        <v>40.479999999999997</v>
      </c>
      <c r="G33" s="48">
        <v>24.1</v>
      </c>
      <c r="H33" s="8">
        <v>19.61</v>
      </c>
      <c r="I33" s="4" t="s">
        <v>777</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39"/>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97"/>
  <sheetViews>
    <sheetView showGridLines="0" topLeftCell="A40" workbookViewId="0">
      <selection activeCell="E56" sqref="E56"/>
    </sheetView>
  </sheetViews>
  <sheetFormatPr defaultColWidth="8.88671875" defaultRowHeight="14.4" x14ac:dyDescent="0.3"/>
  <cols>
    <col min="1" max="1" width="18.33203125" bestFit="1" customWidth="1"/>
    <col min="2" max="2" width="17.33203125" style="9" bestFit="1" customWidth="1"/>
    <col min="8" max="8" width="10.109375" bestFit="1" customWidth="1"/>
    <col min="9" max="9" width="10" bestFit="1" customWidth="1"/>
  </cols>
  <sheetData>
    <row r="1" spans="1:11" x14ac:dyDescent="0.3">
      <c r="A1" s="3" t="s">
        <v>0</v>
      </c>
      <c r="B1" s="9">
        <v>41</v>
      </c>
      <c r="C1" s="121"/>
      <c r="D1" s="4"/>
      <c r="E1" s="5" t="s">
        <v>576</v>
      </c>
      <c r="F1" s="5" t="s">
        <v>577</v>
      </c>
      <c r="G1" s="5" t="s">
        <v>578</v>
      </c>
      <c r="H1" s="5" t="s">
        <v>579</v>
      </c>
      <c r="I1" s="5" t="s">
        <v>580</v>
      </c>
      <c r="J1" s="121"/>
      <c r="K1" s="6" t="s">
        <v>581</v>
      </c>
    </row>
    <row r="2" spans="1:11" x14ac:dyDescent="0.3">
      <c r="A2" s="3" t="s">
        <v>4</v>
      </c>
      <c r="B2" s="185">
        <v>44587</v>
      </c>
      <c r="C2" s="121"/>
      <c r="D2" s="4" t="s">
        <v>582</v>
      </c>
      <c r="E2" s="8">
        <v>49.81</v>
      </c>
      <c r="F2" s="8">
        <v>39.68</v>
      </c>
      <c r="G2" s="48">
        <v>25.3</v>
      </c>
      <c r="H2" s="8">
        <v>20.69</v>
      </c>
      <c r="I2" s="4" t="s">
        <v>583</v>
      </c>
      <c r="J2" s="121"/>
      <c r="K2" s="6" t="s">
        <v>895</v>
      </c>
    </row>
    <row r="3" spans="1:11" x14ac:dyDescent="0.3">
      <c r="A3" s="3" t="s">
        <v>5</v>
      </c>
      <c r="B3" s="9">
        <v>20</v>
      </c>
      <c r="C3" s="121"/>
      <c r="D3" s="4" t="s">
        <v>586</v>
      </c>
      <c r="E3" s="8">
        <v>51.31</v>
      </c>
      <c r="F3" s="8">
        <v>40.619999999999997</v>
      </c>
      <c r="G3" s="48">
        <v>25.1</v>
      </c>
      <c r="H3" s="8">
        <v>21.2</v>
      </c>
      <c r="I3" s="4" t="s">
        <v>735</v>
      </c>
      <c r="J3" s="121"/>
    </row>
    <row r="4" spans="1:11" x14ac:dyDescent="0.3">
      <c r="A4" s="3" t="s">
        <v>588</v>
      </c>
      <c r="B4" s="108">
        <v>44639</v>
      </c>
      <c r="C4" s="121"/>
      <c r="D4" s="4" t="s">
        <v>590</v>
      </c>
      <c r="E4" s="8">
        <v>50.32</v>
      </c>
      <c r="F4" s="8">
        <v>38.71</v>
      </c>
      <c r="G4" s="48">
        <v>24.2</v>
      </c>
      <c r="H4" s="8">
        <v>20.85</v>
      </c>
      <c r="I4" s="4" t="s">
        <v>591</v>
      </c>
      <c r="J4" s="121"/>
      <c r="K4" s="121" t="s">
        <v>896</v>
      </c>
    </row>
    <row r="5" spans="1:11" x14ac:dyDescent="0.3">
      <c r="A5" s="3"/>
      <c r="C5" s="3"/>
      <c r="D5" s="4" t="s">
        <v>594</v>
      </c>
      <c r="E5" s="8">
        <v>48.38</v>
      </c>
      <c r="F5" s="8">
        <v>38.799999999999997</v>
      </c>
      <c r="G5" s="48">
        <v>23.9</v>
      </c>
      <c r="H5" s="8">
        <v>20.7</v>
      </c>
      <c r="I5" s="4" t="s">
        <v>615</v>
      </c>
      <c r="J5" s="121"/>
      <c r="K5" s="121" t="s">
        <v>897</v>
      </c>
    </row>
    <row r="6" spans="1:11" x14ac:dyDescent="0.3">
      <c r="A6" s="3" t="s">
        <v>29</v>
      </c>
      <c r="B6" s="9" t="s">
        <v>44</v>
      </c>
      <c r="C6" s="3"/>
      <c r="D6" s="4" t="s">
        <v>598</v>
      </c>
      <c r="E6" s="8">
        <v>50.76</v>
      </c>
      <c r="F6" s="8">
        <v>40.549999999999997</v>
      </c>
      <c r="G6" s="48">
        <v>25.1</v>
      </c>
      <c r="H6" s="8">
        <v>20.56</v>
      </c>
      <c r="I6" s="4" t="s">
        <v>633</v>
      </c>
      <c r="J6" s="121"/>
      <c r="K6" s="121" t="s">
        <v>898</v>
      </c>
    </row>
    <row r="7" spans="1:11" x14ac:dyDescent="0.3">
      <c r="A7" s="3" t="s">
        <v>30</v>
      </c>
      <c r="B7" s="9">
        <v>58</v>
      </c>
      <c r="C7" s="3"/>
      <c r="D7" s="4" t="s">
        <v>601</v>
      </c>
      <c r="E7" s="8">
        <v>49.76</v>
      </c>
      <c r="F7" s="8">
        <v>40.99</v>
      </c>
      <c r="G7" s="48">
        <v>24.9</v>
      </c>
      <c r="H7" s="8">
        <v>19.82</v>
      </c>
      <c r="I7" s="4" t="s">
        <v>754</v>
      </c>
      <c r="J7" s="121"/>
      <c r="K7" s="121" t="s">
        <v>899</v>
      </c>
    </row>
    <row r="8" spans="1:11" x14ac:dyDescent="0.3">
      <c r="A8" s="3" t="s">
        <v>31</v>
      </c>
      <c r="B8" s="9">
        <v>0</v>
      </c>
      <c r="C8" s="3"/>
      <c r="D8" s="4" t="s">
        <v>604</v>
      </c>
      <c r="E8" s="8">
        <v>50.23</v>
      </c>
      <c r="F8" s="8">
        <v>40.630000000000003</v>
      </c>
      <c r="G8" s="48">
        <v>24.2</v>
      </c>
      <c r="H8" s="8">
        <v>20.69</v>
      </c>
      <c r="I8" s="4" t="s">
        <v>635</v>
      </c>
      <c r="J8" s="121"/>
      <c r="K8" s="121" t="s">
        <v>900</v>
      </c>
    </row>
    <row r="9" spans="1:11" x14ac:dyDescent="0.3">
      <c r="A9" s="3" t="s">
        <v>32</v>
      </c>
      <c r="B9" s="9">
        <v>36</v>
      </c>
      <c r="C9" s="3"/>
      <c r="D9" s="4" t="s">
        <v>607</v>
      </c>
      <c r="E9" s="8">
        <v>49.29</v>
      </c>
      <c r="F9" s="8">
        <v>39.96</v>
      </c>
      <c r="G9" s="48">
        <v>23.3</v>
      </c>
      <c r="H9" s="8">
        <v>19.920000000000002</v>
      </c>
      <c r="I9" s="4" t="s">
        <v>651</v>
      </c>
      <c r="J9" s="121"/>
      <c r="K9" s="121"/>
    </row>
    <row r="10" spans="1:11" x14ac:dyDescent="0.3">
      <c r="A10" s="3" t="s">
        <v>33</v>
      </c>
      <c r="B10" s="9">
        <v>94</v>
      </c>
      <c r="C10" s="3"/>
      <c r="D10" s="4" t="s">
        <v>609</v>
      </c>
      <c r="E10" s="8">
        <v>50.55</v>
      </c>
      <c r="F10" s="8">
        <v>39.369999999999997</v>
      </c>
      <c r="G10" s="48">
        <v>24.7</v>
      </c>
      <c r="H10" s="8">
        <v>20.59</v>
      </c>
      <c r="I10" s="4" t="s">
        <v>587</v>
      </c>
      <c r="J10" s="121"/>
      <c r="K10" s="121" t="s">
        <v>901</v>
      </c>
    </row>
    <row r="11" spans="1:11" x14ac:dyDescent="0.3">
      <c r="A11" s="3"/>
      <c r="C11" s="3"/>
      <c r="D11" s="4" t="s">
        <v>611</v>
      </c>
      <c r="E11" s="8">
        <v>46.98</v>
      </c>
      <c r="F11" s="8">
        <v>37.799999999999997</v>
      </c>
      <c r="G11" s="48">
        <v>22.4</v>
      </c>
      <c r="H11" s="8">
        <v>19.88</v>
      </c>
      <c r="I11" s="4" t="s">
        <v>726</v>
      </c>
      <c r="J11" s="121"/>
      <c r="K11" s="121"/>
    </row>
    <row r="12" spans="1:11" x14ac:dyDescent="0.3">
      <c r="A12" s="6" t="s">
        <v>613</v>
      </c>
      <c r="B12" s="9">
        <v>502118</v>
      </c>
      <c r="C12" s="121"/>
      <c r="D12" s="4" t="s">
        <v>614</v>
      </c>
      <c r="E12" s="8">
        <v>50.14</v>
      </c>
      <c r="F12" s="8">
        <v>40.270000000000003</v>
      </c>
      <c r="G12" s="48">
        <v>24.4</v>
      </c>
      <c r="H12" s="8">
        <v>20.420000000000002</v>
      </c>
      <c r="I12" s="4" t="s">
        <v>728</v>
      </c>
      <c r="J12" s="121"/>
      <c r="K12" s="121" t="s">
        <v>902</v>
      </c>
    </row>
    <row r="13" spans="1:11" x14ac:dyDescent="0.3">
      <c r="A13" s="6" t="s">
        <v>617</v>
      </c>
      <c r="B13" s="186">
        <v>44588.215277777781</v>
      </c>
      <c r="C13" s="121"/>
      <c r="D13" s="4" t="s">
        <v>618</v>
      </c>
      <c r="E13" s="8">
        <v>51.91</v>
      </c>
      <c r="F13" s="8">
        <v>40.450000000000003</v>
      </c>
      <c r="G13" s="48">
        <v>25.1</v>
      </c>
      <c r="H13" s="8">
        <v>21.2</v>
      </c>
      <c r="I13" s="4" t="s">
        <v>730</v>
      </c>
      <c r="J13" s="121"/>
      <c r="K13" s="121" t="s">
        <v>903</v>
      </c>
    </row>
    <row r="14" spans="1:11" x14ac:dyDescent="0.3">
      <c r="A14" s="6" t="s">
        <v>620</v>
      </c>
      <c r="B14" s="186">
        <v>44640.020833333336</v>
      </c>
      <c r="C14" s="121"/>
      <c r="D14" s="4" t="s">
        <v>621</v>
      </c>
      <c r="E14" s="8">
        <v>48.86</v>
      </c>
      <c r="F14" s="8">
        <v>38.82</v>
      </c>
      <c r="G14" s="48">
        <v>23.6</v>
      </c>
      <c r="H14" s="8">
        <v>20.18</v>
      </c>
      <c r="I14" s="4" t="s">
        <v>50</v>
      </c>
      <c r="J14" s="121"/>
      <c r="K14" s="121"/>
    </row>
    <row r="15" spans="1:11" x14ac:dyDescent="0.3">
      <c r="A15" s="6"/>
      <c r="C15" s="121"/>
      <c r="D15" s="4" t="s">
        <v>623</v>
      </c>
      <c r="E15" s="8">
        <v>48.85</v>
      </c>
      <c r="F15" s="8">
        <v>39.520000000000003</v>
      </c>
      <c r="G15" s="48">
        <v>24.8</v>
      </c>
      <c r="H15" s="8">
        <v>20.27</v>
      </c>
      <c r="I15" s="4" t="s">
        <v>733</v>
      </c>
      <c r="J15" s="121"/>
      <c r="K15" s="121"/>
    </row>
    <row r="16" spans="1:11" x14ac:dyDescent="0.3">
      <c r="A16" s="121"/>
      <c r="C16" s="121"/>
      <c r="D16" s="4" t="s">
        <v>625</v>
      </c>
      <c r="E16" s="8">
        <v>48.72</v>
      </c>
      <c r="F16" s="8">
        <v>40.06</v>
      </c>
      <c r="G16" s="48">
        <v>22.9</v>
      </c>
      <c r="H16" s="8">
        <v>19.86</v>
      </c>
      <c r="I16" s="4" t="s">
        <v>734</v>
      </c>
      <c r="J16" s="121"/>
      <c r="K16" s="121"/>
    </row>
    <row r="17" spans="4:9" x14ac:dyDescent="0.3">
      <c r="D17" s="4" t="s">
        <v>627</v>
      </c>
      <c r="E17" s="8">
        <v>48.78</v>
      </c>
      <c r="F17" s="8">
        <v>38.89</v>
      </c>
      <c r="G17" s="48">
        <v>23.9</v>
      </c>
      <c r="H17" s="8">
        <v>21.01</v>
      </c>
      <c r="I17" s="4" t="s">
        <v>737</v>
      </c>
    </row>
    <row r="18" spans="4:9" x14ac:dyDescent="0.3">
      <c r="D18" s="4" t="s">
        <v>628</v>
      </c>
      <c r="E18" s="8">
        <v>51.73</v>
      </c>
      <c r="F18" s="8">
        <v>39.619999999999997</v>
      </c>
      <c r="G18" s="48">
        <v>24.6</v>
      </c>
      <c r="H18" s="8">
        <v>20.84</v>
      </c>
      <c r="I18" s="4" t="s">
        <v>739</v>
      </c>
    </row>
    <row r="19" spans="4:9" x14ac:dyDescent="0.3">
      <c r="D19" s="4" t="s">
        <v>630</v>
      </c>
      <c r="E19" s="8">
        <v>49.23</v>
      </c>
      <c r="F19" s="8">
        <v>40.049999999999997</v>
      </c>
      <c r="G19" s="48">
        <v>24.1</v>
      </c>
      <c r="H19" s="8">
        <v>21.01</v>
      </c>
      <c r="I19" s="4" t="s">
        <v>740</v>
      </c>
    </row>
    <row r="20" spans="4:9" x14ac:dyDescent="0.3">
      <c r="D20" s="4" t="s">
        <v>632</v>
      </c>
      <c r="E20" s="8">
        <v>48.47</v>
      </c>
      <c r="F20" s="8">
        <v>40.130000000000003</v>
      </c>
      <c r="G20" s="48">
        <v>22.5</v>
      </c>
      <c r="H20" s="8">
        <v>19.97</v>
      </c>
      <c r="I20" s="4" t="s">
        <v>741</v>
      </c>
    </row>
    <row r="21" spans="4:9" x14ac:dyDescent="0.3">
      <c r="D21" s="4" t="s">
        <v>634</v>
      </c>
      <c r="E21" s="8">
        <v>49.69</v>
      </c>
      <c r="F21" s="8">
        <v>39.979999999999997</v>
      </c>
      <c r="G21" s="48">
        <v>24.3</v>
      </c>
      <c r="H21" s="8">
        <v>20.27</v>
      </c>
      <c r="I21" s="4" t="s">
        <v>60</v>
      </c>
    </row>
    <row r="22" spans="4:9" x14ac:dyDescent="0.3">
      <c r="D22" s="4" t="s">
        <v>637</v>
      </c>
      <c r="E22" s="8">
        <v>50.67</v>
      </c>
      <c r="F22" s="8">
        <v>39.53</v>
      </c>
      <c r="G22" s="48">
        <v>23.7</v>
      </c>
      <c r="H22" s="8">
        <v>20.85</v>
      </c>
      <c r="I22" s="4" t="s">
        <v>743</v>
      </c>
    </row>
    <row r="23" spans="4:9" x14ac:dyDescent="0.3">
      <c r="D23" s="4" t="s">
        <v>639</v>
      </c>
      <c r="E23" s="8">
        <v>51.53</v>
      </c>
      <c r="F23" s="8">
        <v>40.5</v>
      </c>
      <c r="G23" s="49">
        <v>24.7</v>
      </c>
      <c r="H23" s="8">
        <v>20.37</v>
      </c>
      <c r="I23" s="4" t="s">
        <v>745</v>
      </c>
    </row>
    <row r="24" spans="4:9" x14ac:dyDescent="0.3">
      <c r="D24" s="4" t="s">
        <v>641</v>
      </c>
      <c r="E24" s="8">
        <v>50.13</v>
      </c>
      <c r="F24" s="8">
        <v>40.64</v>
      </c>
      <c r="G24" s="48">
        <v>24.3</v>
      </c>
      <c r="H24" s="8">
        <v>20.32</v>
      </c>
      <c r="I24" s="4" t="s">
        <v>595</v>
      </c>
    </row>
    <row r="25" spans="4:9" x14ac:dyDescent="0.3">
      <c r="D25" s="4" t="s">
        <v>643</v>
      </c>
      <c r="E25" s="8">
        <v>51.23</v>
      </c>
      <c r="F25" s="8">
        <v>41.31</v>
      </c>
      <c r="G25" s="48">
        <v>24.8</v>
      </c>
      <c r="H25" s="8">
        <v>20.22</v>
      </c>
      <c r="I25" s="4" t="s">
        <v>599</v>
      </c>
    </row>
    <row r="26" spans="4:9" x14ac:dyDescent="0.3">
      <c r="D26" s="4" t="s">
        <v>645</v>
      </c>
      <c r="E26" s="8">
        <v>50.97</v>
      </c>
      <c r="F26" s="8">
        <v>40.909999999999997</v>
      </c>
      <c r="G26" s="48">
        <v>24.6</v>
      </c>
      <c r="H26" s="47">
        <v>20.55</v>
      </c>
      <c r="I26" s="4" t="s">
        <v>602</v>
      </c>
    </row>
    <row r="27" spans="4:9" x14ac:dyDescent="0.3">
      <c r="D27" s="4" t="s">
        <v>646</v>
      </c>
      <c r="E27" s="8">
        <v>50.81</v>
      </c>
      <c r="F27" s="8">
        <v>41.36</v>
      </c>
      <c r="G27" s="48">
        <v>24.7</v>
      </c>
      <c r="H27" s="8">
        <v>20.21</v>
      </c>
      <c r="I27" s="4" t="s">
        <v>605</v>
      </c>
    </row>
    <row r="28" spans="4:9" x14ac:dyDescent="0.3">
      <c r="D28" s="4" t="s">
        <v>648</v>
      </c>
      <c r="E28" s="8">
        <v>49.02</v>
      </c>
      <c r="F28" s="8">
        <v>39.619999999999997</v>
      </c>
      <c r="G28" s="48">
        <v>25.7</v>
      </c>
      <c r="H28" s="8">
        <v>20.79</v>
      </c>
      <c r="I28" s="4" t="s">
        <v>68</v>
      </c>
    </row>
    <row r="29" spans="4:9" x14ac:dyDescent="0.3">
      <c r="D29" s="4" t="s">
        <v>650</v>
      </c>
      <c r="E29" s="8">
        <v>51.16</v>
      </c>
      <c r="F29" s="8">
        <v>39.86</v>
      </c>
      <c r="G29" s="48">
        <v>24.9</v>
      </c>
      <c r="H29" s="8">
        <v>20.34</v>
      </c>
      <c r="I29" s="4" t="s">
        <v>610</v>
      </c>
    </row>
    <row r="30" spans="4:9" x14ac:dyDescent="0.3">
      <c r="D30" s="4" t="s">
        <v>652</v>
      </c>
      <c r="E30" s="8">
        <v>49.2</v>
      </c>
      <c r="F30" s="8">
        <v>39.78</v>
      </c>
      <c r="G30" s="48">
        <v>22.5</v>
      </c>
      <c r="H30" s="8">
        <v>20.3</v>
      </c>
      <c r="I30" s="4" t="s">
        <v>612</v>
      </c>
    </row>
    <row r="31" spans="4:9" x14ac:dyDescent="0.3">
      <c r="D31" s="4" t="s">
        <v>654</v>
      </c>
      <c r="E31" s="8">
        <v>49.75</v>
      </c>
      <c r="F31" s="8">
        <v>38.869999999999997</v>
      </c>
      <c r="G31" s="48">
        <v>24.7</v>
      </c>
      <c r="H31" s="8">
        <v>21.21</v>
      </c>
      <c r="I31" s="4" t="s">
        <v>619</v>
      </c>
    </row>
    <row r="32" spans="4:9" x14ac:dyDescent="0.3">
      <c r="D32" s="4" t="s">
        <v>656</v>
      </c>
      <c r="E32" s="8">
        <v>49.64</v>
      </c>
      <c r="F32" s="8">
        <v>40.03</v>
      </c>
      <c r="G32" s="48">
        <v>24.1</v>
      </c>
      <c r="H32" s="8">
        <v>19.97</v>
      </c>
      <c r="I32" s="4" t="s">
        <v>622</v>
      </c>
    </row>
    <row r="33" spans="4:9" x14ac:dyDescent="0.3">
      <c r="D33" s="4" t="s">
        <v>658</v>
      </c>
      <c r="E33" s="8">
        <v>50.1</v>
      </c>
      <c r="F33" s="8">
        <v>41.03</v>
      </c>
      <c r="G33" s="48">
        <v>24.6</v>
      </c>
      <c r="H33" s="8">
        <v>20.71</v>
      </c>
      <c r="I33" s="4" t="s">
        <v>624</v>
      </c>
    </row>
    <row r="34" spans="4:9" x14ac:dyDescent="0.3">
      <c r="D34" s="4" t="s">
        <v>660</v>
      </c>
      <c r="E34" s="8">
        <v>49.03</v>
      </c>
      <c r="F34" s="8">
        <v>38.36</v>
      </c>
      <c r="G34" s="48">
        <v>23.7</v>
      </c>
      <c r="H34" s="8">
        <v>20.79</v>
      </c>
      <c r="I34" s="4" t="s">
        <v>626</v>
      </c>
    </row>
    <row r="35" spans="4:9" x14ac:dyDescent="0.3">
      <c r="D35" s="4" t="s">
        <v>661</v>
      </c>
      <c r="E35" s="8">
        <v>49.95</v>
      </c>
      <c r="F35" s="8">
        <v>39.69</v>
      </c>
      <c r="G35" s="48">
        <v>23.9</v>
      </c>
      <c r="H35" s="8">
        <v>21</v>
      </c>
      <c r="I35" s="4" t="s">
        <v>75</v>
      </c>
    </row>
    <row r="36" spans="4:9" x14ac:dyDescent="0.3">
      <c r="D36" s="4" t="s">
        <v>662</v>
      </c>
      <c r="E36" s="8">
        <v>51.35</v>
      </c>
      <c r="F36" s="8">
        <v>39.270000000000003</v>
      </c>
      <c r="G36" s="48">
        <v>24.4</v>
      </c>
      <c r="H36" s="8">
        <v>20.46</v>
      </c>
      <c r="I36" s="4" t="s">
        <v>629</v>
      </c>
    </row>
    <row r="37" spans="4:9" x14ac:dyDescent="0.3">
      <c r="D37" s="4" t="s">
        <v>663</v>
      </c>
      <c r="E37" s="8">
        <v>47.51</v>
      </c>
      <c r="F37" s="8">
        <v>39</v>
      </c>
      <c r="G37" s="48">
        <v>22.4</v>
      </c>
      <c r="H37" s="8">
        <v>19.600000000000001</v>
      </c>
      <c r="I37" s="4" t="s">
        <v>631</v>
      </c>
    </row>
    <row r="38" spans="4:9" x14ac:dyDescent="0.3">
      <c r="D38" s="4" t="s">
        <v>664</v>
      </c>
      <c r="E38" s="8">
        <v>51.01</v>
      </c>
      <c r="F38" s="8">
        <v>40.35</v>
      </c>
      <c r="G38" s="48">
        <v>24.2</v>
      </c>
      <c r="H38" s="8">
        <v>20.059999999999999</v>
      </c>
      <c r="I38" s="4" t="s">
        <v>748</v>
      </c>
    </row>
    <row r="39" spans="4:9" x14ac:dyDescent="0.3">
      <c r="D39" s="4" t="s">
        <v>665</v>
      </c>
      <c r="E39" s="8">
        <v>49.97</v>
      </c>
      <c r="F39" s="8">
        <v>39.619999999999997</v>
      </c>
      <c r="G39" s="48">
        <v>22.2</v>
      </c>
      <c r="H39" s="8">
        <v>18.98</v>
      </c>
      <c r="I39" s="4" t="s">
        <v>749</v>
      </c>
    </row>
    <row r="40" spans="4:9" x14ac:dyDescent="0.3">
      <c r="D40" s="4" t="s">
        <v>666</v>
      </c>
      <c r="E40" s="8">
        <v>50.14</v>
      </c>
      <c r="F40" s="8">
        <v>40.79</v>
      </c>
      <c r="G40" s="48">
        <v>24.5</v>
      </c>
      <c r="H40" s="8">
        <v>20.89</v>
      </c>
      <c r="I40" s="4" t="s">
        <v>750</v>
      </c>
    </row>
    <row r="41" spans="4:9" x14ac:dyDescent="0.3">
      <c r="D41" s="4" t="s">
        <v>667</v>
      </c>
      <c r="E41" s="8">
        <v>49.35</v>
      </c>
      <c r="F41" s="8">
        <v>40.409999999999997</v>
      </c>
      <c r="G41" s="48">
        <v>24.8</v>
      </c>
      <c r="H41" s="8">
        <v>20.56</v>
      </c>
      <c r="I41" s="4" t="s">
        <v>751</v>
      </c>
    </row>
    <row r="42" spans="4:9" x14ac:dyDescent="0.3">
      <c r="D42" s="4" t="s">
        <v>668</v>
      </c>
      <c r="E42" s="8">
        <v>50.47</v>
      </c>
      <c r="F42" s="8">
        <v>40.28</v>
      </c>
      <c r="G42" s="48">
        <v>25.2</v>
      </c>
      <c r="H42" s="8">
        <v>20.25</v>
      </c>
      <c r="I42" s="4" t="s">
        <v>80</v>
      </c>
    </row>
    <row r="43" spans="4:9" x14ac:dyDescent="0.3">
      <c r="D43" s="4" t="s">
        <v>669</v>
      </c>
      <c r="E43" s="8">
        <v>49.26</v>
      </c>
      <c r="F43" s="8">
        <v>40.049999999999997</v>
      </c>
      <c r="G43" s="48">
        <v>23.8</v>
      </c>
      <c r="H43" s="8">
        <v>19.84</v>
      </c>
      <c r="I43" s="4" t="s">
        <v>752</v>
      </c>
    </row>
    <row r="44" spans="4:9" x14ac:dyDescent="0.3">
      <c r="D44" s="4" t="s">
        <v>670</v>
      </c>
      <c r="E44" s="8">
        <v>50.77</v>
      </c>
      <c r="F44" s="8">
        <v>40.26</v>
      </c>
      <c r="G44" s="48">
        <v>23.9</v>
      </c>
      <c r="H44" s="8">
        <v>19.559999999999999</v>
      </c>
      <c r="I44" s="4" t="s">
        <v>753</v>
      </c>
    </row>
    <row r="45" spans="4:9" x14ac:dyDescent="0.3">
      <c r="D45" s="4" t="s">
        <v>671</v>
      </c>
      <c r="E45" s="8">
        <v>49.24</v>
      </c>
      <c r="F45" s="8">
        <v>39.31</v>
      </c>
      <c r="G45" s="48">
        <v>23.3</v>
      </c>
      <c r="H45" s="8">
        <v>18.71</v>
      </c>
      <c r="I45" s="4" t="s">
        <v>755</v>
      </c>
    </row>
    <row r="46" spans="4:9" x14ac:dyDescent="0.3">
      <c r="D46" s="4" t="s">
        <v>672</v>
      </c>
      <c r="E46" s="8">
        <v>50.62</v>
      </c>
      <c r="F46" s="8">
        <v>39.450000000000003</v>
      </c>
      <c r="G46" s="48">
        <v>23.5</v>
      </c>
      <c r="H46" s="8">
        <v>19.47</v>
      </c>
      <c r="I46" s="4" t="s">
        <v>756</v>
      </c>
    </row>
    <row r="47" spans="4:9" x14ac:dyDescent="0.3">
      <c r="D47" s="4" t="s">
        <v>673</v>
      </c>
      <c r="E47" s="8">
        <v>50.86</v>
      </c>
      <c r="F47" s="8">
        <v>40.44</v>
      </c>
      <c r="G47" s="48">
        <v>25</v>
      </c>
      <c r="H47" s="8">
        <v>20.58</v>
      </c>
      <c r="I47" s="4" t="s">
        <v>757</v>
      </c>
    </row>
    <row r="48" spans="4:9" x14ac:dyDescent="0.3">
      <c r="D48" s="4" t="s">
        <v>674</v>
      </c>
      <c r="E48" s="8">
        <v>49.6</v>
      </c>
      <c r="F48" s="8">
        <v>39.22</v>
      </c>
      <c r="G48" s="48">
        <v>24.5</v>
      </c>
      <c r="H48" s="8">
        <v>20.83</v>
      </c>
      <c r="I48" s="4" t="s">
        <v>758</v>
      </c>
    </row>
    <row r="49" spans="4:9" x14ac:dyDescent="0.3">
      <c r="D49" s="4" t="s">
        <v>675</v>
      </c>
      <c r="E49" s="8">
        <v>49.74</v>
      </c>
      <c r="F49" s="8">
        <v>39.86</v>
      </c>
      <c r="G49" s="48">
        <v>24.1</v>
      </c>
      <c r="H49" s="8">
        <v>19.54</v>
      </c>
      <c r="I49" s="4" t="s">
        <v>84</v>
      </c>
    </row>
    <row r="50" spans="4:9" x14ac:dyDescent="0.3">
      <c r="D50" s="4" t="s">
        <v>676</v>
      </c>
      <c r="E50" s="8">
        <v>50.23</v>
      </c>
      <c r="F50" s="8">
        <v>39.75</v>
      </c>
      <c r="G50" s="48">
        <v>23.5</v>
      </c>
      <c r="H50" s="8">
        <v>19.690000000000001</v>
      </c>
      <c r="I50" s="4" t="s">
        <v>765</v>
      </c>
    </row>
    <row r="51" spans="4:9" x14ac:dyDescent="0.3">
      <c r="D51" s="4" t="s">
        <v>677</v>
      </c>
      <c r="E51" s="8">
        <v>49.84</v>
      </c>
      <c r="F51" s="8">
        <v>39.96</v>
      </c>
      <c r="G51" s="48">
        <v>24.8</v>
      </c>
      <c r="H51" s="8">
        <v>20.02</v>
      </c>
      <c r="I51" s="4" t="s">
        <v>766</v>
      </c>
    </row>
    <row r="52" spans="4:9" x14ac:dyDescent="0.3">
      <c r="D52" s="4" t="s">
        <v>678</v>
      </c>
      <c r="E52" s="8">
        <v>49.1</v>
      </c>
      <c r="F52" s="8">
        <v>39.479999999999997</v>
      </c>
      <c r="G52" s="48">
        <v>24</v>
      </c>
      <c r="H52" s="8">
        <v>19.649999999999999</v>
      </c>
      <c r="I52" s="4" t="s">
        <v>638</v>
      </c>
    </row>
    <row r="53" spans="4:9" x14ac:dyDescent="0.3">
      <c r="D53" s="4" t="s">
        <v>679</v>
      </c>
      <c r="E53" s="8">
        <v>50.61</v>
      </c>
      <c r="F53" s="92">
        <v>39.549999999999997</v>
      </c>
      <c r="G53" s="48">
        <v>24.2</v>
      </c>
      <c r="H53" s="8">
        <v>19.66</v>
      </c>
      <c r="I53" s="4" t="s">
        <v>640</v>
      </c>
    </row>
    <row r="54" spans="4:9" x14ac:dyDescent="0.3">
      <c r="D54" s="4" t="s">
        <v>680</v>
      </c>
      <c r="E54" s="8">
        <v>48.24</v>
      </c>
      <c r="F54" s="8">
        <v>39.340000000000003</v>
      </c>
      <c r="G54" s="48">
        <v>25</v>
      </c>
      <c r="H54" s="8">
        <v>20.46</v>
      </c>
      <c r="I54" s="4" t="s">
        <v>642</v>
      </c>
    </row>
    <row r="55" spans="4:9" x14ac:dyDescent="0.3">
      <c r="D55" s="4" t="s">
        <v>681</v>
      </c>
      <c r="E55" s="8">
        <v>47.35</v>
      </c>
      <c r="F55" s="8">
        <v>39.19</v>
      </c>
      <c r="G55" s="48">
        <v>24.9</v>
      </c>
      <c r="H55" s="8">
        <v>20.03</v>
      </c>
      <c r="I55" s="4" t="s">
        <v>644</v>
      </c>
    </row>
    <row r="56" spans="4:9" x14ac:dyDescent="0.3">
      <c r="D56" s="4" t="s">
        <v>682</v>
      </c>
      <c r="E56" s="8">
        <v>47.63</v>
      </c>
      <c r="F56" s="8">
        <v>39.25</v>
      </c>
      <c r="G56" s="48">
        <v>23.1</v>
      </c>
      <c r="H56" s="8">
        <v>19.61</v>
      </c>
      <c r="I56" s="4" t="s">
        <v>93</v>
      </c>
    </row>
    <row r="57" spans="4:9" x14ac:dyDescent="0.3">
      <c r="D57" s="4" t="s">
        <v>683</v>
      </c>
      <c r="E57" s="8">
        <v>50.88</v>
      </c>
      <c r="F57" s="8">
        <v>41.48</v>
      </c>
      <c r="G57" s="48">
        <v>24</v>
      </c>
      <c r="H57" s="8">
        <v>19.66</v>
      </c>
      <c r="I57" s="4" t="s">
        <v>647</v>
      </c>
    </row>
    <row r="58" spans="4:9" x14ac:dyDescent="0.3">
      <c r="D58" s="4" t="s">
        <v>684</v>
      </c>
      <c r="E58" s="8">
        <v>50.26</v>
      </c>
      <c r="F58" s="8">
        <v>39.93</v>
      </c>
      <c r="G58" s="48">
        <v>24.8</v>
      </c>
      <c r="H58" s="8">
        <v>20.54</v>
      </c>
      <c r="I58" s="4" t="s">
        <v>649</v>
      </c>
    </row>
    <row r="59" spans="4:9" x14ac:dyDescent="0.3">
      <c r="D59" s="4" t="s">
        <v>685</v>
      </c>
      <c r="E59" s="8">
        <v>46.95</v>
      </c>
      <c r="F59" s="8">
        <v>38.51</v>
      </c>
      <c r="G59" s="48">
        <v>20.3</v>
      </c>
      <c r="H59" s="8">
        <v>18.760000000000002</v>
      </c>
      <c r="I59" s="4" t="s">
        <v>653</v>
      </c>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97"/>
  <sheetViews>
    <sheetView workbookViewId="0">
      <selection activeCell="B4" sqref="B4"/>
    </sheetView>
  </sheetViews>
  <sheetFormatPr defaultColWidth="8.88671875" defaultRowHeight="14.4" x14ac:dyDescent="0.3"/>
  <cols>
    <col min="1" max="1" width="18.33203125" bestFit="1" customWidth="1"/>
    <col min="2" max="2" width="17.33203125" style="9" bestFit="1" customWidth="1"/>
    <col min="8" max="8" width="10.109375" bestFit="1" customWidth="1"/>
    <col min="9" max="9" width="10" bestFit="1" customWidth="1"/>
  </cols>
  <sheetData>
    <row r="1" spans="1:11" x14ac:dyDescent="0.3">
      <c r="A1" s="3" t="s">
        <v>0</v>
      </c>
      <c r="B1" s="9">
        <v>46</v>
      </c>
      <c r="C1" s="121"/>
      <c r="D1" s="4"/>
      <c r="E1" s="5" t="s">
        <v>576</v>
      </c>
      <c r="F1" s="5" t="s">
        <v>577</v>
      </c>
      <c r="G1" s="5" t="s">
        <v>578</v>
      </c>
      <c r="H1" s="5" t="s">
        <v>579</v>
      </c>
      <c r="I1" s="5" t="s">
        <v>580</v>
      </c>
      <c r="J1" s="121"/>
      <c r="K1" s="6" t="s">
        <v>581</v>
      </c>
    </row>
    <row r="2" spans="1:11" x14ac:dyDescent="0.3">
      <c r="A2" s="3" t="s">
        <v>4</v>
      </c>
      <c r="B2" s="185">
        <v>44591</v>
      </c>
      <c r="C2" s="121"/>
      <c r="D2" s="4" t="s">
        <v>582</v>
      </c>
      <c r="E2" s="8">
        <v>48.04</v>
      </c>
      <c r="F2" s="8">
        <v>36.979999999999997</v>
      </c>
      <c r="G2" s="48">
        <v>22.1</v>
      </c>
      <c r="H2" s="8">
        <v>19.5</v>
      </c>
      <c r="I2" s="4" t="s">
        <v>583</v>
      </c>
      <c r="J2" s="121"/>
      <c r="K2" s="6" t="s">
        <v>904</v>
      </c>
    </row>
    <row r="3" spans="1:11" x14ac:dyDescent="0.3">
      <c r="A3" s="3" t="s">
        <v>5</v>
      </c>
      <c r="B3" s="9">
        <v>23</v>
      </c>
      <c r="C3" s="121"/>
      <c r="D3" s="4" t="s">
        <v>586</v>
      </c>
      <c r="E3" s="8">
        <v>48.62</v>
      </c>
      <c r="F3" s="8">
        <v>39.909999999999997</v>
      </c>
      <c r="G3" s="48">
        <v>24.1</v>
      </c>
      <c r="H3" s="8">
        <v>19.190000000000001</v>
      </c>
      <c r="I3" s="4" t="s">
        <v>587</v>
      </c>
      <c r="J3" s="121"/>
      <c r="K3" s="121"/>
    </row>
    <row r="4" spans="1:11" x14ac:dyDescent="0.3">
      <c r="A4" s="3" t="s">
        <v>588</v>
      </c>
      <c r="B4" s="185">
        <v>44643</v>
      </c>
      <c r="C4" s="121"/>
      <c r="D4" s="4" t="s">
        <v>590</v>
      </c>
      <c r="E4" s="8">
        <v>49</v>
      </c>
      <c r="F4" s="8">
        <v>39.31</v>
      </c>
      <c r="G4" s="48">
        <v>23.7</v>
      </c>
      <c r="H4" s="8">
        <v>19.64</v>
      </c>
      <c r="I4" s="4" t="s">
        <v>726</v>
      </c>
      <c r="J4" s="121"/>
      <c r="K4" s="121" t="s">
        <v>905</v>
      </c>
    </row>
    <row r="5" spans="1:11" x14ac:dyDescent="0.3">
      <c r="A5" s="3"/>
      <c r="C5" s="3"/>
      <c r="D5" s="4" t="s">
        <v>594</v>
      </c>
      <c r="E5" s="8">
        <v>49.74</v>
      </c>
      <c r="F5" s="8">
        <v>39.75</v>
      </c>
      <c r="G5" s="48">
        <v>24.7</v>
      </c>
      <c r="H5" s="8">
        <v>19.05</v>
      </c>
      <c r="I5" s="4" t="s">
        <v>728</v>
      </c>
      <c r="J5" s="121"/>
      <c r="K5" s="121" t="s">
        <v>906</v>
      </c>
    </row>
    <row r="6" spans="1:11" x14ac:dyDescent="0.3">
      <c r="A6" s="3" t="s">
        <v>29</v>
      </c>
      <c r="B6" s="9" t="s">
        <v>44</v>
      </c>
      <c r="C6" s="3"/>
      <c r="D6" s="4" t="s">
        <v>598</v>
      </c>
      <c r="E6" s="8">
        <v>49.89</v>
      </c>
      <c r="F6" s="8">
        <v>39.89</v>
      </c>
      <c r="G6" s="48">
        <v>24.4</v>
      </c>
      <c r="H6" s="8">
        <v>19.68</v>
      </c>
      <c r="I6" s="4" t="s">
        <v>730</v>
      </c>
      <c r="J6" s="121"/>
      <c r="K6" s="121" t="s">
        <v>907</v>
      </c>
    </row>
    <row r="7" spans="1:11" x14ac:dyDescent="0.3">
      <c r="A7" s="3" t="s">
        <v>30</v>
      </c>
      <c r="B7" s="9">
        <v>45</v>
      </c>
      <c r="C7" s="3"/>
      <c r="D7" s="4" t="s">
        <v>601</v>
      </c>
      <c r="E7" s="8">
        <v>47.98</v>
      </c>
      <c r="F7" s="8">
        <v>37.83</v>
      </c>
      <c r="G7" s="48">
        <v>23.5</v>
      </c>
      <c r="H7" s="8">
        <v>18.809999999999999</v>
      </c>
      <c r="I7" s="4" t="s">
        <v>50</v>
      </c>
      <c r="J7" s="121"/>
      <c r="K7" s="121"/>
    </row>
    <row r="8" spans="1:11" x14ac:dyDescent="0.3">
      <c r="A8" s="3" t="s">
        <v>31</v>
      </c>
      <c r="B8" s="9">
        <v>1</v>
      </c>
      <c r="C8" s="3"/>
      <c r="D8" s="4" t="s">
        <v>604</v>
      </c>
      <c r="E8" s="8">
        <v>48.66</v>
      </c>
      <c r="F8" s="8">
        <v>39.840000000000003</v>
      </c>
      <c r="G8" s="48">
        <v>24.8</v>
      </c>
      <c r="H8" s="8">
        <v>19.850000000000001</v>
      </c>
      <c r="I8" s="4" t="s">
        <v>733</v>
      </c>
      <c r="J8" s="121"/>
      <c r="K8" s="121" t="s">
        <v>908</v>
      </c>
    </row>
    <row r="9" spans="1:11" x14ac:dyDescent="0.3">
      <c r="A9" s="3" t="s">
        <v>32</v>
      </c>
      <c r="B9" s="9">
        <v>53</v>
      </c>
      <c r="C9" s="3"/>
      <c r="D9" s="4" t="s">
        <v>607</v>
      </c>
      <c r="E9" s="8">
        <v>50.44</v>
      </c>
      <c r="F9" s="8">
        <v>39.130000000000003</v>
      </c>
      <c r="G9" s="48">
        <v>24.5</v>
      </c>
      <c r="H9" s="8">
        <v>19.149999999999999</v>
      </c>
      <c r="I9" s="4" t="s">
        <v>734</v>
      </c>
      <c r="J9" s="121"/>
      <c r="K9" s="121" t="s">
        <v>909</v>
      </c>
    </row>
    <row r="10" spans="1:11" x14ac:dyDescent="0.3">
      <c r="A10" s="3" t="s">
        <v>33</v>
      </c>
      <c r="B10" s="9">
        <v>99</v>
      </c>
      <c r="C10" s="3"/>
      <c r="D10" s="4" t="s">
        <v>609</v>
      </c>
      <c r="E10" s="8">
        <v>48.68</v>
      </c>
      <c r="F10" s="8">
        <v>38.340000000000003</v>
      </c>
      <c r="G10" s="48">
        <v>24</v>
      </c>
      <c r="H10" s="8">
        <v>19.899999999999999</v>
      </c>
      <c r="I10" s="4" t="s">
        <v>735</v>
      </c>
      <c r="J10" s="121"/>
      <c r="K10" s="121" t="s">
        <v>910</v>
      </c>
    </row>
    <row r="11" spans="1:11" x14ac:dyDescent="0.3">
      <c r="A11" s="3"/>
      <c r="C11" s="3"/>
      <c r="D11" s="4" t="s">
        <v>611</v>
      </c>
      <c r="E11" s="8">
        <v>48.5</v>
      </c>
      <c r="F11" s="8">
        <v>35.97</v>
      </c>
      <c r="G11" s="48">
        <v>23.5</v>
      </c>
      <c r="H11" s="8">
        <v>20.100000000000001</v>
      </c>
      <c r="I11" s="4" t="s">
        <v>737</v>
      </c>
      <c r="J11" s="121"/>
      <c r="K11" s="121"/>
    </row>
    <row r="12" spans="1:11" x14ac:dyDescent="0.3">
      <c r="A12" s="6" t="s">
        <v>911</v>
      </c>
      <c r="B12" s="9">
        <v>21309306</v>
      </c>
      <c r="C12" s="121"/>
      <c r="D12" s="4" t="s">
        <v>614</v>
      </c>
      <c r="E12" s="8">
        <v>49.32</v>
      </c>
      <c r="F12" s="8">
        <v>39.479999999999997</v>
      </c>
      <c r="G12" s="48">
        <v>23.1</v>
      </c>
      <c r="H12" s="8">
        <v>19.34</v>
      </c>
      <c r="I12" s="4" t="s">
        <v>739</v>
      </c>
      <c r="J12" s="121"/>
      <c r="K12" s="121" t="s">
        <v>912</v>
      </c>
    </row>
    <row r="13" spans="1:11" x14ac:dyDescent="0.3">
      <c r="A13" s="6" t="s">
        <v>617</v>
      </c>
      <c r="B13" s="186">
        <v>44591.878472222219</v>
      </c>
      <c r="C13" s="121"/>
      <c r="D13" s="4" t="s">
        <v>618</v>
      </c>
      <c r="E13" s="8">
        <v>51.85</v>
      </c>
      <c r="F13" s="8">
        <v>38.729999999999997</v>
      </c>
      <c r="G13" s="48">
        <v>24.5</v>
      </c>
      <c r="H13" s="8">
        <v>19.579999999999998</v>
      </c>
      <c r="I13" s="4" t="s">
        <v>740</v>
      </c>
      <c r="J13" s="121"/>
      <c r="K13" s="121"/>
    </row>
    <row r="14" spans="1:11" x14ac:dyDescent="0.3">
      <c r="A14" s="6" t="s">
        <v>620</v>
      </c>
      <c r="B14" s="186">
        <v>44643.923611111109</v>
      </c>
      <c r="C14" s="121"/>
      <c r="D14" s="4" t="s">
        <v>621</v>
      </c>
      <c r="E14" s="8">
        <v>48.96</v>
      </c>
      <c r="F14" s="8">
        <v>37.06</v>
      </c>
      <c r="G14" s="48">
        <v>23.4</v>
      </c>
      <c r="H14" s="8">
        <v>19.53</v>
      </c>
      <c r="I14" s="4" t="s">
        <v>741</v>
      </c>
      <c r="J14" s="121"/>
      <c r="K14" s="121"/>
    </row>
    <row r="15" spans="1:11" x14ac:dyDescent="0.3">
      <c r="A15" s="6"/>
      <c r="C15" s="121"/>
      <c r="D15" s="4" t="s">
        <v>623</v>
      </c>
      <c r="E15" s="8">
        <v>47.33</v>
      </c>
      <c r="F15" s="8">
        <v>38.51</v>
      </c>
      <c r="G15" s="48">
        <v>23.2</v>
      </c>
      <c r="H15" s="8">
        <v>18.53</v>
      </c>
      <c r="I15" s="4" t="s">
        <v>60</v>
      </c>
      <c r="J15" s="121"/>
      <c r="K15" s="121"/>
    </row>
    <row r="16" spans="1:11" x14ac:dyDescent="0.3">
      <c r="A16" s="121"/>
      <c r="C16" s="121"/>
      <c r="D16" s="4" t="s">
        <v>625</v>
      </c>
      <c r="E16" s="8">
        <v>48.32</v>
      </c>
      <c r="F16" s="8">
        <v>39.22</v>
      </c>
      <c r="G16" s="48">
        <v>23.5</v>
      </c>
      <c r="H16" s="8">
        <v>19.04</v>
      </c>
      <c r="I16" s="4" t="s">
        <v>743</v>
      </c>
      <c r="J16" s="121"/>
      <c r="K16" s="121"/>
    </row>
    <row r="17" spans="4:10" x14ac:dyDescent="0.3">
      <c r="D17" s="4" t="s">
        <v>627</v>
      </c>
      <c r="E17" s="8">
        <v>48.9</v>
      </c>
      <c r="F17" s="8">
        <v>37.21</v>
      </c>
      <c r="G17" s="48">
        <v>23.7</v>
      </c>
      <c r="H17" s="8">
        <v>19.22</v>
      </c>
      <c r="I17" s="4" t="s">
        <v>745</v>
      </c>
      <c r="J17" s="121"/>
    </row>
    <row r="18" spans="4:10" x14ac:dyDescent="0.3">
      <c r="D18" s="4" t="s">
        <v>628</v>
      </c>
      <c r="E18" s="8">
        <v>48.6</v>
      </c>
      <c r="F18" s="8">
        <v>39.85</v>
      </c>
      <c r="G18" s="48">
        <v>23.5</v>
      </c>
      <c r="H18" s="8">
        <v>18.579999999999998</v>
      </c>
      <c r="I18" s="4" t="s">
        <v>591</v>
      </c>
      <c r="J18" s="121"/>
    </row>
    <row r="19" spans="4:10" x14ac:dyDescent="0.3">
      <c r="D19" s="4" t="s">
        <v>630</v>
      </c>
      <c r="E19" s="8">
        <v>47.54</v>
      </c>
      <c r="F19" s="8">
        <v>36.54</v>
      </c>
      <c r="G19" s="48">
        <v>22.8</v>
      </c>
      <c r="H19" s="8">
        <v>18.91</v>
      </c>
      <c r="I19" s="4" t="s">
        <v>595</v>
      </c>
      <c r="J19" s="121"/>
    </row>
    <row r="20" spans="4:10" x14ac:dyDescent="0.3">
      <c r="D20" s="4" t="s">
        <v>632</v>
      </c>
      <c r="E20" s="8">
        <v>48.68</v>
      </c>
      <c r="F20" s="8">
        <v>37.99</v>
      </c>
      <c r="G20" s="48">
        <v>23.3</v>
      </c>
      <c r="H20" s="8">
        <v>18.97</v>
      </c>
      <c r="I20" s="4" t="s">
        <v>599</v>
      </c>
      <c r="J20" s="121"/>
    </row>
    <row r="21" spans="4:10" x14ac:dyDescent="0.3">
      <c r="D21" s="4" t="s">
        <v>634</v>
      </c>
      <c r="E21" s="8">
        <v>48.96</v>
      </c>
      <c r="F21" s="8">
        <v>39.75</v>
      </c>
      <c r="G21" s="48">
        <v>24.3</v>
      </c>
      <c r="H21" s="8">
        <v>18.64</v>
      </c>
      <c r="I21" s="4" t="s">
        <v>602</v>
      </c>
      <c r="J21" s="121" t="s">
        <v>820</v>
      </c>
    </row>
    <row r="22" spans="4:10" x14ac:dyDescent="0.3">
      <c r="D22" s="4" t="s">
        <v>637</v>
      </c>
      <c r="E22" s="8">
        <v>47.38</v>
      </c>
      <c r="F22" s="8">
        <v>37.369999999999997</v>
      </c>
      <c r="G22" s="48">
        <v>22.5</v>
      </c>
      <c r="H22" s="8">
        <v>20</v>
      </c>
      <c r="I22" s="4" t="s">
        <v>605</v>
      </c>
      <c r="J22" s="121"/>
    </row>
    <row r="23" spans="4:10" x14ac:dyDescent="0.3">
      <c r="D23" s="4" t="s">
        <v>639</v>
      </c>
      <c r="E23" s="8">
        <v>48.67</v>
      </c>
      <c r="F23" s="8">
        <v>38.770000000000003</v>
      </c>
      <c r="G23" s="49">
        <v>23.1</v>
      </c>
      <c r="H23" s="8">
        <v>19.579999999999998</v>
      </c>
      <c r="I23" s="4" t="s">
        <v>68</v>
      </c>
      <c r="J23" s="121"/>
    </row>
    <row r="24" spans="4:10" x14ac:dyDescent="0.3">
      <c r="D24" s="4" t="s">
        <v>641</v>
      </c>
      <c r="E24" s="8">
        <v>50.63</v>
      </c>
      <c r="F24" s="8">
        <v>40.369999999999997</v>
      </c>
      <c r="G24" s="48">
        <v>22.9</v>
      </c>
      <c r="H24" s="8">
        <v>18.309999999999999</v>
      </c>
      <c r="I24" s="4" t="s">
        <v>610</v>
      </c>
      <c r="J24" s="121"/>
    </row>
    <row r="25" spans="4:10" x14ac:dyDescent="0.3">
      <c r="D25" s="4" t="s">
        <v>643</v>
      </c>
      <c r="E25" s="8">
        <v>47.69</v>
      </c>
      <c r="F25" s="8">
        <v>36.69</v>
      </c>
      <c r="G25" s="48">
        <v>23.4</v>
      </c>
      <c r="H25" s="58">
        <v>20.84</v>
      </c>
      <c r="I25" s="4" t="s">
        <v>612</v>
      </c>
      <c r="J25" s="121"/>
    </row>
    <row r="26" spans="4:10" x14ac:dyDescent="0.3">
      <c r="D26" s="4" t="s">
        <v>645</v>
      </c>
      <c r="E26" s="8">
        <v>48.27</v>
      </c>
      <c r="F26" s="8">
        <v>37.450000000000003</v>
      </c>
      <c r="G26" s="48">
        <v>24</v>
      </c>
      <c r="H26" s="47">
        <v>19.25</v>
      </c>
      <c r="I26" s="4" t="s">
        <v>615</v>
      </c>
      <c r="J26" s="121" t="s">
        <v>863</v>
      </c>
    </row>
    <row r="27" spans="4:10" x14ac:dyDescent="0.3">
      <c r="D27" s="4" t="s">
        <v>646</v>
      </c>
      <c r="E27" s="8">
        <v>48.99</v>
      </c>
      <c r="F27" s="8">
        <v>40.130000000000003</v>
      </c>
      <c r="G27" s="48">
        <v>23</v>
      </c>
      <c r="H27" s="8">
        <v>18.5</v>
      </c>
      <c r="I27" s="4" t="s">
        <v>619</v>
      </c>
      <c r="J27" s="121"/>
    </row>
    <row r="28" spans="4:10" x14ac:dyDescent="0.3">
      <c r="D28" s="4" t="s">
        <v>648</v>
      </c>
      <c r="E28" s="8">
        <v>45.92</v>
      </c>
      <c r="F28" s="8">
        <v>35.880000000000003</v>
      </c>
      <c r="G28" s="48">
        <v>20.6</v>
      </c>
      <c r="H28" s="8">
        <v>19.13</v>
      </c>
      <c r="I28" s="4" t="s">
        <v>622</v>
      </c>
      <c r="J28" s="121"/>
    </row>
    <row r="29" spans="4:10" x14ac:dyDescent="0.3">
      <c r="D29" s="4" t="s">
        <v>650</v>
      </c>
      <c r="E29" s="8">
        <v>47.2</v>
      </c>
      <c r="F29" s="8">
        <v>38.68</v>
      </c>
      <c r="G29" s="48">
        <v>23.2</v>
      </c>
      <c r="H29" s="8">
        <v>18.46</v>
      </c>
      <c r="I29" s="4" t="s">
        <v>624</v>
      </c>
      <c r="J29" s="121"/>
    </row>
    <row r="30" spans="4:10" x14ac:dyDescent="0.3">
      <c r="D30" s="4" t="s">
        <v>652</v>
      </c>
      <c r="E30" s="8">
        <v>46.11</v>
      </c>
      <c r="F30" s="8">
        <v>37.49</v>
      </c>
      <c r="G30" s="48">
        <v>21</v>
      </c>
      <c r="H30" s="8">
        <v>18.73</v>
      </c>
      <c r="I30" s="4" t="s">
        <v>626</v>
      </c>
      <c r="J30" s="121"/>
    </row>
    <row r="31" spans="4:10" x14ac:dyDescent="0.3">
      <c r="D31" s="4" t="s">
        <v>654</v>
      </c>
      <c r="E31" s="8">
        <v>49.13</v>
      </c>
      <c r="F31" s="8">
        <v>40.08</v>
      </c>
      <c r="G31" s="48">
        <v>23.5</v>
      </c>
      <c r="H31" s="8">
        <v>18.75</v>
      </c>
      <c r="I31" s="4" t="s">
        <v>75</v>
      </c>
      <c r="J31" s="121"/>
    </row>
    <row r="32" spans="4:10" x14ac:dyDescent="0.3">
      <c r="D32" s="4" t="s">
        <v>656</v>
      </c>
      <c r="E32" s="8">
        <v>46.67</v>
      </c>
      <c r="F32" s="8">
        <v>38.06</v>
      </c>
      <c r="G32" s="48">
        <v>22.1</v>
      </c>
      <c r="H32" s="8">
        <v>18.78</v>
      </c>
      <c r="I32" s="4" t="s">
        <v>629</v>
      </c>
      <c r="J32" s="121"/>
    </row>
    <row r="33" spans="4:9" x14ac:dyDescent="0.3">
      <c r="D33" s="4" t="s">
        <v>658</v>
      </c>
      <c r="E33" s="8">
        <v>49.5</v>
      </c>
      <c r="F33" s="8">
        <v>41.04</v>
      </c>
      <c r="G33" s="48">
        <v>24.4</v>
      </c>
      <c r="H33" s="8">
        <v>18.690000000000001</v>
      </c>
      <c r="I33" s="4" t="s">
        <v>631</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7"/>
  <sheetViews>
    <sheetView workbookViewId="0">
      <selection activeCell="C10" sqref="C10"/>
    </sheetView>
  </sheetViews>
  <sheetFormatPr defaultColWidth="8.88671875" defaultRowHeight="14.4" x14ac:dyDescent="0.3"/>
  <cols>
    <col min="1" max="1" width="18.33203125" bestFit="1" customWidth="1"/>
    <col min="2" max="2" width="17.33203125" style="15" bestFit="1" customWidth="1"/>
    <col min="5" max="6" width="9.109375" style="24"/>
    <col min="8" max="8" width="10.109375" bestFit="1" customWidth="1"/>
    <col min="12" max="12" width="16.44140625" bestFit="1" customWidth="1"/>
  </cols>
  <sheetData>
    <row r="1" spans="1:15" x14ac:dyDescent="0.3">
      <c r="A1" s="3" t="s">
        <v>0</v>
      </c>
      <c r="B1" s="9">
        <v>2</v>
      </c>
      <c r="C1" s="121"/>
      <c r="D1" s="4"/>
      <c r="E1" s="21" t="s">
        <v>576</v>
      </c>
      <c r="F1" s="21" t="s">
        <v>577</v>
      </c>
      <c r="G1" s="5" t="s">
        <v>578</v>
      </c>
      <c r="H1" s="5" t="s">
        <v>579</v>
      </c>
      <c r="I1" s="5" t="s">
        <v>580</v>
      </c>
      <c r="J1" s="121"/>
      <c r="K1" s="6" t="s">
        <v>581</v>
      </c>
      <c r="L1" s="121"/>
      <c r="M1" s="121"/>
      <c r="N1" s="121"/>
      <c r="O1" s="121"/>
    </row>
    <row r="2" spans="1:15" x14ac:dyDescent="0.3">
      <c r="A2" s="3" t="s">
        <v>4</v>
      </c>
      <c r="B2" s="108">
        <v>44552</v>
      </c>
      <c r="C2" s="121"/>
      <c r="D2" s="4" t="s">
        <v>582</v>
      </c>
      <c r="E2" s="22">
        <v>50.78</v>
      </c>
      <c r="F2" s="22">
        <v>35.82</v>
      </c>
      <c r="G2" s="4">
        <v>23.5</v>
      </c>
      <c r="H2" s="4">
        <v>19.77</v>
      </c>
      <c r="I2" s="4" t="s">
        <v>583</v>
      </c>
      <c r="J2" s="121" t="s">
        <v>584</v>
      </c>
      <c r="K2" s="6" t="s">
        <v>585</v>
      </c>
      <c r="L2" s="1"/>
      <c r="M2" s="1"/>
      <c r="N2" s="1"/>
      <c r="O2" s="1"/>
    </row>
    <row r="3" spans="1:15" x14ac:dyDescent="0.3">
      <c r="A3" s="3" t="s">
        <v>5</v>
      </c>
      <c r="B3" s="9">
        <v>2</v>
      </c>
      <c r="C3" s="121"/>
      <c r="D3" s="4" t="s">
        <v>586</v>
      </c>
      <c r="E3" s="22">
        <v>50.49</v>
      </c>
      <c r="F3" s="22">
        <v>36.69</v>
      </c>
      <c r="G3" s="4">
        <v>24.2</v>
      </c>
      <c r="H3" s="4">
        <v>19.55</v>
      </c>
      <c r="I3" s="4" t="s">
        <v>587</v>
      </c>
      <c r="J3" s="121"/>
      <c r="K3" s="121"/>
      <c r="L3" s="121"/>
      <c r="M3" s="121"/>
      <c r="N3" s="121"/>
      <c r="O3" s="121"/>
    </row>
    <row r="4" spans="1:15" x14ac:dyDescent="0.3">
      <c r="A4" s="3" t="s">
        <v>588</v>
      </c>
      <c r="B4" s="52" t="s">
        <v>589</v>
      </c>
      <c r="C4" s="121"/>
      <c r="D4" s="4" t="s">
        <v>590</v>
      </c>
      <c r="E4" s="22">
        <v>49.85</v>
      </c>
      <c r="F4" s="22">
        <v>39.770000000000003</v>
      </c>
      <c r="G4" s="4">
        <v>22.7</v>
      </c>
      <c r="H4" s="4">
        <v>20.97</v>
      </c>
      <c r="I4" s="4" t="s">
        <v>591</v>
      </c>
      <c r="J4" s="121" t="s">
        <v>592</v>
      </c>
      <c r="K4" s="121" t="s">
        <v>593</v>
      </c>
      <c r="L4" s="121"/>
      <c r="M4" s="121"/>
      <c r="N4" s="121"/>
      <c r="O4" s="121"/>
    </row>
    <row r="5" spans="1:15" x14ac:dyDescent="0.3">
      <c r="A5" s="3"/>
      <c r="B5" s="9"/>
      <c r="C5" s="3"/>
      <c r="D5" s="4" t="s">
        <v>594</v>
      </c>
      <c r="E5" s="22">
        <v>51.28</v>
      </c>
      <c r="F5" s="22">
        <v>39.31</v>
      </c>
      <c r="G5" s="4">
        <v>22.6</v>
      </c>
      <c r="H5" s="4">
        <v>19.39</v>
      </c>
      <c r="I5" s="4" t="s">
        <v>595</v>
      </c>
      <c r="J5" s="121" t="s">
        <v>596</v>
      </c>
      <c r="K5" s="121" t="s">
        <v>597</v>
      </c>
      <c r="L5" s="121"/>
      <c r="M5" s="121"/>
      <c r="N5" s="121"/>
      <c r="O5" s="121"/>
    </row>
    <row r="6" spans="1:15" x14ac:dyDescent="0.3">
      <c r="A6" s="3" t="s">
        <v>29</v>
      </c>
      <c r="B6" s="9" t="s">
        <v>44</v>
      </c>
      <c r="C6" s="3"/>
      <c r="D6" s="4" t="s">
        <v>598</v>
      </c>
      <c r="E6" s="22">
        <v>50.46</v>
      </c>
      <c r="F6" s="22">
        <v>37.85</v>
      </c>
      <c r="G6" s="10">
        <v>22.7</v>
      </c>
      <c r="H6" s="4">
        <v>19.690000000000001</v>
      </c>
      <c r="I6" s="4" t="s">
        <v>599</v>
      </c>
      <c r="J6" s="121"/>
      <c r="K6" s="121" t="s">
        <v>600</v>
      </c>
      <c r="L6" s="121"/>
      <c r="M6" s="121"/>
      <c r="N6" s="121"/>
      <c r="O6" s="121"/>
    </row>
    <row r="7" spans="1:15" x14ac:dyDescent="0.3">
      <c r="A7" s="3" t="s">
        <v>30</v>
      </c>
      <c r="B7" s="9">
        <v>102</v>
      </c>
      <c r="C7" s="3"/>
      <c r="D7" s="4" t="s">
        <v>601</v>
      </c>
      <c r="E7" s="22">
        <v>50.86</v>
      </c>
      <c r="F7" s="22">
        <v>40.200000000000003</v>
      </c>
      <c r="G7" s="4">
        <v>22.8</v>
      </c>
      <c r="H7" s="4">
        <v>19.190000000000001</v>
      </c>
      <c r="I7" s="4" t="s">
        <v>602</v>
      </c>
      <c r="J7" s="121"/>
      <c r="K7" s="121" t="s">
        <v>603</v>
      </c>
      <c r="L7" s="121"/>
      <c r="M7" s="121"/>
      <c r="N7" s="121"/>
      <c r="O7" s="121"/>
    </row>
    <row r="8" spans="1:15" x14ac:dyDescent="0.3">
      <c r="A8" s="3" t="s">
        <v>31</v>
      </c>
      <c r="B8" s="9">
        <v>11</v>
      </c>
      <c r="C8" s="3"/>
      <c r="D8" s="4" t="s">
        <v>604</v>
      </c>
      <c r="E8" s="22">
        <v>50.48</v>
      </c>
      <c r="F8" s="22">
        <v>40.14</v>
      </c>
      <c r="G8" s="4">
        <v>23.1</v>
      </c>
      <c r="H8" s="4">
        <v>19.97</v>
      </c>
      <c r="I8" s="4" t="s">
        <v>605</v>
      </c>
      <c r="J8" s="121"/>
      <c r="K8" s="121" t="s">
        <v>606</v>
      </c>
      <c r="L8" s="121"/>
      <c r="M8" s="121"/>
      <c r="N8" s="121"/>
      <c r="O8" s="121"/>
    </row>
    <row r="9" spans="1:15" x14ac:dyDescent="0.3">
      <c r="A9" s="3" t="s">
        <v>32</v>
      </c>
      <c r="B9" s="9">
        <v>5</v>
      </c>
      <c r="C9" s="3"/>
      <c r="D9" s="4" t="s">
        <v>607</v>
      </c>
      <c r="E9" s="22">
        <v>48.67</v>
      </c>
      <c r="F9" s="22">
        <v>37.89</v>
      </c>
      <c r="G9" s="10">
        <v>21.5</v>
      </c>
      <c r="H9" s="4">
        <v>19.41</v>
      </c>
      <c r="I9" s="4" t="s">
        <v>68</v>
      </c>
      <c r="J9" s="121"/>
      <c r="K9" s="121" t="s">
        <v>608</v>
      </c>
      <c r="L9" s="121"/>
      <c r="M9" s="121"/>
      <c r="N9" s="121"/>
      <c r="O9" s="121"/>
    </row>
    <row r="10" spans="1:15" x14ac:dyDescent="0.3">
      <c r="A10" s="3" t="s">
        <v>33</v>
      </c>
      <c r="B10" s="9">
        <f>(B7+B8+B9)</f>
        <v>118</v>
      </c>
      <c r="C10" s="3"/>
      <c r="D10" s="4" t="s">
        <v>609</v>
      </c>
      <c r="E10" s="22">
        <v>50.98</v>
      </c>
      <c r="F10" s="22">
        <v>39.83</v>
      </c>
      <c r="G10" s="4">
        <v>22.9</v>
      </c>
      <c r="H10" s="4">
        <v>19.72</v>
      </c>
      <c r="I10" s="4" t="s">
        <v>610</v>
      </c>
      <c r="J10" s="121"/>
      <c r="K10" s="121"/>
      <c r="L10" s="121"/>
      <c r="M10" s="121"/>
      <c r="N10" s="121"/>
      <c r="O10" s="121"/>
    </row>
    <row r="11" spans="1:15" x14ac:dyDescent="0.3">
      <c r="A11" s="3"/>
      <c r="B11" s="9"/>
      <c r="C11" s="3"/>
      <c r="D11" s="4" t="s">
        <v>611</v>
      </c>
      <c r="E11" s="22">
        <v>49.2</v>
      </c>
      <c r="F11" s="22">
        <v>38.81</v>
      </c>
      <c r="G11" s="4">
        <v>22.5</v>
      </c>
      <c r="H11" s="4">
        <v>18.850000000000001</v>
      </c>
      <c r="I11" s="4" t="s">
        <v>612</v>
      </c>
      <c r="J11" s="121"/>
      <c r="K11" s="121"/>
      <c r="L11" s="121"/>
      <c r="M11" s="121"/>
      <c r="N11" s="121"/>
      <c r="O11" s="121"/>
    </row>
    <row r="12" spans="1:15" x14ac:dyDescent="0.3">
      <c r="A12" s="6" t="s">
        <v>613</v>
      </c>
      <c r="B12" s="9">
        <v>881571</v>
      </c>
      <c r="C12" s="121"/>
      <c r="D12" s="4" t="s">
        <v>614</v>
      </c>
      <c r="E12" s="22">
        <v>48.91</v>
      </c>
      <c r="F12" s="22">
        <v>37.200000000000003</v>
      </c>
      <c r="G12" s="4">
        <v>22.4</v>
      </c>
      <c r="H12" s="4">
        <v>18.940000000000001</v>
      </c>
      <c r="I12" s="4" t="s">
        <v>615</v>
      </c>
      <c r="J12" s="121" t="s">
        <v>616</v>
      </c>
      <c r="K12" s="121"/>
      <c r="L12" s="121"/>
      <c r="M12" s="121"/>
      <c r="N12" s="121"/>
      <c r="O12" s="121"/>
    </row>
    <row r="13" spans="1:15" x14ac:dyDescent="0.3">
      <c r="A13" s="6" t="s">
        <v>617</v>
      </c>
      <c r="B13" s="186">
        <v>44553.270833333336</v>
      </c>
      <c r="C13" s="121"/>
      <c r="D13" s="4" t="s">
        <v>618</v>
      </c>
      <c r="E13" s="22">
        <v>50.34</v>
      </c>
      <c r="F13" s="22">
        <v>36.229999999999997</v>
      </c>
      <c r="G13" s="4">
        <v>22.2</v>
      </c>
      <c r="H13" s="4">
        <v>19.559999999999999</v>
      </c>
      <c r="I13" s="4" t="s">
        <v>619</v>
      </c>
      <c r="J13" s="121"/>
      <c r="K13" s="121"/>
      <c r="L13" s="121"/>
      <c r="M13" s="121"/>
      <c r="N13" s="121"/>
      <c r="O13" s="121"/>
    </row>
    <row r="14" spans="1:15" x14ac:dyDescent="0.3">
      <c r="A14" s="6" t="s">
        <v>620</v>
      </c>
      <c r="B14" s="186">
        <v>44605.01666666667</v>
      </c>
      <c r="C14" s="121"/>
      <c r="D14" s="4" t="s">
        <v>621</v>
      </c>
      <c r="E14" s="22">
        <v>47.72</v>
      </c>
      <c r="F14" s="22">
        <v>36.619999999999997</v>
      </c>
      <c r="G14" s="4">
        <v>20.8</v>
      </c>
      <c r="H14" s="4">
        <v>18.84</v>
      </c>
      <c r="I14" s="4" t="s">
        <v>622</v>
      </c>
      <c r="J14" s="121"/>
      <c r="K14" s="121"/>
      <c r="L14" s="121"/>
      <c r="M14" s="121"/>
      <c r="N14" s="121"/>
      <c r="O14" s="121"/>
    </row>
    <row r="15" spans="1:15" x14ac:dyDescent="0.3">
      <c r="A15" s="121"/>
      <c r="C15" s="121"/>
      <c r="D15" s="4" t="s">
        <v>623</v>
      </c>
      <c r="E15" s="22">
        <v>48.59</v>
      </c>
      <c r="F15" s="22">
        <v>38.340000000000003</v>
      </c>
      <c r="G15" s="4">
        <v>22.3</v>
      </c>
      <c r="H15" s="4">
        <v>19.079999999999998</v>
      </c>
      <c r="I15" s="4" t="s">
        <v>624</v>
      </c>
      <c r="J15" s="121"/>
      <c r="K15" s="121"/>
      <c r="L15" s="121"/>
      <c r="M15" s="121"/>
      <c r="N15" s="121"/>
      <c r="O15" s="121"/>
    </row>
    <row r="16" spans="1:15" x14ac:dyDescent="0.3">
      <c r="A16" s="121"/>
      <c r="C16" s="121"/>
      <c r="D16" s="4" t="s">
        <v>625</v>
      </c>
      <c r="E16" s="22">
        <v>49.7</v>
      </c>
      <c r="F16" s="22">
        <v>36.51</v>
      </c>
      <c r="G16" s="4">
        <v>21.7</v>
      </c>
      <c r="H16" s="4">
        <v>18.93</v>
      </c>
      <c r="I16" s="4" t="s">
        <v>626</v>
      </c>
      <c r="J16" s="121"/>
      <c r="K16" s="121"/>
      <c r="L16" s="121"/>
      <c r="M16" s="121"/>
      <c r="N16" s="121"/>
      <c r="O16" s="121"/>
    </row>
    <row r="17" spans="4:10" x14ac:dyDescent="0.3">
      <c r="D17" s="4" t="s">
        <v>627</v>
      </c>
      <c r="E17" s="22">
        <v>49.95</v>
      </c>
      <c r="F17" s="22">
        <v>38.9</v>
      </c>
      <c r="G17" s="4">
        <v>22.4</v>
      </c>
      <c r="H17" s="4">
        <v>18.64</v>
      </c>
      <c r="I17" s="4" t="s">
        <v>75</v>
      </c>
      <c r="J17" s="121"/>
    </row>
    <row r="18" spans="4:10" x14ac:dyDescent="0.3">
      <c r="D18" s="4" t="s">
        <v>628</v>
      </c>
      <c r="E18" s="22">
        <v>49.51</v>
      </c>
      <c r="F18" s="22">
        <v>39.53</v>
      </c>
      <c r="G18" s="4">
        <v>22.8</v>
      </c>
      <c r="H18" s="4">
        <v>18.510000000000002</v>
      </c>
      <c r="I18" s="4" t="s">
        <v>629</v>
      </c>
      <c r="J18" s="121"/>
    </row>
    <row r="19" spans="4:10" x14ac:dyDescent="0.3">
      <c r="D19" s="4" t="s">
        <v>630</v>
      </c>
      <c r="E19" s="22">
        <v>49.6</v>
      </c>
      <c r="F19" s="22">
        <v>38.9</v>
      </c>
      <c r="G19" s="4">
        <v>22.7</v>
      </c>
      <c r="H19" s="4">
        <v>19.170000000000002</v>
      </c>
      <c r="I19" s="4" t="s">
        <v>631</v>
      </c>
      <c r="J19" s="121"/>
    </row>
    <row r="20" spans="4:10" x14ac:dyDescent="0.3">
      <c r="D20" s="4" t="s">
        <v>632</v>
      </c>
      <c r="E20" s="22">
        <v>49.64</v>
      </c>
      <c r="F20" s="22">
        <v>40.64</v>
      </c>
      <c r="G20" s="4">
        <v>23.6</v>
      </c>
      <c r="H20" s="4">
        <v>19.61</v>
      </c>
      <c r="I20" s="4" t="s">
        <v>633</v>
      </c>
      <c r="J20" s="121"/>
    </row>
    <row r="21" spans="4:10" x14ac:dyDescent="0.3">
      <c r="D21" s="4" t="s">
        <v>634</v>
      </c>
      <c r="E21" s="22">
        <v>50.22</v>
      </c>
      <c r="F21" s="22">
        <v>39.049999999999997</v>
      </c>
      <c r="G21" s="4">
        <v>22.8</v>
      </c>
      <c r="H21" s="4">
        <v>20.05</v>
      </c>
      <c r="I21" s="4" t="s">
        <v>635</v>
      </c>
      <c r="J21" s="121" t="s">
        <v>636</v>
      </c>
    </row>
    <row r="22" spans="4:10" x14ac:dyDescent="0.3">
      <c r="D22" s="4" t="s">
        <v>637</v>
      </c>
      <c r="E22" s="22">
        <v>49.93</v>
      </c>
      <c r="F22" s="22">
        <v>39.22</v>
      </c>
      <c r="G22" s="4">
        <v>22.1</v>
      </c>
      <c r="H22" s="4">
        <v>20.41</v>
      </c>
      <c r="I22" s="4" t="s">
        <v>638</v>
      </c>
      <c r="J22" s="121"/>
    </row>
    <row r="23" spans="4:10" x14ac:dyDescent="0.3">
      <c r="D23" s="4" t="s">
        <v>639</v>
      </c>
      <c r="E23" s="22">
        <v>49.49</v>
      </c>
      <c r="F23" s="22">
        <v>38.74</v>
      </c>
      <c r="G23" s="11">
        <v>21.7</v>
      </c>
      <c r="H23" s="4">
        <v>19.25</v>
      </c>
      <c r="I23" s="4" t="s">
        <v>640</v>
      </c>
      <c r="J23" s="121"/>
    </row>
    <row r="24" spans="4:10" x14ac:dyDescent="0.3">
      <c r="D24" s="4" t="s">
        <v>641</v>
      </c>
      <c r="E24" s="22">
        <v>50.24</v>
      </c>
      <c r="F24" s="22">
        <v>36.39</v>
      </c>
      <c r="G24" s="41">
        <v>21</v>
      </c>
      <c r="H24" s="4">
        <v>20.02</v>
      </c>
      <c r="I24" s="4" t="s">
        <v>642</v>
      </c>
      <c r="J24" s="121"/>
    </row>
    <row r="25" spans="4:10" x14ac:dyDescent="0.3">
      <c r="D25" s="4" t="s">
        <v>643</v>
      </c>
      <c r="E25" s="22">
        <v>51.21</v>
      </c>
      <c r="F25" s="22">
        <v>40.090000000000003</v>
      </c>
      <c r="G25" s="4">
        <v>21.9</v>
      </c>
      <c r="H25" s="4">
        <v>19.05</v>
      </c>
      <c r="I25" s="4" t="s">
        <v>644</v>
      </c>
      <c r="J25" s="121"/>
    </row>
    <row r="26" spans="4:10" x14ac:dyDescent="0.3">
      <c r="D26" s="4" t="s">
        <v>645</v>
      </c>
      <c r="E26" s="22">
        <v>49.05</v>
      </c>
      <c r="F26" s="22">
        <v>38.549999999999997</v>
      </c>
      <c r="G26" s="4">
        <v>21.2</v>
      </c>
      <c r="H26" s="11">
        <v>19.649999999999999</v>
      </c>
      <c r="I26" s="4" t="s">
        <v>93</v>
      </c>
      <c r="J26" s="121"/>
    </row>
    <row r="27" spans="4:10" x14ac:dyDescent="0.3">
      <c r="D27" s="4" t="s">
        <v>646</v>
      </c>
      <c r="E27" s="22">
        <v>49.76</v>
      </c>
      <c r="F27" s="22">
        <v>37.74</v>
      </c>
      <c r="G27" s="4">
        <v>21.2</v>
      </c>
      <c r="H27" s="4">
        <v>19.329999999999998</v>
      </c>
      <c r="I27" s="4" t="s">
        <v>647</v>
      </c>
      <c r="J27" s="121"/>
    </row>
    <row r="28" spans="4:10" x14ac:dyDescent="0.3">
      <c r="D28" s="4" t="s">
        <v>648</v>
      </c>
      <c r="E28" s="22">
        <v>50.43</v>
      </c>
      <c r="F28" s="22">
        <v>38.11</v>
      </c>
      <c r="G28" s="4">
        <v>21.7</v>
      </c>
      <c r="H28" s="4">
        <v>19.21</v>
      </c>
      <c r="I28" s="4" t="s">
        <v>649</v>
      </c>
      <c r="J28" s="121"/>
    </row>
    <row r="29" spans="4:10" x14ac:dyDescent="0.3">
      <c r="D29" s="4" t="s">
        <v>650</v>
      </c>
      <c r="E29" s="22">
        <v>50.33</v>
      </c>
      <c r="F29" s="22">
        <v>40.01</v>
      </c>
      <c r="G29" s="4">
        <v>23.1</v>
      </c>
      <c r="H29" s="4">
        <v>19.41</v>
      </c>
      <c r="I29" s="4" t="s">
        <v>651</v>
      </c>
      <c r="J29" s="121"/>
    </row>
    <row r="30" spans="4:10" x14ac:dyDescent="0.3">
      <c r="D30" s="4" t="s">
        <v>652</v>
      </c>
      <c r="E30" s="22">
        <v>52.86</v>
      </c>
      <c r="F30" s="22">
        <v>40.22</v>
      </c>
      <c r="G30" s="10">
        <v>22.9</v>
      </c>
      <c r="H30" s="4">
        <v>19.16</v>
      </c>
      <c r="I30" s="4" t="s">
        <v>653</v>
      </c>
      <c r="J30" s="121"/>
    </row>
    <row r="31" spans="4:10" x14ac:dyDescent="0.3">
      <c r="D31" s="4" t="s">
        <v>654</v>
      </c>
      <c r="E31" s="22">
        <v>49.54</v>
      </c>
      <c r="F31" s="22">
        <v>37.770000000000003</v>
      </c>
      <c r="G31" s="10">
        <v>20.9</v>
      </c>
      <c r="H31" s="4">
        <v>18.77</v>
      </c>
      <c r="I31" s="4" t="s">
        <v>655</v>
      </c>
      <c r="J31" s="121"/>
    </row>
    <row r="32" spans="4:10" x14ac:dyDescent="0.3">
      <c r="D32" s="4" t="s">
        <v>656</v>
      </c>
      <c r="E32" s="22">
        <v>51.69</v>
      </c>
      <c r="F32" s="22">
        <v>42.14</v>
      </c>
      <c r="G32" s="4">
        <v>25.3</v>
      </c>
      <c r="H32" s="4">
        <v>21.36</v>
      </c>
      <c r="I32" s="4" t="s">
        <v>657</v>
      </c>
      <c r="J32" s="121"/>
    </row>
    <row r="33" spans="4:9" x14ac:dyDescent="0.3">
      <c r="D33" s="4" t="s">
        <v>658</v>
      </c>
      <c r="E33" s="22">
        <v>50.93</v>
      </c>
      <c r="F33" s="22">
        <v>37.93</v>
      </c>
      <c r="G33" s="4">
        <v>21.8</v>
      </c>
      <c r="H33" s="4">
        <v>18.84</v>
      </c>
      <c r="I33" s="4" t="s">
        <v>659</v>
      </c>
    </row>
    <row r="34" spans="4:9" x14ac:dyDescent="0.3">
      <c r="D34" s="4" t="s">
        <v>660</v>
      </c>
      <c r="E34" s="23"/>
      <c r="F34" s="23"/>
      <c r="G34" s="12"/>
      <c r="H34" s="12"/>
      <c r="I34" s="12"/>
    </row>
    <row r="35" spans="4:9" x14ac:dyDescent="0.3">
      <c r="D35" s="4" t="s">
        <v>661</v>
      </c>
      <c r="E35" s="23"/>
      <c r="F35" s="23"/>
      <c r="G35" s="12"/>
      <c r="H35" s="12"/>
      <c r="I35" s="12"/>
    </row>
    <row r="36" spans="4:9" x14ac:dyDescent="0.3">
      <c r="D36" s="4" t="s">
        <v>662</v>
      </c>
      <c r="E36" s="23"/>
      <c r="F36" s="23"/>
      <c r="G36" s="12"/>
      <c r="H36" s="12"/>
      <c r="I36" s="12"/>
    </row>
    <row r="37" spans="4:9" x14ac:dyDescent="0.3">
      <c r="D37" s="4" t="s">
        <v>663</v>
      </c>
      <c r="E37" s="23"/>
      <c r="F37" s="23"/>
      <c r="G37" s="12"/>
      <c r="H37" s="12"/>
      <c r="I37" s="12"/>
    </row>
    <row r="38" spans="4:9" x14ac:dyDescent="0.3">
      <c r="D38" s="4" t="s">
        <v>664</v>
      </c>
      <c r="E38" s="23"/>
      <c r="F38" s="23"/>
      <c r="G38" s="12"/>
      <c r="H38" s="12"/>
      <c r="I38" s="12"/>
    </row>
    <row r="39" spans="4:9" x14ac:dyDescent="0.3">
      <c r="D39" s="4" t="s">
        <v>665</v>
      </c>
      <c r="E39" s="23"/>
      <c r="F39" s="23"/>
      <c r="G39" s="12"/>
      <c r="H39" s="12"/>
      <c r="I39" s="12"/>
    </row>
    <row r="40" spans="4:9" x14ac:dyDescent="0.3">
      <c r="D40" s="4" t="s">
        <v>666</v>
      </c>
      <c r="E40" s="23"/>
      <c r="F40" s="23"/>
      <c r="G40" s="12"/>
      <c r="H40" s="12"/>
      <c r="I40" s="12"/>
    </row>
    <row r="41" spans="4:9" x14ac:dyDescent="0.3">
      <c r="D41" s="4" t="s">
        <v>667</v>
      </c>
      <c r="E41" s="23"/>
      <c r="F41" s="23"/>
      <c r="G41" s="12"/>
      <c r="H41" s="12"/>
      <c r="I41" s="12"/>
    </row>
    <row r="42" spans="4:9" x14ac:dyDescent="0.3">
      <c r="D42" s="4" t="s">
        <v>668</v>
      </c>
      <c r="E42" s="23"/>
      <c r="F42" s="23"/>
      <c r="G42" s="12"/>
      <c r="H42" s="12"/>
      <c r="I42" s="12"/>
    </row>
    <row r="43" spans="4:9" x14ac:dyDescent="0.3">
      <c r="D43" s="4" t="s">
        <v>669</v>
      </c>
      <c r="E43" s="23"/>
      <c r="F43" s="23"/>
      <c r="G43" s="12"/>
      <c r="H43" s="12"/>
      <c r="I43" s="12"/>
    </row>
    <row r="44" spans="4:9" x14ac:dyDescent="0.3">
      <c r="D44" s="4" t="s">
        <v>670</v>
      </c>
      <c r="E44" s="23"/>
      <c r="F44" s="23"/>
      <c r="G44" s="12"/>
      <c r="H44" s="12"/>
      <c r="I44" s="12"/>
    </row>
    <row r="45" spans="4:9" x14ac:dyDescent="0.3">
      <c r="D45" s="4" t="s">
        <v>671</v>
      </c>
      <c r="E45" s="23"/>
      <c r="F45" s="23"/>
      <c r="G45" s="12"/>
      <c r="H45" s="12"/>
      <c r="I45" s="12"/>
    </row>
    <row r="46" spans="4:9" x14ac:dyDescent="0.3">
      <c r="D46" s="4" t="s">
        <v>672</v>
      </c>
      <c r="E46" s="23"/>
      <c r="F46" s="23"/>
      <c r="G46" s="12"/>
      <c r="H46" s="12"/>
      <c r="I46" s="12"/>
    </row>
    <row r="47" spans="4:9" x14ac:dyDescent="0.3">
      <c r="D47" s="4" t="s">
        <v>673</v>
      </c>
      <c r="E47" s="23"/>
      <c r="F47" s="23"/>
      <c r="G47" s="12"/>
      <c r="H47" s="12"/>
      <c r="I47" s="12"/>
    </row>
    <row r="48" spans="4:9" x14ac:dyDescent="0.3">
      <c r="D48" s="4" t="s">
        <v>674</v>
      </c>
      <c r="E48" s="23"/>
      <c r="F48" s="23"/>
      <c r="G48" s="12"/>
      <c r="H48" s="12"/>
      <c r="I48" s="12"/>
    </row>
    <row r="49" spans="4:9" x14ac:dyDescent="0.3">
      <c r="D49" s="4" t="s">
        <v>675</v>
      </c>
      <c r="E49" s="23"/>
      <c r="F49" s="23"/>
      <c r="G49" s="12"/>
      <c r="H49" s="12"/>
      <c r="I49" s="12"/>
    </row>
    <row r="50" spans="4:9" x14ac:dyDescent="0.3">
      <c r="D50" s="4" t="s">
        <v>676</v>
      </c>
      <c r="E50" s="23"/>
      <c r="F50" s="23"/>
      <c r="G50" s="12"/>
      <c r="H50" s="12"/>
      <c r="I50" s="12"/>
    </row>
    <row r="51" spans="4:9" x14ac:dyDescent="0.3">
      <c r="D51" s="4" t="s">
        <v>677</v>
      </c>
      <c r="E51" s="23"/>
      <c r="F51" s="23"/>
      <c r="G51" s="12"/>
      <c r="H51" s="12"/>
      <c r="I51" s="12"/>
    </row>
    <row r="52" spans="4:9" x14ac:dyDescent="0.3">
      <c r="D52" s="4" t="s">
        <v>678</v>
      </c>
      <c r="E52" s="23"/>
      <c r="F52" s="23"/>
      <c r="G52" s="12"/>
      <c r="H52" s="12"/>
      <c r="I52" s="12"/>
    </row>
    <row r="53" spans="4:9" x14ac:dyDescent="0.3">
      <c r="D53" s="4" t="s">
        <v>679</v>
      </c>
      <c r="E53" s="23"/>
      <c r="F53" s="23"/>
      <c r="G53" s="12"/>
      <c r="H53" s="12"/>
      <c r="I53" s="12"/>
    </row>
    <row r="54" spans="4:9" x14ac:dyDescent="0.3">
      <c r="D54" s="4" t="s">
        <v>680</v>
      </c>
      <c r="E54" s="23"/>
      <c r="F54" s="23"/>
      <c r="G54" s="12"/>
      <c r="H54" s="12"/>
      <c r="I54" s="12"/>
    </row>
    <row r="55" spans="4:9" x14ac:dyDescent="0.3">
      <c r="D55" s="4" t="s">
        <v>681</v>
      </c>
      <c r="E55" s="23"/>
      <c r="F55" s="23"/>
      <c r="G55" s="12"/>
      <c r="H55" s="12"/>
      <c r="I55" s="12"/>
    </row>
    <row r="56" spans="4:9" x14ac:dyDescent="0.3">
      <c r="D56" s="4" t="s">
        <v>682</v>
      </c>
      <c r="E56" s="23"/>
      <c r="F56" s="23"/>
      <c r="G56" s="12"/>
      <c r="H56" s="12"/>
      <c r="I56" s="12"/>
    </row>
    <row r="57" spans="4:9" x14ac:dyDescent="0.3">
      <c r="D57" s="4" t="s">
        <v>683</v>
      </c>
      <c r="E57" s="23"/>
      <c r="F57" s="23"/>
      <c r="G57" s="12"/>
      <c r="H57" s="12"/>
      <c r="I57" s="12"/>
    </row>
    <row r="58" spans="4:9" x14ac:dyDescent="0.3">
      <c r="D58" s="4" t="s">
        <v>684</v>
      </c>
      <c r="E58" s="23"/>
      <c r="F58" s="23"/>
      <c r="G58" s="12"/>
      <c r="H58" s="12"/>
      <c r="I58" s="12"/>
    </row>
    <row r="59" spans="4:9" x14ac:dyDescent="0.3">
      <c r="D59" s="4" t="s">
        <v>685</v>
      </c>
      <c r="E59" s="23"/>
      <c r="F59" s="23"/>
      <c r="G59" s="12"/>
      <c r="H59" s="12"/>
      <c r="I59" s="12"/>
    </row>
    <row r="60" spans="4:9" x14ac:dyDescent="0.3">
      <c r="D60" s="4" t="s">
        <v>686</v>
      </c>
      <c r="E60" s="23"/>
      <c r="F60" s="23"/>
      <c r="G60" s="12"/>
      <c r="H60" s="12"/>
      <c r="I60" s="12"/>
    </row>
    <row r="61" spans="4:9" x14ac:dyDescent="0.3">
      <c r="D61" s="4" t="s">
        <v>687</v>
      </c>
      <c r="E61" s="23"/>
      <c r="F61" s="23"/>
      <c r="G61" s="12"/>
      <c r="H61" s="12"/>
      <c r="I61" s="12"/>
    </row>
    <row r="62" spans="4:9" x14ac:dyDescent="0.3">
      <c r="D62" s="4" t="s">
        <v>688</v>
      </c>
      <c r="E62" s="23"/>
      <c r="F62" s="23"/>
      <c r="G62" s="12"/>
      <c r="H62" s="12"/>
      <c r="I62" s="12"/>
    </row>
    <row r="63" spans="4:9" x14ac:dyDescent="0.3">
      <c r="D63" s="4" t="s">
        <v>689</v>
      </c>
      <c r="E63" s="23"/>
      <c r="F63" s="23"/>
      <c r="G63" s="12"/>
      <c r="H63" s="12"/>
      <c r="I63" s="12"/>
    </row>
    <row r="64" spans="4:9" x14ac:dyDescent="0.3">
      <c r="D64" s="4" t="s">
        <v>690</v>
      </c>
      <c r="E64" s="23"/>
      <c r="F64" s="23"/>
      <c r="G64" s="12"/>
      <c r="H64" s="12"/>
      <c r="I64" s="12"/>
    </row>
    <row r="65" spans="4:9" x14ac:dyDescent="0.3">
      <c r="D65" s="4" t="s">
        <v>691</v>
      </c>
      <c r="E65" s="23"/>
      <c r="F65" s="23"/>
      <c r="G65" s="12"/>
      <c r="H65" s="12"/>
      <c r="I65" s="12"/>
    </row>
    <row r="66" spans="4:9" x14ac:dyDescent="0.3">
      <c r="D66" s="4" t="s">
        <v>692</v>
      </c>
      <c r="E66" s="23"/>
      <c r="F66" s="23"/>
      <c r="G66" s="12"/>
      <c r="H66" s="12"/>
      <c r="I66" s="12"/>
    </row>
    <row r="67" spans="4:9" x14ac:dyDescent="0.3">
      <c r="D67" s="4" t="s">
        <v>693</v>
      </c>
      <c r="E67" s="23"/>
      <c r="F67" s="23"/>
      <c r="G67" s="12"/>
      <c r="H67" s="12"/>
      <c r="I67" s="12"/>
    </row>
    <row r="68" spans="4:9" x14ac:dyDescent="0.3">
      <c r="D68" s="4" t="s">
        <v>694</v>
      </c>
      <c r="E68" s="23"/>
      <c r="F68" s="23"/>
      <c r="G68" s="12"/>
      <c r="H68" s="12"/>
      <c r="I68" s="12"/>
    </row>
    <row r="69" spans="4:9" x14ac:dyDescent="0.3">
      <c r="D69" s="4" t="s">
        <v>695</v>
      </c>
      <c r="E69" s="23"/>
      <c r="F69" s="23"/>
      <c r="G69" s="12"/>
      <c r="H69" s="12"/>
      <c r="I69" s="12"/>
    </row>
    <row r="70" spans="4:9" x14ac:dyDescent="0.3">
      <c r="D70" s="4" t="s">
        <v>696</v>
      </c>
      <c r="E70" s="23"/>
      <c r="F70" s="23"/>
      <c r="G70" s="12"/>
      <c r="H70" s="12"/>
      <c r="I70" s="12"/>
    </row>
    <row r="71" spans="4:9" x14ac:dyDescent="0.3">
      <c r="D71" s="4" t="s">
        <v>697</v>
      </c>
      <c r="E71" s="23"/>
      <c r="F71" s="23"/>
      <c r="G71" s="12"/>
      <c r="H71" s="12"/>
      <c r="I71" s="12"/>
    </row>
    <row r="72" spans="4:9" x14ac:dyDescent="0.3">
      <c r="D72" s="4" t="s">
        <v>698</v>
      </c>
      <c r="E72" s="23"/>
      <c r="F72" s="23"/>
      <c r="G72" s="12"/>
      <c r="H72" s="12"/>
      <c r="I72" s="12"/>
    </row>
    <row r="73" spans="4:9" x14ac:dyDescent="0.3">
      <c r="D73" s="4" t="s">
        <v>699</v>
      </c>
      <c r="E73" s="23"/>
      <c r="F73" s="23"/>
      <c r="G73" s="12"/>
      <c r="H73" s="12"/>
      <c r="I73" s="12"/>
    </row>
    <row r="74" spans="4:9" x14ac:dyDescent="0.3">
      <c r="D74" s="4" t="s">
        <v>700</v>
      </c>
      <c r="E74" s="23"/>
      <c r="F74" s="23"/>
      <c r="G74" s="12"/>
      <c r="H74" s="12"/>
      <c r="I74" s="12"/>
    </row>
    <row r="75" spans="4:9" x14ac:dyDescent="0.3">
      <c r="D75" s="4" t="s">
        <v>701</v>
      </c>
      <c r="E75" s="23"/>
      <c r="F75" s="23"/>
      <c r="G75" s="12"/>
      <c r="H75" s="12"/>
      <c r="I75" s="12"/>
    </row>
    <row r="76" spans="4:9" x14ac:dyDescent="0.3">
      <c r="D76" s="4" t="s">
        <v>702</v>
      </c>
      <c r="E76" s="23"/>
      <c r="F76" s="23"/>
      <c r="G76" s="12"/>
      <c r="H76" s="12"/>
      <c r="I76" s="12"/>
    </row>
    <row r="77" spans="4:9" x14ac:dyDescent="0.3">
      <c r="D77" s="4" t="s">
        <v>703</v>
      </c>
      <c r="E77" s="23"/>
      <c r="F77" s="23"/>
      <c r="G77" s="12"/>
      <c r="H77" s="12"/>
      <c r="I77" s="12"/>
    </row>
    <row r="78" spans="4:9" x14ac:dyDescent="0.3">
      <c r="D78" s="4" t="s">
        <v>704</v>
      </c>
      <c r="E78" s="23"/>
      <c r="F78" s="23"/>
      <c r="G78" s="12"/>
      <c r="H78" s="12"/>
      <c r="I78" s="12"/>
    </row>
    <row r="79" spans="4:9" x14ac:dyDescent="0.3">
      <c r="D79" s="4" t="s">
        <v>705</v>
      </c>
      <c r="E79" s="23"/>
      <c r="F79" s="23"/>
      <c r="G79" s="12"/>
      <c r="H79" s="12"/>
      <c r="I79" s="12"/>
    </row>
    <row r="80" spans="4:9" x14ac:dyDescent="0.3">
      <c r="D80" s="4" t="s">
        <v>706</v>
      </c>
      <c r="E80" s="23"/>
      <c r="F80" s="23"/>
      <c r="G80" s="12"/>
      <c r="H80" s="12"/>
      <c r="I80" s="12"/>
    </row>
    <row r="81" spans="4:9" x14ac:dyDescent="0.3">
      <c r="D81" s="4" t="s">
        <v>707</v>
      </c>
      <c r="E81" s="23"/>
      <c r="F81" s="23"/>
      <c r="G81" s="12"/>
      <c r="H81" s="12"/>
      <c r="I81" s="12"/>
    </row>
    <row r="82" spans="4:9" x14ac:dyDescent="0.3">
      <c r="D82" s="4" t="s">
        <v>708</v>
      </c>
      <c r="E82" s="23"/>
      <c r="F82" s="23"/>
      <c r="G82" s="12"/>
      <c r="H82" s="12"/>
      <c r="I82" s="12"/>
    </row>
    <row r="83" spans="4:9" x14ac:dyDescent="0.3">
      <c r="D83" s="4" t="s">
        <v>709</v>
      </c>
      <c r="E83" s="23"/>
      <c r="F83" s="23"/>
      <c r="G83" s="12"/>
      <c r="H83" s="12"/>
      <c r="I83" s="12"/>
    </row>
    <row r="84" spans="4:9" x14ac:dyDescent="0.3">
      <c r="D84" s="4" t="s">
        <v>710</v>
      </c>
      <c r="E84" s="23"/>
      <c r="F84" s="23"/>
      <c r="G84" s="12"/>
      <c r="H84" s="12"/>
      <c r="I84" s="12"/>
    </row>
    <row r="85" spans="4:9" x14ac:dyDescent="0.3">
      <c r="D85" s="4" t="s">
        <v>711</v>
      </c>
      <c r="E85" s="23"/>
      <c r="F85" s="23"/>
      <c r="G85" s="12"/>
      <c r="H85" s="12"/>
      <c r="I85" s="12"/>
    </row>
    <row r="86" spans="4:9" x14ac:dyDescent="0.3">
      <c r="D86" s="4" t="s">
        <v>712</v>
      </c>
      <c r="E86" s="23"/>
      <c r="F86" s="23"/>
      <c r="G86" s="12"/>
      <c r="H86" s="12"/>
      <c r="I86" s="12"/>
    </row>
    <row r="87" spans="4:9" x14ac:dyDescent="0.3">
      <c r="D87" s="4" t="s">
        <v>713</v>
      </c>
      <c r="E87" s="23"/>
      <c r="F87" s="23"/>
      <c r="G87" s="12"/>
      <c r="H87" s="12"/>
      <c r="I87" s="12"/>
    </row>
    <row r="88" spans="4:9" x14ac:dyDescent="0.3">
      <c r="D88" s="4" t="s">
        <v>714</v>
      </c>
      <c r="E88" s="23"/>
      <c r="F88" s="23"/>
      <c r="G88" s="12"/>
      <c r="H88" s="12"/>
      <c r="I88" s="12"/>
    </row>
    <row r="89" spans="4:9" x14ac:dyDescent="0.3">
      <c r="D89" s="4" t="s">
        <v>715</v>
      </c>
      <c r="E89" s="23"/>
      <c r="F89" s="23"/>
      <c r="G89" s="12"/>
      <c r="H89" s="12"/>
      <c r="I89" s="12"/>
    </row>
    <row r="90" spans="4:9" x14ac:dyDescent="0.3">
      <c r="D90" s="4" t="s">
        <v>716</v>
      </c>
      <c r="E90" s="23"/>
      <c r="F90" s="23"/>
      <c r="G90" s="12"/>
      <c r="H90" s="12"/>
      <c r="I90" s="12"/>
    </row>
    <row r="91" spans="4:9" x14ac:dyDescent="0.3">
      <c r="D91" s="4" t="s">
        <v>717</v>
      </c>
      <c r="E91" s="23"/>
      <c r="F91" s="23"/>
      <c r="G91" s="12"/>
      <c r="H91" s="12"/>
      <c r="I91" s="12"/>
    </row>
    <row r="92" spans="4:9" x14ac:dyDescent="0.3">
      <c r="D92" s="4" t="s">
        <v>718</v>
      </c>
      <c r="E92" s="23"/>
      <c r="F92" s="23"/>
      <c r="G92" s="12"/>
      <c r="H92" s="12"/>
      <c r="I92" s="12"/>
    </row>
    <row r="93" spans="4:9" x14ac:dyDescent="0.3">
      <c r="D93" s="4" t="s">
        <v>719</v>
      </c>
      <c r="E93" s="23"/>
      <c r="F93" s="23"/>
      <c r="G93" s="12"/>
      <c r="H93" s="12"/>
      <c r="I93" s="12"/>
    </row>
    <row r="94" spans="4:9" x14ac:dyDescent="0.3">
      <c r="D94" s="4" t="s">
        <v>720</v>
      </c>
      <c r="E94" s="23"/>
      <c r="F94" s="23"/>
      <c r="G94" s="12"/>
      <c r="H94" s="12"/>
      <c r="I94" s="12"/>
    </row>
    <row r="95" spans="4:9" x14ac:dyDescent="0.3">
      <c r="D95" s="4" t="s">
        <v>721</v>
      </c>
      <c r="E95" s="23"/>
      <c r="F95" s="23"/>
      <c r="G95" s="12"/>
      <c r="H95" s="12"/>
      <c r="I95" s="12"/>
    </row>
    <row r="96" spans="4:9" x14ac:dyDescent="0.3">
      <c r="D96" s="4" t="s">
        <v>722</v>
      </c>
      <c r="E96" s="23"/>
      <c r="F96" s="23"/>
      <c r="G96" s="12"/>
      <c r="H96" s="12"/>
      <c r="I96" s="12"/>
    </row>
    <row r="97" spans="4:9" x14ac:dyDescent="0.3">
      <c r="D97" s="4" t="s">
        <v>723</v>
      </c>
      <c r="E97" s="23"/>
      <c r="F97" s="23"/>
      <c r="G97" s="12"/>
      <c r="H97" s="12"/>
      <c r="I97" s="12"/>
    </row>
  </sheetData>
  <pageMargins left="0.511811024" right="0.511811024" top="0.78740157499999996" bottom="0.78740157499999996" header="0.31496062000000002" footer="0.31496062000000002"/>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97"/>
  <sheetViews>
    <sheetView workbookViewId="0">
      <selection activeCell="O4" sqref="O4"/>
    </sheetView>
  </sheetViews>
  <sheetFormatPr defaultColWidth="8.88671875" defaultRowHeight="14.4" x14ac:dyDescent="0.3"/>
  <cols>
    <col min="1" max="1" width="18.33203125" bestFit="1" customWidth="1"/>
    <col min="2" max="2" width="17.33203125" style="9" bestFit="1" customWidth="1"/>
    <col min="8" max="8" width="10.109375" bestFit="1" customWidth="1"/>
    <col min="9" max="9" width="10" bestFit="1" customWidth="1"/>
  </cols>
  <sheetData>
    <row r="1" spans="1:12" x14ac:dyDescent="0.3">
      <c r="A1" s="3" t="s">
        <v>0</v>
      </c>
      <c r="B1" s="9">
        <v>47</v>
      </c>
      <c r="C1" s="121"/>
      <c r="D1" s="4"/>
      <c r="E1" s="5" t="s">
        <v>576</v>
      </c>
      <c r="F1" s="5" t="s">
        <v>577</v>
      </c>
      <c r="G1" s="5" t="s">
        <v>578</v>
      </c>
      <c r="H1" s="5" t="s">
        <v>579</v>
      </c>
      <c r="I1" s="5" t="s">
        <v>580</v>
      </c>
      <c r="J1" s="121"/>
      <c r="K1" s="6" t="s">
        <v>581</v>
      </c>
      <c r="L1" s="121"/>
    </row>
    <row r="2" spans="1:12" x14ac:dyDescent="0.3">
      <c r="A2" s="3" t="s">
        <v>4</v>
      </c>
      <c r="B2" s="185">
        <v>44591</v>
      </c>
      <c r="C2" s="121"/>
      <c r="D2" s="4" t="s">
        <v>582</v>
      </c>
      <c r="E2" s="8">
        <v>49.76</v>
      </c>
      <c r="F2" s="8">
        <v>40.1</v>
      </c>
      <c r="G2" s="48">
        <v>23.5</v>
      </c>
      <c r="H2" s="8">
        <v>19.88</v>
      </c>
      <c r="I2" s="4" t="s">
        <v>583</v>
      </c>
      <c r="J2" s="121"/>
      <c r="K2" s="6" t="s">
        <v>1501</v>
      </c>
      <c r="L2" s="121"/>
    </row>
    <row r="3" spans="1:12" x14ac:dyDescent="0.3">
      <c r="A3" s="3" t="s">
        <v>5</v>
      </c>
      <c r="B3" s="9">
        <v>24</v>
      </c>
      <c r="C3" s="121"/>
      <c r="D3" s="4" t="s">
        <v>586</v>
      </c>
      <c r="E3" s="8">
        <v>48.44</v>
      </c>
      <c r="F3" s="8">
        <v>39.33</v>
      </c>
      <c r="G3" s="48">
        <v>23.4</v>
      </c>
      <c r="H3" s="8">
        <v>19.78</v>
      </c>
      <c r="I3" s="4" t="s">
        <v>587</v>
      </c>
      <c r="J3" s="121"/>
      <c r="K3" s="121"/>
      <c r="L3" s="121"/>
    </row>
    <row r="4" spans="1:12" x14ac:dyDescent="0.3">
      <c r="A4" s="3" t="s">
        <v>588</v>
      </c>
      <c r="B4" s="108">
        <v>44641</v>
      </c>
      <c r="C4" s="121"/>
      <c r="D4" s="4" t="s">
        <v>590</v>
      </c>
      <c r="E4" s="8">
        <v>47.96</v>
      </c>
      <c r="F4" s="8">
        <v>38.08</v>
      </c>
      <c r="G4" s="48">
        <v>22.6</v>
      </c>
      <c r="H4" s="8">
        <v>18.850000000000001</v>
      </c>
      <c r="I4" s="4" t="s">
        <v>726</v>
      </c>
      <c r="J4" s="121"/>
      <c r="K4" s="121" t="s">
        <v>913</v>
      </c>
      <c r="L4" s="121"/>
    </row>
    <row r="5" spans="1:12" x14ac:dyDescent="0.3">
      <c r="A5" s="3"/>
      <c r="C5" s="3"/>
      <c r="D5" s="4" t="s">
        <v>594</v>
      </c>
      <c r="E5" s="8">
        <v>49.07</v>
      </c>
      <c r="F5" s="8">
        <v>40</v>
      </c>
      <c r="G5" s="48">
        <v>23.3</v>
      </c>
      <c r="H5" s="8">
        <v>19.760000000000002</v>
      </c>
      <c r="I5" s="4" t="s">
        <v>728</v>
      </c>
      <c r="J5" s="121"/>
    </row>
    <row r="6" spans="1:12" x14ac:dyDescent="0.3">
      <c r="A6" s="3" t="s">
        <v>29</v>
      </c>
      <c r="B6" s="9" t="s">
        <v>44</v>
      </c>
      <c r="C6" s="3"/>
      <c r="D6" s="4" t="s">
        <v>598</v>
      </c>
      <c r="E6" s="8">
        <v>48.32</v>
      </c>
      <c r="F6" s="8">
        <v>38.82</v>
      </c>
      <c r="G6" s="48">
        <v>24.3</v>
      </c>
      <c r="H6" s="8">
        <v>19.899999999999999</v>
      </c>
      <c r="I6" s="4" t="s">
        <v>730</v>
      </c>
      <c r="J6" s="121"/>
      <c r="K6" s="121" t="s">
        <v>914</v>
      </c>
      <c r="L6" s="121"/>
    </row>
    <row r="7" spans="1:12" x14ac:dyDescent="0.3">
      <c r="A7" s="3" t="s">
        <v>30</v>
      </c>
      <c r="B7" s="9">
        <v>86</v>
      </c>
      <c r="C7" s="3"/>
      <c r="D7" s="4" t="s">
        <v>601</v>
      </c>
      <c r="E7" s="8">
        <v>37.67</v>
      </c>
      <c r="F7" s="8">
        <v>39.65</v>
      </c>
      <c r="G7" s="48">
        <v>22.3</v>
      </c>
      <c r="H7" s="8">
        <v>19.54</v>
      </c>
      <c r="I7" s="4" t="s">
        <v>50</v>
      </c>
      <c r="J7" s="121"/>
      <c r="K7" s="121" t="s">
        <v>915</v>
      </c>
      <c r="L7" s="121"/>
    </row>
    <row r="8" spans="1:12" x14ac:dyDescent="0.3">
      <c r="A8" s="3" t="s">
        <v>31</v>
      </c>
      <c r="B8" s="9">
        <v>11</v>
      </c>
      <c r="C8" s="3"/>
      <c r="D8" s="4" t="s">
        <v>604</v>
      </c>
      <c r="E8" s="8">
        <v>49.09</v>
      </c>
      <c r="F8" s="8">
        <v>38.880000000000003</v>
      </c>
      <c r="G8" s="48">
        <v>23.1</v>
      </c>
      <c r="H8" s="8">
        <v>19.82</v>
      </c>
      <c r="I8" s="4" t="s">
        <v>733</v>
      </c>
      <c r="J8" s="121"/>
      <c r="K8" s="121" t="s">
        <v>916</v>
      </c>
      <c r="L8" s="121"/>
    </row>
    <row r="9" spans="1:12" x14ac:dyDescent="0.3">
      <c r="A9" s="3" t="s">
        <v>32</v>
      </c>
      <c r="B9" s="9">
        <v>6</v>
      </c>
      <c r="C9" s="3"/>
      <c r="D9" s="4" t="s">
        <v>607</v>
      </c>
      <c r="E9" s="8">
        <v>47.62</v>
      </c>
      <c r="F9" s="8">
        <v>38.68</v>
      </c>
      <c r="G9" s="48">
        <v>22.2</v>
      </c>
      <c r="H9" s="8">
        <v>19.43</v>
      </c>
      <c r="I9" s="4" t="s">
        <v>734</v>
      </c>
      <c r="J9" s="121"/>
      <c r="K9" s="121"/>
      <c r="L9" s="121"/>
    </row>
    <row r="10" spans="1:12" x14ac:dyDescent="0.3">
      <c r="A10" s="3" t="s">
        <v>33</v>
      </c>
      <c r="B10" s="9">
        <v>103</v>
      </c>
      <c r="C10" s="3"/>
      <c r="D10" s="4" t="s">
        <v>609</v>
      </c>
      <c r="E10" s="8">
        <v>48.08</v>
      </c>
      <c r="F10" s="8">
        <v>38.22</v>
      </c>
      <c r="G10" s="48">
        <v>22.1</v>
      </c>
      <c r="H10" s="8">
        <v>19.37</v>
      </c>
      <c r="I10" s="4" t="s">
        <v>735</v>
      </c>
      <c r="J10" s="121"/>
      <c r="K10" s="121" t="s">
        <v>917</v>
      </c>
      <c r="L10" s="121" t="s">
        <v>918</v>
      </c>
    </row>
    <row r="11" spans="1:12" x14ac:dyDescent="0.3">
      <c r="A11" s="3"/>
      <c r="C11" s="3"/>
      <c r="D11" s="4" t="s">
        <v>611</v>
      </c>
      <c r="E11" s="8">
        <v>50.43</v>
      </c>
      <c r="F11" s="8">
        <v>40.21</v>
      </c>
      <c r="G11" s="48">
        <v>24</v>
      </c>
      <c r="H11" s="8">
        <v>21.03</v>
      </c>
      <c r="I11" s="4" t="s">
        <v>737</v>
      </c>
      <c r="J11" s="121"/>
      <c r="K11" s="121" t="s">
        <v>919</v>
      </c>
      <c r="L11" s="121" t="s">
        <v>920</v>
      </c>
    </row>
    <row r="12" spans="1:12" x14ac:dyDescent="0.3">
      <c r="A12" s="6" t="s">
        <v>911</v>
      </c>
      <c r="B12" s="9">
        <v>21309304</v>
      </c>
      <c r="C12" s="121"/>
      <c r="D12" s="4" t="s">
        <v>614</v>
      </c>
      <c r="E12" s="8">
        <v>48.56</v>
      </c>
      <c r="F12" s="8">
        <v>39.83</v>
      </c>
      <c r="G12" s="48">
        <v>23.7</v>
      </c>
      <c r="H12" s="8">
        <v>20.399999999999999</v>
      </c>
      <c r="I12" s="4" t="s">
        <v>739</v>
      </c>
      <c r="J12" s="121"/>
      <c r="K12" s="121" t="s">
        <v>921</v>
      </c>
      <c r="L12" s="121" t="s">
        <v>922</v>
      </c>
    </row>
    <row r="13" spans="1:12" x14ac:dyDescent="0.3">
      <c r="A13" s="6" t="s">
        <v>617</v>
      </c>
      <c r="B13" s="186">
        <v>44591.962500000001</v>
      </c>
      <c r="C13" s="121"/>
      <c r="D13" s="4" t="s">
        <v>618</v>
      </c>
      <c r="E13" s="8">
        <v>47.42</v>
      </c>
      <c r="F13" s="8">
        <v>38.1</v>
      </c>
      <c r="G13" s="48">
        <v>22.2</v>
      </c>
      <c r="H13" s="8">
        <v>19.29</v>
      </c>
      <c r="I13" s="4" t="s">
        <v>740</v>
      </c>
      <c r="J13" s="121"/>
      <c r="K13" s="121"/>
      <c r="L13" s="121"/>
    </row>
    <row r="14" spans="1:12" x14ac:dyDescent="0.3">
      <c r="A14" s="6" t="s">
        <v>620</v>
      </c>
      <c r="B14" s="186">
        <v>44641.940972222219</v>
      </c>
      <c r="C14" s="121"/>
      <c r="D14" s="4" t="s">
        <v>621</v>
      </c>
      <c r="E14" s="8">
        <v>47.74</v>
      </c>
      <c r="F14" s="8">
        <v>38.44</v>
      </c>
      <c r="G14" s="48">
        <v>23.2</v>
      </c>
      <c r="H14" s="8">
        <v>19.329999999999998</v>
      </c>
      <c r="I14" s="4" t="s">
        <v>741</v>
      </c>
      <c r="J14" s="121"/>
      <c r="K14" s="121" t="s">
        <v>923</v>
      </c>
      <c r="L14" s="121"/>
    </row>
    <row r="15" spans="1:12" x14ac:dyDescent="0.3">
      <c r="A15" s="6"/>
      <c r="C15" s="121"/>
      <c r="D15" s="4" t="s">
        <v>623</v>
      </c>
      <c r="E15" s="8">
        <v>48.27</v>
      </c>
      <c r="F15" s="8">
        <v>38.979999999999997</v>
      </c>
      <c r="G15" s="48">
        <v>23.4</v>
      </c>
      <c r="H15" s="8">
        <v>19.87</v>
      </c>
      <c r="I15" s="4" t="s">
        <v>60</v>
      </c>
      <c r="J15" s="121"/>
      <c r="K15" s="121" t="s">
        <v>924</v>
      </c>
      <c r="L15" s="121"/>
    </row>
    <row r="16" spans="1:12" x14ac:dyDescent="0.3">
      <c r="A16" s="121"/>
      <c r="C16" s="121"/>
      <c r="D16" s="4" t="s">
        <v>625</v>
      </c>
      <c r="E16" s="8">
        <v>50.02</v>
      </c>
      <c r="F16" s="8">
        <v>39.07</v>
      </c>
      <c r="G16" s="48">
        <v>23.3</v>
      </c>
      <c r="H16" s="8">
        <v>20.2</v>
      </c>
      <c r="I16" s="4" t="s">
        <v>743</v>
      </c>
      <c r="J16" s="121"/>
      <c r="K16" s="121" t="s">
        <v>925</v>
      </c>
      <c r="L16" s="121"/>
    </row>
    <row r="17" spans="4:9" x14ac:dyDescent="0.3">
      <c r="D17" s="4" t="s">
        <v>627</v>
      </c>
      <c r="E17" s="8">
        <v>48.55</v>
      </c>
      <c r="F17" s="8">
        <v>37.39</v>
      </c>
      <c r="G17" s="48">
        <v>23.2</v>
      </c>
      <c r="H17" s="8">
        <v>20.34</v>
      </c>
      <c r="I17" s="4" t="s">
        <v>745</v>
      </c>
    </row>
    <row r="18" spans="4:9" x14ac:dyDescent="0.3">
      <c r="D18" s="4" t="s">
        <v>628</v>
      </c>
      <c r="E18" s="8">
        <v>48.04</v>
      </c>
      <c r="F18" s="8">
        <v>39.46</v>
      </c>
      <c r="G18" s="48">
        <v>23.4</v>
      </c>
      <c r="H18" s="8">
        <v>19.89</v>
      </c>
      <c r="I18" s="4" t="s">
        <v>591</v>
      </c>
    </row>
    <row r="19" spans="4:9" x14ac:dyDescent="0.3">
      <c r="D19" s="4" t="s">
        <v>630</v>
      </c>
      <c r="E19" s="8">
        <v>48.37</v>
      </c>
      <c r="F19" s="8">
        <v>38.630000000000003</v>
      </c>
      <c r="G19" s="48">
        <v>21.8</v>
      </c>
      <c r="H19" s="8">
        <v>19.95</v>
      </c>
      <c r="I19" s="4" t="s">
        <v>595</v>
      </c>
    </row>
    <row r="20" spans="4:9" x14ac:dyDescent="0.3">
      <c r="D20" s="4" t="s">
        <v>632</v>
      </c>
      <c r="E20" s="8">
        <v>47.6</v>
      </c>
      <c r="F20" s="8">
        <v>37.64</v>
      </c>
      <c r="G20" s="48">
        <v>21.2</v>
      </c>
      <c r="H20" s="8">
        <v>19.420000000000002</v>
      </c>
      <c r="I20" s="4" t="s">
        <v>599</v>
      </c>
    </row>
    <row r="21" spans="4:9" x14ac:dyDescent="0.3">
      <c r="D21" s="4" t="s">
        <v>634</v>
      </c>
      <c r="E21" s="8">
        <v>46.29</v>
      </c>
      <c r="F21" s="8">
        <v>37.1</v>
      </c>
      <c r="G21" s="48">
        <v>21.3</v>
      </c>
      <c r="H21" s="8">
        <v>19.93</v>
      </c>
      <c r="I21" s="4" t="s">
        <v>602</v>
      </c>
    </row>
    <row r="22" spans="4:9" x14ac:dyDescent="0.3">
      <c r="D22" s="4" t="s">
        <v>637</v>
      </c>
      <c r="E22" s="8">
        <v>38.06</v>
      </c>
      <c r="F22" s="8">
        <v>39.75</v>
      </c>
      <c r="G22" s="48">
        <v>23.3</v>
      </c>
      <c r="H22" s="8">
        <v>19.89</v>
      </c>
      <c r="I22" s="4" t="s">
        <v>605</v>
      </c>
    </row>
    <row r="23" spans="4:9" x14ac:dyDescent="0.3">
      <c r="D23" s="4" t="s">
        <v>639</v>
      </c>
      <c r="E23" s="8">
        <v>49.87</v>
      </c>
      <c r="F23" s="8">
        <v>39.85</v>
      </c>
      <c r="G23" s="49">
        <v>22.6</v>
      </c>
      <c r="H23" s="8">
        <v>19.829999999999998</v>
      </c>
      <c r="I23" s="4" t="s">
        <v>68</v>
      </c>
    </row>
    <row r="24" spans="4:9" x14ac:dyDescent="0.3">
      <c r="D24" s="4" t="s">
        <v>641</v>
      </c>
      <c r="E24" s="8">
        <v>49.16</v>
      </c>
      <c r="F24" s="8">
        <v>39.42</v>
      </c>
      <c r="G24" s="48">
        <v>23.2</v>
      </c>
      <c r="H24" s="8">
        <v>19.77</v>
      </c>
      <c r="I24" s="4" t="s">
        <v>610</v>
      </c>
    </row>
    <row r="25" spans="4:9" x14ac:dyDescent="0.3">
      <c r="D25" s="4" t="s">
        <v>643</v>
      </c>
      <c r="E25" s="8">
        <v>51.26</v>
      </c>
      <c r="F25" s="8">
        <v>38.770000000000003</v>
      </c>
      <c r="G25" s="48">
        <v>23.6</v>
      </c>
      <c r="H25" s="8">
        <v>20.170000000000002</v>
      </c>
      <c r="I25" s="4" t="s">
        <v>612</v>
      </c>
    </row>
    <row r="26" spans="4:9" x14ac:dyDescent="0.3">
      <c r="D26" s="4" t="s">
        <v>645</v>
      </c>
      <c r="E26" s="8">
        <v>48.35</v>
      </c>
      <c r="F26" s="8">
        <v>39.47</v>
      </c>
      <c r="G26" s="48">
        <v>22.2</v>
      </c>
      <c r="H26" s="47">
        <v>19.63</v>
      </c>
      <c r="I26" s="4" t="s">
        <v>615</v>
      </c>
    </row>
    <row r="27" spans="4:9" x14ac:dyDescent="0.3">
      <c r="D27" s="4" t="s">
        <v>646</v>
      </c>
      <c r="E27" s="8">
        <v>49.09</v>
      </c>
      <c r="F27" s="8">
        <v>39.979999999999997</v>
      </c>
      <c r="G27" s="48">
        <v>24.3</v>
      </c>
      <c r="H27" s="8">
        <v>20.18</v>
      </c>
      <c r="I27" s="4" t="s">
        <v>619</v>
      </c>
    </row>
    <row r="28" spans="4:9" x14ac:dyDescent="0.3">
      <c r="D28" s="4" t="s">
        <v>648</v>
      </c>
      <c r="E28" s="8">
        <v>48.47</v>
      </c>
      <c r="F28" s="8">
        <v>38.79</v>
      </c>
      <c r="G28" s="48">
        <v>22.7</v>
      </c>
      <c r="H28" s="8">
        <v>19.78</v>
      </c>
      <c r="I28" s="4" t="s">
        <v>622</v>
      </c>
    </row>
    <row r="29" spans="4:9" x14ac:dyDescent="0.3">
      <c r="D29" s="4" t="s">
        <v>650</v>
      </c>
      <c r="E29" s="8">
        <v>48.9</v>
      </c>
      <c r="F29" s="8">
        <v>38.58</v>
      </c>
      <c r="G29" s="48">
        <v>22.8</v>
      </c>
      <c r="H29" s="8">
        <v>20.170000000000002</v>
      </c>
      <c r="I29" s="4" t="s">
        <v>624</v>
      </c>
    </row>
    <row r="30" spans="4:9" x14ac:dyDescent="0.3">
      <c r="D30" s="4" t="s">
        <v>652</v>
      </c>
      <c r="E30" s="8">
        <v>49.93</v>
      </c>
      <c r="F30" s="8">
        <v>40.049999999999997</v>
      </c>
      <c r="G30" s="48">
        <v>23.5</v>
      </c>
      <c r="H30" s="8">
        <v>20.16</v>
      </c>
      <c r="I30" s="4" t="s">
        <v>626</v>
      </c>
    </row>
    <row r="31" spans="4:9" x14ac:dyDescent="0.3">
      <c r="D31" s="4" t="s">
        <v>654</v>
      </c>
      <c r="E31" s="8">
        <v>48.46</v>
      </c>
      <c r="F31" s="8">
        <v>37.799999999999997</v>
      </c>
      <c r="G31" s="48">
        <v>21.7</v>
      </c>
      <c r="H31" s="8">
        <v>19.93</v>
      </c>
      <c r="I31" s="4" t="s">
        <v>75</v>
      </c>
    </row>
    <row r="32" spans="4:9" x14ac:dyDescent="0.3">
      <c r="D32" s="4" t="s">
        <v>656</v>
      </c>
      <c r="E32" s="8">
        <v>47.51</v>
      </c>
      <c r="F32" s="8">
        <v>38.340000000000003</v>
      </c>
      <c r="G32" s="48">
        <v>21.7</v>
      </c>
      <c r="H32" s="8">
        <v>19.59</v>
      </c>
      <c r="I32" s="4" t="s">
        <v>629</v>
      </c>
    </row>
    <row r="33" spans="4:9" x14ac:dyDescent="0.3">
      <c r="D33" s="4" t="s">
        <v>658</v>
      </c>
      <c r="E33" s="8">
        <v>49.99</v>
      </c>
      <c r="F33" s="8">
        <v>39.340000000000003</v>
      </c>
      <c r="G33" s="48">
        <v>23</v>
      </c>
      <c r="H33" s="8">
        <v>19.95</v>
      </c>
      <c r="I33" s="4" t="s">
        <v>631</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honeticPr fontId="5"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97"/>
  <sheetViews>
    <sheetView zoomScale="110" zoomScaleNormal="110" workbookViewId="0">
      <selection activeCell="N94" sqref="N94"/>
    </sheetView>
  </sheetViews>
  <sheetFormatPr defaultColWidth="8.88671875" defaultRowHeight="14.4" x14ac:dyDescent="0.3"/>
  <cols>
    <col min="1" max="1" width="18.33203125" bestFit="1" customWidth="1"/>
    <col min="2" max="2" width="17.33203125" style="3" bestFit="1" customWidth="1"/>
    <col min="8" max="8" width="10.109375" bestFit="1" customWidth="1"/>
    <col min="9" max="9" width="10" bestFit="1" customWidth="1"/>
  </cols>
  <sheetData>
    <row r="1" spans="1:12" x14ac:dyDescent="0.3">
      <c r="A1" s="3" t="s">
        <v>0</v>
      </c>
      <c r="B1" s="9">
        <v>51</v>
      </c>
      <c r="C1" s="121"/>
      <c r="D1" s="4"/>
      <c r="E1" s="5" t="s">
        <v>576</v>
      </c>
      <c r="F1" s="5" t="s">
        <v>577</v>
      </c>
      <c r="G1" s="5" t="s">
        <v>578</v>
      </c>
      <c r="H1" s="5" t="s">
        <v>579</v>
      </c>
      <c r="I1" s="5" t="s">
        <v>580</v>
      </c>
      <c r="J1" s="121"/>
      <c r="K1" s="6" t="s">
        <v>581</v>
      </c>
      <c r="L1" s="121"/>
    </row>
    <row r="2" spans="1:12" x14ac:dyDescent="0.3">
      <c r="A2" s="3" t="s">
        <v>4</v>
      </c>
      <c r="B2" s="185">
        <v>44595</v>
      </c>
      <c r="C2" s="121"/>
      <c r="D2" s="4" t="s">
        <v>582</v>
      </c>
      <c r="E2" s="8">
        <v>50.2</v>
      </c>
      <c r="F2" s="8">
        <v>40.19</v>
      </c>
      <c r="G2" s="48">
        <v>24</v>
      </c>
      <c r="H2" s="8">
        <v>20.22</v>
      </c>
      <c r="I2" s="4" t="s">
        <v>583</v>
      </c>
      <c r="J2" s="121"/>
      <c r="K2" s="6" t="s">
        <v>797</v>
      </c>
      <c r="L2" s="121"/>
    </row>
    <row r="3" spans="1:12" x14ac:dyDescent="0.3">
      <c r="A3" s="3" t="s">
        <v>5</v>
      </c>
      <c r="B3" s="9">
        <v>27</v>
      </c>
      <c r="C3" s="121"/>
      <c r="D3" s="4" t="s">
        <v>586</v>
      </c>
      <c r="E3" s="8">
        <v>49.72</v>
      </c>
      <c r="F3" s="8">
        <v>40.01</v>
      </c>
      <c r="G3" s="48">
        <v>23.8</v>
      </c>
      <c r="H3" s="8">
        <v>20.21</v>
      </c>
      <c r="I3" s="4" t="s">
        <v>587</v>
      </c>
      <c r="J3" s="121"/>
      <c r="K3" s="121"/>
      <c r="L3" s="121"/>
    </row>
    <row r="4" spans="1:12" x14ac:dyDescent="0.3">
      <c r="A4" s="3" t="s">
        <v>588</v>
      </c>
      <c r="B4" s="108">
        <v>44646</v>
      </c>
      <c r="C4" s="121"/>
      <c r="D4" s="4" t="s">
        <v>590</v>
      </c>
      <c r="E4" s="8">
        <v>50.27</v>
      </c>
      <c r="F4" s="8">
        <v>39.270000000000003</v>
      </c>
      <c r="G4" s="48">
        <v>23.8</v>
      </c>
      <c r="H4" s="8">
        <v>20.73</v>
      </c>
      <c r="I4" s="4" t="s">
        <v>726</v>
      </c>
      <c r="J4" s="121"/>
      <c r="K4" s="121" t="s">
        <v>1542</v>
      </c>
      <c r="L4" s="121"/>
    </row>
    <row r="5" spans="1:12" x14ac:dyDescent="0.3">
      <c r="A5" s="3"/>
      <c r="C5" s="3"/>
      <c r="D5" s="4" t="s">
        <v>594</v>
      </c>
      <c r="E5" s="8">
        <v>50.58</v>
      </c>
      <c r="F5" s="8">
        <v>40.229999999999997</v>
      </c>
      <c r="G5" s="48">
        <v>24.8</v>
      </c>
      <c r="H5" s="8">
        <v>20.7</v>
      </c>
      <c r="I5" s="4" t="s">
        <v>728</v>
      </c>
      <c r="J5" s="121"/>
      <c r="K5" s="121" t="s">
        <v>1543</v>
      </c>
      <c r="L5" s="121"/>
    </row>
    <row r="6" spans="1:12" x14ac:dyDescent="0.3">
      <c r="A6" s="3" t="s">
        <v>29</v>
      </c>
      <c r="B6" s="9" t="s">
        <v>44</v>
      </c>
      <c r="C6" s="3"/>
      <c r="D6" s="4" t="s">
        <v>598</v>
      </c>
      <c r="E6" s="8">
        <v>49.04</v>
      </c>
      <c r="F6" s="8">
        <v>40.340000000000003</v>
      </c>
      <c r="G6" s="48">
        <v>21.8</v>
      </c>
      <c r="H6" s="8">
        <v>19.149999999999999</v>
      </c>
      <c r="I6" s="4" t="s">
        <v>730</v>
      </c>
      <c r="J6" s="121"/>
      <c r="K6" s="121" t="s">
        <v>1544</v>
      </c>
      <c r="L6" s="121"/>
    </row>
    <row r="7" spans="1:12" x14ac:dyDescent="0.3">
      <c r="A7" s="3" t="s">
        <v>30</v>
      </c>
      <c r="B7" s="9">
        <v>90</v>
      </c>
      <c r="C7" s="3"/>
      <c r="D7" s="4" t="s">
        <v>601</v>
      </c>
      <c r="E7" s="8">
        <v>49.97</v>
      </c>
      <c r="F7" s="8">
        <v>39.700000000000003</v>
      </c>
      <c r="G7" s="48">
        <v>23.3</v>
      </c>
      <c r="H7" s="8">
        <v>20.11</v>
      </c>
      <c r="I7" s="4" t="s">
        <v>50</v>
      </c>
      <c r="J7" s="121"/>
      <c r="K7" s="121"/>
      <c r="L7" s="121"/>
    </row>
    <row r="8" spans="1:12" x14ac:dyDescent="0.3">
      <c r="A8" s="3" t="s">
        <v>31</v>
      </c>
      <c r="B8" s="9">
        <v>0</v>
      </c>
      <c r="C8" s="3"/>
      <c r="D8" s="4" t="s">
        <v>604</v>
      </c>
      <c r="E8" s="8">
        <v>49.84</v>
      </c>
      <c r="F8" s="8">
        <v>40.200000000000003</v>
      </c>
      <c r="G8" s="48">
        <v>25</v>
      </c>
      <c r="H8" s="8">
        <v>20.309999999999999</v>
      </c>
      <c r="I8" s="4" t="s">
        <v>733</v>
      </c>
      <c r="J8" s="121"/>
      <c r="K8" s="121" t="s">
        <v>917</v>
      </c>
      <c r="L8" s="121" t="s">
        <v>926</v>
      </c>
    </row>
    <row r="9" spans="1:12" x14ac:dyDescent="0.3">
      <c r="A9" s="3" t="s">
        <v>32</v>
      </c>
      <c r="B9" s="9">
        <v>1</v>
      </c>
      <c r="C9" s="3"/>
      <c r="D9" s="4" t="s">
        <v>607</v>
      </c>
      <c r="E9" s="8">
        <v>48.92</v>
      </c>
      <c r="F9" s="8">
        <v>42.41</v>
      </c>
      <c r="G9" s="48">
        <v>24.4</v>
      </c>
      <c r="H9" s="8">
        <v>20.46</v>
      </c>
      <c r="I9" s="4" t="s">
        <v>734</v>
      </c>
      <c r="J9" s="121"/>
      <c r="K9" s="121" t="s">
        <v>919</v>
      </c>
      <c r="L9" s="121" t="s">
        <v>927</v>
      </c>
    </row>
    <row r="10" spans="1:12" x14ac:dyDescent="0.3">
      <c r="A10" s="3" t="s">
        <v>33</v>
      </c>
      <c r="B10" s="9">
        <v>91</v>
      </c>
      <c r="C10" s="3"/>
      <c r="D10" s="4" t="s">
        <v>609</v>
      </c>
      <c r="E10" s="8">
        <v>48.3</v>
      </c>
      <c r="F10" s="8">
        <v>39.58</v>
      </c>
      <c r="G10" s="48">
        <v>25.1</v>
      </c>
      <c r="H10" s="8">
        <v>20</v>
      </c>
      <c r="I10" s="4" t="s">
        <v>735</v>
      </c>
      <c r="J10" s="121"/>
      <c r="K10" s="121" t="s">
        <v>921</v>
      </c>
      <c r="L10" s="121" t="s">
        <v>928</v>
      </c>
    </row>
    <row r="11" spans="1:12" x14ac:dyDescent="0.3">
      <c r="A11" s="3"/>
      <c r="C11" s="3"/>
      <c r="D11" s="4" t="s">
        <v>611</v>
      </c>
      <c r="E11" s="8">
        <v>48.84</v>
      </c>
      <c r="F11" s="8">
        <v>39.619999999999997</v>
      </c>
      <c r="G11" s="48">
        <v>23</v>
      </c>
      <c r="H11" s="8">
        <v>19.66</v>
      </c>
      <c r="I11" s="4" t="s">
        <v>737</v>
      </c>
      <c r="J11" s="121"/>
      <c r="K11" s="121" t="s">
        <v>1545</v>
      </c>
      <c r="L11" s="121"/>
    </row>
    <row r="12" spans="1:12" x14ac:dyDescent="0.3">
      <c r="A12" s="6" t="s">
        <v>911</v>
      </c>
      <c r="B12" s="9">
        <v>21309309</v>
      </c>
      <c r="C12" s="121"/>
      <c r="D12" s="4" t="s">
        <v>614</v>
      </c>
      <c r="E12" s="8">
        <v>48.93</v>
      </c>
      <c r="F12" s="8">
        <v>38.979999999999997</v>
      </c>
      <c r="G12" s="48">
        <v>23.9</v>
      </c>
      <c r="H12" s="8">
        <v>19.78</v>
      </c>
      <c r="I12" s="4" t="s">
        <v>739</v>
      </c>
      <c r="J12" s="121"/>
      <c r="K12" s="121"/>
      <c r="L12" s="121"/>
    </row>
    <row r="13" spans="1:12" x14ac:dyDescent="0.3">
      <c r="A13" s="6" t="s">
        <v>617</v>
      </c>
      <c r="B13" s="186">
        <v>44595.909722222219</v>
      </c>
      <c r="C13" s="121"/>
      <c r="D13" s="4" t="s">
        <v>618</v>
      </c>
      <c r="E13" s="8">
        <v>50.27</v>
      </c>
      <c r="F13" s="8">
        <v>38.590000000000003</v>
      </c>
      <c r="G13" s="48">
        <v>24.3</v>
      </c>
      <c r="H13" s="8">
        <v>19.84</v>
      </c>
      <c r="I13" s="4" t="s">
        <v>740</v>
      </c>
      <c r="J13" s="121"/>
      <c r="K13" s="121"/>
      <c r="L13" s="121"/>
    </row>
    <row r="14" spans="1:12" x14ac:dyDescent="0.3">
      <c r="A14" s="6" t="s">
        <v>620</v>
      </c>
      <c r="B14" s="186">
        <v>44647.086805555555</v>
      </c>
      <c r="C14" s="121"/>
      <c r="D14" s="4" t="s">
        <v>621</v>
      </c>
      <c r="E14" s="8">
        <v>50.92</v>
      </c>
      <c r="F14" s="8">
        <v>49.5</v>
      </c>
      <c r="G14" s="48">
        <v>25.1</v>
      </c>
      <c r="H14" s="8">
        <v>21.28</v>
      </c>
      <c r="I14" s="4" t="s">
        <v>741</v>
      </c>
      <c r="J14" s="121"/>
      <c r="K14" s="121"/>
      <c r="L14" s="121"/>
    </row>
    <row r="15" spans="1:12" x14ac:dyDescent="0.3">
      <c r="A15" s="6"/>
      <c r="C15" s="121"/>
      <c r="D15" s="4" t="s">
        <v>623</v>
      </c>
      <c r="E15" s="8">
        <v>47.94</v>
      </c>
      <c r="F15" s="8">
        <v>38.630000000000003</v>
      </c>
      <c r="G15" s="48">
        <v>21.9</v>
      </c>
      <c r="H15" s="8">
        <v>19.16</v>
      </c>
      <c r="I15" s="4" t="s">
        <v>60</v>
      </c>
      <c r="J15" s="121"/>
      <c r="K15" s="121"/>
      <c r="L15" s="121"/>
    </row>
    <row r="16" spans="1:12" x14ac:dyDescent="0.3">
      <c r="A16" s="121"/>
      <c r="C16" s="121"/>
      <c r="D16" s="4" t="s">
        <v>625</v>
      </c>
      <c r="E16" s="8">
        <v>50.8</v>
      </c>
      <c r="F16" s="8">
        <v>39.64</v>
      </c>
      <c r="G16" s="48">
        <v>24.4</v>
      </c>
      <c r="H16" s="8">
        <v>20.2</v>
      </c>
      <c r="I16" s="4" t="s">
        <v>743</v>
      </c>
      <c r="J16" s="121"/>
      <c r="K16" s="121"/>
      <c r="L16" s="121"/>
    </row>
    <row r="17" spans="4:9" x14ac:dyDescent="0.3">
      <c r="D17" s="4" t="s">
        <v>627</v>
      </c>
      <c r="E17" s="8">
        <v>49.78</v>
      </c>
      <c r="F17" s="8">
        <v>39.340000000000003</v>
      </c>
      <c r="G17" s="48">
        <v>24</v>
      </c>
      <c r="H17" s="8">
        <v>20.25</v>
      </c>
      <c r="I17" s="4" t="s">
        <v>745</v>
      </c>
    </row>
    <row r="18" spans="4:9" x14ac:dyDescent="0.3">
      <c r="D18" s="4" t="s">
        <v>628</v>
      </c>
      <c r="E18" s="8">
        <v>49.15</v>
      </c>
      <c r="F18" s="8">
        <v>39.770000000000003</v>
      </c>
      <c r="G18" s="48">
        <v>24.2</v>
      </c>
      <c r="H18" s="8">
        <v>20.55</v>
      </c>
      <c r="I18" s="4" t="s">
        <v>591</v>
      </c>
    </row>
    <row r="19" spans="4:9" x14ac:dyDescent="0.3">
      <c r="D19" s="4" t="s">
        <v>630</v>
      </c>
      <c r="E19" s="8">
        <v>50.58</v>
      </c>
      <c r="F19" s="8">
        <v>41.58</v>
      </c>
      <c r="G19" s="48">
        <v>25.6</v>
      </c>
      <c r="H19" s="8">
        <v>21.33</v>
      </c>
      <c r="I19" s="4" t="s">
        <v>595</v>
      </c>
    </row>
    <row r="20" spans="4:9" x14ac:dyDescent="0.3">
      <c r="D20" s="4" t="s">
        <v>632</v>
      </c>
      <c r="E20" s="8">
        <v>49.77</v>
      </c>
      <c r="F20" s="8">
        <v>39.44</v>
      </c>
      <c r="G20" s="48">
        <v>24</v>
      </c>
      <c r="H20" s="8">
        <v>19.72</v>
      </c>
      <c r="I20" s="4" t="s">
        <v>599</v>
      </c>
    </row>
    <row r="21" spans="4:9" x14ac:dyDescent="0.3">
      <c r="D21" s="4" t="s">
        <v>634</v>
      </c>
      <c r="E21" s="8">
        <v>48.55</v>
      </c>
      <c r="F21" s="8">
        <v>41.11</v>
      </c>
      <c r="G21" s="48">
        <v>23.2</v>
      </c>
      <c r="H21" s="8">
        <v>20.100000000000001</v>
      </c>
      <c r="I21" s="4" t="s">
        <v>602</v>
      </c>
    </row>
    <row r="22" spans="4:9" x14ac:dyDescent="0.3">
      <c r="D22" s="4" t="s">
        <v>637</v>
      </c>
      <c r="E22" s="8">
        <v>49.35</v>
      </c>
      <c r="F22" s="8">
        <v>38.68</v>
      </c>
      <c r="G22" s="48">
        <v>22.6</v>
      </c>
      <c r="H22" s="8">
        <v>19.829999999999998</v>
      </c>
      <c r="I22" s="4" t="s">
        <v>605</v>
      </c>
    </row>
    <row r="23" spans="4:9" x14ac:dyDescent="0.3">
      <c r="D23" s="4" t="s">
        <v>639</v>
      </c>
      <c r="E23" s="8">
        <v>49.19</v>
      </c>
      <c r="F23" s="8">
        <v>41.68</v>
      </c>
      <c r="G23" s="49">
        <v>23.7</v>
      </c>
      <c r="H23" s="8">
        <v>20.21</v>
      </c>
      <c r="I23" s="4" t="s">
        <v>68</v>
      </c>
    </row>
    <row r="24" spans="4:9" x14ac:dyDescent="0.3">
      <c r="D24" s="4" t="s">
        <v>641</v>
      </c>
      <c r="E24" s="8">
        <v>50.28</v>
      </c>
      <c r="F24" s="8">
        <v>39.64</v>
      </c>
      <c r="G24" s="48">
        <v>22.5</v>
      </c>
      <c r="H24" s="8">
        <v>19.489999999999998</v>
      </c>
      <c r="I24" s="4" t="s">
        <v>610</v>
      </c>
    </row>
    <row r="25" spans="4:9" x14ac:dyDescent="0.3">
      <c r="D25" s="4" t="s">
        <v>643</v>
      </c>
      <c r="E25" s="8">
        <v>50.68</v>
      </c>
      <c r="F25" s="8">
        <v>40.19</v>
      </c>
      <c r="G25" s="48">
        <v>23.5</v>
      </c>
      <c r="H25" s="8">
        <v>19.28</v>
      </c>
      <c r="I25" s="4" t="s">
        <v>612</v>
      </c>
    </row>
    <row r="26" spans="4:9" x14ac:dyDescent="0.3">
      <c r="D26" s="4" t="s">
        <v>645</v>
      </c>
      <c r="E26" s="8">
        <v>48.84</v>
      </c>
      <c r="F26" s="8">
        <v>39.869999999999997</v>
      </c>
      <c r="G26" s="48">
        <v>23.8</v>
      </c>
      <c r="H26" s="47">
        <v>19.27</v>
      </c>
      <c r="I26" s="4" t="s">
        <v>615</v>
      </c>
    </row>
    <row r="27" spans="4:9" x14ac:dyDescent="0.3">
      <c r="D27" s="4" t="s">
        <v>646</v>
      </c>
      <c r="E27" s="8">
        <v>50.67</v>
      </c>
      <c r="F27" s="8">
        <v>39.659999999999997</v>
      </c>
      <c r="G27" s="48">
        <v>24</v>
      </c>
      <c r="H27" s="8">
        <v>19.86</v>
      </c>
      <c r="I27" s="4" t="s">
        <v>619</v>
      </c>
    </row>
    <row r="28" spans="4:9" x14ac:dyDescent="0.3">
      <c r="D28" s="4" t="s">
        <v>648</v>
      </c>
      <c r="E28" s="8">
        <v>48.14</v>
      </c>
      <c r="F28" s="8">
        <v>39.21</v>
      </c>
      <c r="G28" s="48">
        <v>22.8</v>
      </c>
      <c r="H28" s="8">
        <v>19.95</v>
      </c>
      <c r="I28" s="4" t="s">
        <v>622</v>
      </c>
    </row>
    <row r="29" spans="4:9" x14ac:dyDescent="0.3">
      <c r="D29" s="4" t="s">
        <v>650</v>
      </c>
      <c r="E29" s="8">
        <v>50.69</v>
      </c>
      <c r="F29" s="8">
        <v>41.91</v>
      </c>
      <c r="G29" s="48">
        <v>25.5</v>
      </c>
      <c r="H29" s="8">
        <v>20.49</v>
      </c>
      <c r="I29" s="4" t="s">
        <v>624</v>
      </c>
    </row>
    <row r="30" spans="4:9" x14ac:dyDescent="0.3">
      <c r="D30" s="4" t="s">
        <v>652</v>
      </c>
      <c r="E30" s="8">
        <v>49.07</v>
      </c>
      <c r="F30" s="8">
        <v>39.31</v>
      </c>
      <c r="G30" s="48">
        <v>23.6</v>
      </c>
      <c r="H30" s="8">
        <v>19.2</v>
      </c>
      <c r="I30" s="4" t="s">
        <v>626</v>
      </c>
    </row>
    <row r="31" spans="4:9" x14ac:dyDescent="0.3">
      <c r="D31" s="4" t="s">
        <v>654</v>
      </c>
      <c r="E31" s="8">
        <v>49.39</v>
      </c>
      <c r="F31" s="8">
        <v>38.6</v>
      </c>
      <c r="G31" s="48">
        <v>24.2</v>
      </c>
      <c r="H31" s="8">
        <v>19.88</v>
      </c>
      <c r="I31" s="4" t="s">
        <v>75</v>
      </c>
    </row>
    <row r="32" spans="4:9" x14ac:dyDescent="0.3">
      <c r="D32" s="4" t="s">
        <v>656</v>
      </c>
      <c r="E32" s="8">
        <v>48.18</v>
      </c>
      <c r="F32" s="8">
        <v>39.18</v>
      </c>
      <c r="G32" s="48">
        <v>23.1</v>
      </c>
      <c r="H32" s="8">
        <v>19.29</v>
      </c>
      <c r="I32" s="4" t="s">
        <v>629</v>
      </c>
    </row>
    <row r="33" spans="4:9" x14ac:dyDescent="0.3">
      <c r="D33" s="4" t="s">
        <v>658</v>
      </c>
      <c r="E33" s="8">
        <v>49.16</v>
      </c>
      <c r="F33" s="8">
        <v>41.18</v>
      </c>
      <c r="G33" s="48">
        <v>22.9</v>
      </c>
      <c r="H33" s="8">
        <v>18.57</v>
      </c>
      <c r="I33" s="4" t="s">
        <v>631</v>
      </c>
    </row>
    <row r="34" spans="4:9" x14ac:dyDescent="0.3">
      <c r="D34" s="4" t="s">
        <v>660</v>
      </c>
      <c r="E34" s="8">
        <v>49.94</v>
      </c>
      <c r="F34" s="8">
        <v>39.36</v>
      </c>
      <c r="G34" s="48">
        <v>23.7</v>
      </c>
      <c r="H34" s="8">
        <v>20.399999999999999</v>
      </c>
      <c r="I34" s="4" t="s">
        <v>633</v>
      </c>
    </row>
    <row r="35" spans="4:9" x14ac:dyDescent="0.3">
      <c r="D35" s="4" t="s">
        <v>661</v>
      </c>
      <c r="E35" s="8">
        <v>50.83</v>
      </c>
      <c r="F35" s="8">
        <v>40.869999999999997</v>
      </c>
      <c r="G35" s="48">
        <v>23.8</v>
      </c>
      <c r="H35" s="8">
        <v>20.38</v>
      </c>
      <c r="I35" s="4" t="s">
        <v>748</v>
      </c>
    </row>
    <row r="36" spans="4:9" x14ac:dyDescent="0.3">
      <c r="D36" s="4" t="s">
        <v>662</v>
      </c>
      <c r="E36" s="8">
        <v>49.45</v>
      </c>
      <c r="F36" s="8">
        <v>39.28</v>
      </c>
      <c r="G36" s="48">
        <v>23.8</v>
      </c>
      <c r="H36" s="8">
        <v>19.43</v>
      </c>
      <c r="I36" s="4" t="s">
        <v>749</v>
      </c>
    </row>
    <row r="37" spans="4:9" x14ac:dyDescent="0.3">
      <c r="D37" s="4" t="s">
        <v>663</v>
      </c>
      <c r="E37" s="8">
        <v>49.94</v>
      </c>
      <c r="F37" s="8">
        <v>40.549999999999997</v>
      </c>
      <c r="G37" s="48">
        <v>23.9</v>
      </c>
      <c r="H37" s="8">
        <v>19.87</v>
      </c>
      <c r="I37" s="4" t="s">
        <v>750</v>
      </c>
    </row>
    <row r="38" spans="4:9" x14ac:dyDescent="0.3">
      <c r="D38" s="4" t="s">
        <v>664</v>
      </c>
      <c r="E38" s="8">
        <v>49.27</v>
      </c>
      <c r="F38" s="8">
        <v>40.72</v>
      </c>
      <c r="G38" s="48">
        <v>23.5</v>
      </c>
      <c r="H38" s="8">
        <v>20.64</v>
      </c>
      <c r="I38" s="4" t="s">
        <v>751</v>
      </c>
    </row>
    <row r="39" spans="4:9" x14ac:dyDescent="0.3">
      <c r="D39" s="4" t="s">
        <v>665</v>
      </c>
      <c r="E39" s="8">
        <v>50.56</v>
      </c>
      <c r="F39" s="8">
        <v>40.53</v>
      </c>
      <c r="G39" s="48">
        <v>25.7</v>
      </c>
      <c r="H39" s="8">
        <v>19.739999999999998</v>
      </c>
      <c r="I39" s="4" t="s">
        <v>80</v>
      </c>
    </row>
    <row r="40" spans="4:9" x14ac:dyDescent="0.3">
      <c r="D40" s="4" t="s">
        <v>666</v>
      </c>
      <c r="E40" s="8">
        <v>46.82</v>
      </c>
      <c r="F40" s="8">
        <v>39.07</v>
      </c>
      <c r="G40" s="48">
        <v>21.2</v>
      </c>
      <c r="H40" s="8">
        <v>18.399999999999999</v>
      </c>
      <c r="I40" s="4" t="s">
        <v>752</v>
      </c>
    </row>
    <row r="41" spans="4:9" x14ac:dyDescent="0.3">
      <c r="D41" s="4" t="s">
        <v>667</v>
      </c>
      <c r="E41" s="8">
        <v>49.68</v>
      </c>
      <c r="F41" s="8">
        <v>40.450000000000003</v>
      </c>
      <c r="G41" s="48">
        <v>24.7</v>
      </c>
      <c r="H41" s="8">
        <v>19.739999999999998</v>
      </c>
      <c r="I41" s="4" t="s">
        <v>753</v>
      </c>
    </row>
    <row r="42" spans="4:9" x14ac:dyDescent="0.3">
      <c r="D42" s="4" t="s">
        <v>668</v>
      </c>
      <c r="E42" s="8">
        <v>50.11</v>
      </c>
      <c r="F42" s="58">
        <v>38.93</v>
      </c>
      <c r="G42" s="48">
        <v>23.6</v>
      </c>
      <c r="H42" s="8">
        <v>20.350000000000001</v>
      </c>
      <c r="I42" s="4" t="s">
        <v>754</v>
      </c>
    </row>
    <row r="43" spans="4:9" x14ac:dyDescent="0.3">
      <c r="D43" s="4" t="s">
        <v>669</v>
      </c>
      <c r="E43" s="8">
        <v>49.15</v>
      </c>
      <c r="F43" s="8">
        <v>40.57</v>
      </c>
      <c r="G43" s="48">
        <v>24</v>
      </c>
      <c r="H43" s="8">
        <v>19.21</v>
      </c>
      <c r="I43" s="4" t="s">
        <v>755</v>
      </c>
    </row>
    <row r="44" spans="4:9" x14ac:dyDescent="0.3">
      <c r="D44" s="4" t="s">
        <v>670</v>
      </c>
      <c r="E44" s="8">
        <v>48.58</v>
      </c>
      <c r="F44" s="8">
        <v>39.26</v>
      </c>
      <c r="G44" s="48">
        <v>23</v>
      </c>
      <c r="H44" s="8">
        <v>18.940000000000001</v>
      </c>
      <c r="I44" s="4" t="s">
        <v>756</v>
      </c>
    </row>
    <row r="45" spans="4:9" x14ac:dyDescent="0.3">
      <c r="D45" s="4" t="s">
        <v>671</v>
      </c>
      <c r="E45" s="8">
        <v>50.71</v>
      </c>
      <c r="F45" s="8">
        <v>39.840000000000003</v>
      </c>
      <c r="G45" s="48">
        <v>24.4</v>
      </c>
      <c r="H45" s="8">
        <v>20.010000000000002</v>
      </c>
      <c r="I45" s="4" t="s">
        <v>757</v>
      </c>
    </row>
    <row r="46" spans="4:9" x14ac:dyDescent="0.3">
      <c r="D46" s="4" t="s">
        <v>672</v>
      </c>
      <c r="E46" s="8">
        <v>47.3</v>
      </c>
      <c r="F46" s="8">
        <v>39.18</v>
      </c>
      <c r="G46" s="48">
        <v>21.5</v>
      </c>
      <c r="H46" s="8">
        <v>18.809999999999999</v>
      </c>
      <c r="I46" s="4" t="s">
        <v>758</v>
      </c>
    </row>
    <row r="47" spans="4:9" x14ac:dyDescent="0.3">
      <c r="D47" s="4" t="s">
        <v>673</v>
      </c>
      <c r="E47" s="8">
        <v>50.16</v>
      </c>
      <c r="F47" s="8">
        <v>40.97</v>
      </c>
      <c r="G47" s="48">
        <v>23.6</v>
      </c>
      <c r="H47" s="8">
        <v>19.309999999999999</v>
      </c>
      <c r="I47" s="4" t="s">
        <v>84</v>
      </c>
    </row>
    <row r="48" spans="4:9" x14ac:dyDescent="0.3">
      <c r="D48" s="4" t="s">
        <v>674</v>
      </c>
      <c r="E48" s="8">
        <v>50.82</v>
      </c>
      <c r="F48" s="8">
        <v>39.69</v>
      </c>
      <c r="G48" s="48">
        <v>23.9</v>
      </c>
      <c r="H48" s="8">
        <v>20.04</v>
      </c>
      <c r="I48" s="4" t="s">
        <v>765</v>
      </c>
    </row>
    <row r="49" spans="4:9" x14ac:dyDescent="0.3">
      <c r="D49" s="4" t="s">
        <v>675</v>
      </c>
      <c r="E49" s="8">
        <v>50.68</v>
      </c>
      <c r="F49" s="8">
        <v>40.93</v>
      </c>
      <c r="G49" s="48">
        <v>24.1</v>
      </c>
      <c r="H49" s="8">
        <v>19.88</v>
      </c>
      <c r="I49" s="4" t="s">
        <v>766</v>
      </c>
    </row>
    <row r="50" spans="4:9" x14ac:dyDescent="0.3">
      <c r="D50" s="4" t="s">
        <v>676</v>
      </c>
      <c r="E50" s="8">
        <v>49.32</v>
      </c>
      <c r="F50" s="8">
        <v>40.6</v>
      </c>
      <c r="G50" s="48">
        <v>22.9</v>
      </c>
      <c r="H50" s="8">
        <v>19.84</v>
      </c>
      <c r="I50" s="4" t="s">
        <v>635</v>
      </c>
    </row>
    <row r="51" spans="4:9" x14ac:dyDescent="0.3">
      <c r="D51" s="4" t="s">
        <v>677</v>
      </c>
      <c r="E51" s="8">
        <v>47.46</v>
      </c>
      <c r="F51" s="8">
        <v>37.020000000000003</v>
      </c>
      <c r="G51" s="48">
        <v>23.3</v>
      </c>
      <c r="H51" s="8">
        <v>19.28</v>
      </c>
      <c r="I51" s="4" t="s">
        <v>638</v>
      </c>
    </row>
    <row r="52" spans="4:9" x14ac:dyDescent="0.3">
      <c r="D52" s="4" t="s">
        <v>678</v>
      </c>
      <c r="E52" s="8">
        <v>48.19</v>
      </c>
      <c r="F52" s="8">
        <v>38.32</v>
      </c>
      <c r="G52" s="48">
        <v>22.3</v>
      </c>
      <c r="H52" s="8">
        <v>17.73</v>
      </c>
      <c r="I52" s="4" t="s">
        <v>640</v>
      </c>
    </row>
    <row r="53" spans="4:9" x14ac:dyDescent="0.3">
      <c r="D53" s="4" t="s">
        <v>679</v>
      </c>
      <c r="E53" s="8">
        <v>49.46</v>
      </c>
      <c r="F53" s="92">
        <v>37.92</v>
      </c>
      <c r="G53" s="48">
        <v>24.2</v>
      </c>
      <c r="H53" s="8">
        <v>18.55</v>
      </c>
      <c r="I53" s="4" t="s">
        <v>642</v>
      </c>
    </row>
    <row r="54" spans="4:9" x14ac:dyDescent="0.3">
      <c r="D54" s="4" t="s">
        <v>680</v>
      </c>
      <c r="E54" s="8">
        <v>46.98</v>
      </c>
      <c r="F54" s="8">
        <v>37.43</v>
      </c>
      <c r="G54" s="48">
        <v>22.5</v>
      </c>
      <c r="H54" s="8">
        <v>18.86</v>
      </c>
      <c r="I54" s="4" t="s">
        <v>644</v>
      </c>
    </row>
    <row r="55" spans="4:9" x14ac:dyDescent="0.3">
      <c r="D55" s="4" t="s">
        <v>681</v>
      </c>
      <c r="E55" s="8">
        <v>49.9</v>
      </c>
      <c r="F55" s="8">
        <v>38.94</v>
      </c>
      <c r="G55" s="48">
        <v>23.5</v>
      </c>
      <c r="H55" s="8">
        <v>19.3</v>
      </c>
      <c r="I55" s="4" t="s">
        <v>93</v>
      </c>
    </row>
    <row r="56" spans="4:9" x14ac:dyDescent="0.3">
      <c r="D56" s="4" t="s">
        <v>682</v>
      </c>
      <c r="E56" s="8">
        <v>48.54</v>
      </c>
      <c r="F56" s="8">
        <v>40.9</v>
      </c>
      <c r="G56" s="48">
        <v>24.6</v>
      </c>
      <c r="H56" s="8">
        <v>18.489999999999998</v>
      </c>
      <c r="I56" s="4" t="s">
        <v>647</v>
      </c>
    </row>
    <row r="57" spans="4:9" x14ac:dyDescent="0.3">
      <c r="D57" s="4" t="s">
        <v>683</v>
      </c>
      <c r="E57" s="8">
        <v>48.7</v>
      </c>
      <c r="F57" s="8">
        <v>36.94</v>
      </c>
      <c r="G57" s="48">
        <v>23.6</v>
      </c>
      <c r="H57" s="8">
        <v>17.98</v>
      </c>
      <c r="I57" s="4" t="s">
        <v>649</v>
      </c>
    </row>
    <row r="58" spans="4:9" x14ac:dyDescent="0.3">
      <c r="D58" s="4" t="s">
        <v>684</v>
      </c>
      <c r="E58" s="8">
        <v>49.88</v>
      </c>
      <c r="F58" s="8">
        <v>37.75</v>
      </c>
      <c r="G58" s="48">
        <v>24.4</v>
      </c>
      <c r="H58" s="8">
        <v>19.41</v>
      </c>
      <c r="I58" s="4" t="s">
        <v>651</v>
      </c>
    </row>
    <row r="59" spans="4:9" x14ac:dyDescent="0.3">
      <c r="D59" s="4" t="s">
        <v>685</v>
      </c>
      <c r="E59" s="8">
        <v>49.01</v>
      </c>
      <c r="F59" s="8">
        <v>36.770000000000003</v>
      </c>
      <c r="G59" s="48">
        <v>24.1</v>
      </c>
      <c r="H59" s="8">
        <v>19.670000000000002</v>
      </c>
      <c r="I59" s="4" t="s">
        <v>653</v>
      </c>
    </row>
    <row r="60" spans="4:9" x14ac:dyDescent="0.3">
      <c r="D60" s="4" t="s">
        <v>686</v>
      </c>
      <c r="E60" s="8">
        <v>50.11</v>
      </c>
      <c r="F60" s="8">
        <v>38.28</v>
      </c>
      <c r="G60" s="48">
        <v>25.2</v>
      </c>
      <c r="H60" s="8">
        <v>19.63</v>
      </c>
      <c r="I60" s="4" t="s">
        <v>655</v>
      </c>
    </row>
    <row r="61" spans="4:9" x14ac:dyDescent="0.3">
      <c r="D61" s="4" t="s">
        <v>687</v>
      </c>
      <c r="E61" s="8">
        <v>49.82</v>
      </c>
      <c r="F61" s="8">
        <v>38.54</v>
      </c>
      <c r="G61" s="48">
        <v>23.1</v>
      </c>
      <c r="H61" s="8">
        <v>18.79</v>
      </c>
      <c r="I61" s="4" t="s">
        <v>657</v>
      </c>
    </row>
    <row r="62" spans="4:9" x14ac:dyDescent="0.3">
      <c r="D62" s="4" t="s">
        <v>688</v>
      </c>
      <c r="E62" s="8">
        <v>49.69</v>
      </c>
      <c r="F62" s="8">
        <v>38.57</v>
      </c>
      <c r="G62" s="48">
        <v>24.1</v>
      </c>
      <c r="H62" s="8">
        <v>19.23</v>
      </c>
      <c r="I62" s="4" t="s">
        <v>659</v>
      </c>
    </row>
    <row r="63" spans="4:9" x14ac:dyDescent="0.3">
      <c r="D63" s="4" t="s">
        <v>689</v>
      </c>
      <c r="E63" s="8">
        <v>48.29</v>
      </c>
      <c r="F63" s="8">
        <v>37.409999999999997</v>
      </c>
      <c r="G63" s="48">
        <v>23.5</v>
      </c>
      <c r="H63" s="8">
        <v>19.100000000000001</v>
      </c>
      <c r="I63" s="4" t="s">
        <v>102</v>
      </c>
    </row>
    <row r="64" spans="4:9" x14ac:dyDescent="0.3">
      <c r="D64" s="4" t="s">
        <v>690</v>
      </c>
      <c r="E64" s="8">
        <v>48.92</v>
      </c>
      <c r="F64" s="8">
        <v>37.369999999999997</v>
      </c>
      <c r="G64" s="48">
        <v>25</v>
      </c>
      <c r="H64" s="8">
        <v>20.02</v>
      </c>
      <c r="I64" s="4" t="s">
        <v>767</v>
      </c>
    </row>
    <row r="65" spans="4:9" x14ac:dyDescent="0.3">
      <c r="D65" s="4" t="s">
        <v>691</v>
      </c>
      <c r="E65" s="8">
        <v>47.95</v>
      </c>
      <c r="F65" s="8">
        <v>37.380000000000003</v>
      </c>
      <c r="G65" s="48">
        <v>23</v>
      </c>
      <c r="H65" s="8">
        <v>18.61</v>
      </c>
      <c r="I65" s="4" t="s">
        <v>768</v>
      </c>
    </row>
    <row r="66" spans="4:9" x14ac:dyDescent="0.3">
      <c r="D66" s="4" t="s">
        <v>692</v>
      </c>
      <c r="E66" s="8">
        <v>49.42</v>
      </c>
      <c r="F66" s="8">
        <v>38.31</v>
      </c>
      <c r="G66" s="48">
        <v>23.6</v>
      </c>
      <c r="H66" s="8">
        <v>19.079999999999998</v>
      </c>
      <c r="I66" s="4" t="s">
        <v>769</v>
      </c>
    </row>
    <row r="67" spans="4:9" x14ac:dyDescent="0.3">
      <c r="D67" s="4" t="s">
        <v>693</v>
      </c>
      <c r="E67" s="8">
        <v>47.84</v>
      </c>
      <c r="F67" s="8">
        <v>38.19</v>
      </c>
      <c r="G67" s="48">
        <v>22.4</v>
      </c>
      <c r="H67" s="8">
        <v>18.489999999999998</v>
      </c>
      <c r="I67" s="4" t="s">
        <v>770</v>
      </c>
    </row>
    <row r="68" spans="4:9" x14ac:dyDescent="0.3">
      <c r="D68" s="4" t="s">
        <v>694</v>
      </c>
      <c r="E68" s="8">
        <v>47.08</v>
      </c>
      <c r="F68" s="8">
        <v>36.53</v>
      </c>
      <c r="G68" s="48">
        <v>22.1</v>
      </c>
      <c r="H68" s="8">
        <v>20.03</v>
      </c>
      <c r="I68" s="4" t="s">
        <v>771</v>
      </c>
    </row>
    <row r="69" spans="4:9" x14ac:dyDescent="0.3">
      <c r="D69" s="4" t="s">
        <v>695</v>
      </c>
      <c r="E69" s="8">
        <v>49.42</v>
      </c>
      <c r="F69" s="8">
        <v>37.96</v>
      </c>
      <c r="G69" s="48">
        <v>24.6</v>
      </c>
      <c r="H69" s="8">
        <v>19.32</v>
      </c>
      <c r="I69" s="4" t="s">
        <v>772</v>
      </c>
    </row>
    <row r="70" spans="4:9" x14ac:dyDescent="0.3">
      <c r="D70" s="4" t="s">
        <v>696</v>
      </c>
      <c r="E70" s="8">
        <v>48.75</v>
      </c>
      <c r="F70" s="8">
        <v>37.229999999999997</v>
      </c>
      <c r="G70" s="48">
        <v>21.9</v>
      </c>
      <c r="H70" s="8">
        <v>17.71</v>
      </c>
      <c r="I70" s="4" t="s">
        <v>773</v>
      </c>
    </row>
    <row r="71" spans="4:9" x14ac:dyDescent="0.3">
      <c r="D71" s="4" t="s">
        <v>697</v>
      </c>
      <c r="E71" s="8">
        <v>49.25</v>
      </c>
      <c r="F71" s="8">
        <v>39.18</v>
      </c>
      <c r="G71" s="48">
        <v>22.7</v>
      </c>
      <c r="H71" s="8">
        <v>18.98</v>
      </c>
      <c r="I71" s="4" t="s">
        <v>109</v>
      </c>
    </row>
    <row r="72" spans="4:9" x14ac:dyDescent="0.3">
      <c r="D72" s="4" t="s">
        <v>698</v>
      </c>
      <c r="E72" s="8">
        <v>49.47</v>
      </c>
      <c r="F72" s="8">
        <v>38.090000000000003</v>
      </c>
      <c r="G72" s="48">
        <v>23.3</v>
      </c>
      <c r="H72" s="8">
        <v>18.89</v>
      </c>
      <c r="I72" s="4" t="s">
        <v>774</v>
      </c>
    </row>
    <row r="73" spans="4:9" x14ac:dyDescent="0.3">
      <c r="D73" s="4" t="s">
        <v>699</v>
      </c>
      <c r="E73" s="8">
        <v>48.48</v>
      </c>
      <c r="F73" s="8">
        <v>38.75</v>
      </c>
      <c r="G73" s="48">
        <v>25</v>
      </c>
      <c r="H73" s="8">
        <v>19.739999999999998</v>
      </c>
      <c r="I73" s="4" t="s">
        <v>775</v>
      </c>
    </row>
    <row r="74" spans="4:9" x14ac:dyDescent="0.3">
      <c r="D74" s="4" t="s">
        <v>700</v>
      </c>
      <c r="E74" s="8">
        <v>49.99</v>
      </c>
      <c r="F74" s="8">
        <v>37.369999999999997</v>
      </c>
      <c r="G74" s="48">
        <v>23.7</v>
      </c>
      <c r="H74" s="8">
        <v>19.29</v>
      </c>
      <c r="I74" s="4" t="s">
        <v>759</v>
      </c>
    </row>
    <row r="75" spans="4:9" x14ac:dyDescent="0.3">
      <c r="D75" s="4" t="s">
        <v>701</v>
      </c>
      <c r="E75" s="8">
        <v>50.22</v>
      </c>
      <c r="F75" s="8">
        <v>37.799999999999997</v>
      </c>
      <c r="G75" s="48">
        <v>24.5</v>
      </c>
      <c r="H75" s="8">
        <v>19.760000000000002</v>
      </c>
      <c r="I75" s="4" t="s">
        <v>760</v>
      </c>
    </row>
    <row r="76" spans="4:9" x14ac:dyDescent="0.3">
      <c r="D76" s="4" t="s">
        <v>702</v>
      </c>
      <c r="E76" s="8">
        <v>49.47</v>
      </c>
      <c r="F76" s="8">
        <v>38.44</v>
      </c>
      <c r="G76" s="48">
        <v>24.3</v>
      </c>
      <c r="H76" s="8">
        <v>19.170000000000002</v>
      </c>
      <c r="I76" s="4" t="s">
        <v>761</v>
      </c>
    </row>
    <row r="77" spans="4:9" x14ac:dyDescent="0.3">
      <c r="D77" s="4" t="s">
        <v>703</v>
      </c>
      <c r="E77" s="8">
        <v>49.16</v>
      </c>
      <c r="F77" s="8">
        <v>38.61</v>
      </c>
      <c r="G77" s="48">
        <v>24</v>
      </c>
      <c r="H77" s="8">
        <v>19.63</v>
      </c>
      <c r="I77" s="4" t="s">
        <v>762</v>
      </c>
    </row>
    <row r="78" spans="4:9" x14ac:dyDescent="0.3">
      <c r="D78" s="4" t="s">
        <v>704</v>
      </c>
      <c r="E78" s="8">
        <v>49.8</v>
      </c>
      <c r="F78" s="8">
        <v>37.880000000000003</v>
      </c>
      <c r="G78" s="48">
        <v>23.7</v>
      </c>
      <c r="H78" s="8">
        <v>18.600000000000001</v>
      </c>
      <c r="I78" s="4" t="s">
        <v>763</v>
      </c>
    </row>
    <row r="79" spans="4:9" x14ac:dyDescent="0.3">
      <c r="D79" s="4" t="s">
        <v>705</v>
      </c>
      <c r="E79" s="8">
        <v>48.39</v>
      </c>
      <c r="F79" s="8">
        <v>37.450000000000003</v>
      </c>
      <c r="G79" s="48">
        <v>23.5</v>
      </c>
      <c r="H79" s="8">
        <v>18.920000000000002</v>
      </c>
      <c r="I79" s="4" t="s">
        <v>117</v>
      </c>
    </row>
    <row r="80" spans="4:9" x14ac:dyDescent="0.3">
      <c r="D80" s="4" t="s">
        <v>706</v>
      </c>
      <c r="E80" s="8">
        <v>48.96</v>
      </c>
      <c r="F80" s="8">
        <v>38.92</v>
      </c>
      <c r="G80" s="48">
        <v>24</v>
      </c>
      <c r="H80" s="8">
        <v>18.579999999999998</v>
      </c>
      <c r="I80" s="4" t="s">
        <v>776</v>
      </c>
    </row>
    <row r="81" spans="3:10" x14ac:dyDescent="0.3">
      <c r="C81" s="121"/>
      <c r="D81" s="4" t="s">
        <v>707</v>
      </c>
      <c r="E81" s="8">
        <v>50.84</v>
      </c>
      <c r="F81" s="8">
        <v>40.119999999999997</v>
      </c>
      <c r="G81" s="48">
        <v>23.9</v>
      </c>
      <c r="H81" s="8">
        <v>18.309999999999999</v>
      </c>
      <c r="I81" s="4" t="s">
        <v>777</v>
      </c>
    </row>
    <row r="82" spans="3:10" x14ac:dyDescent="0.3">
      <c r="C82" s="121"/>
      <c r="D82" s="4" t="s">
        <v>708</v>
      </c>
      <c r="E82" s="8">
        <v>48.2</v>
      </c>
      <c r="F82" s="8">
        <v>39.06</v>
      </c>
      <c r="G82" s="48">
        <v>23.6</v>
      </c>
      <c r="H82" s="8">
        <v>19.010000000000002</v>
      </c>
      <c r="I82" s="4" t="s">
        <v>778</v>
      </c>
    </row>
    <row r="83" spans="3:10" x14ac:dyDescent="0.3">
      <c r="C83" s="121"/>
      <c r="D83" s="4" t="s">
        <v>709</v>
      </c>
      <c r="E83" s="8">
        <v>48.56</v>
      </c>
      <c r="F83" s="8">
        <v>37.53</v>
      </c>
      <c r="G83" s="48">
        <v>21.6</v>
      </c>
      <c r="H83" s="8">
        <v>18.559999999999999</v>
      </c>
      <c r="I83" s="4" t="s">
        <v>779</v>
      </c>
    </row>
    <row r="84" spans="3:10" x14ac:dyDescent="0.3">
      <c r="C84" s="121"/>
      <c r="D84" s="4" t="s">
        <v>710</v>
      </c>
      <c r="E84" s="8">
        <v>50.45</v>
      </c>
      <c r="F84" s="8">
        <v>38.01</v>
      </c>
      <c r="G84" s="48">
        <v>23.5</v>
      </c>
      <c r="H84" s="8">
        <v>18.78</v>
      </c>
      <c r="I84" s="4" t="s">
        <v>780</v>
      </c>
    </row>
    <row r="85" spans="3:10" x14ac:dyDescent="0.3">
      <c r="C85" s="121"/>
      <c r="D85" s="4" t="s">
        <v>711</v>
      </c>
      <c r="E85" s="8">
        <v>48.31</v>
      </c>
      <c r="F85" s="8">
        <v>38.06</v>
      </c>
      <c r="G85" s="48">
        <v>22.9</v>
      </c>
      <c r="H85" s="8">
        <v>18.75</v>
      </c>
      <c r="I85" s="4" t="s">
        <v>781</v>
      </c>
    </row>
    <row r="86" spans="3:10" x14ac:dyDescent="0.3">
      <c r="C86" s="121"/>
      <c r="D86" s="4" t="s">
        <v>712</v>
      </c>
      <c r="E86" s="8">
        <v>49.09</v>
      </c>
      <c r="F86" s="8">
        <v>38.799999999999997</v>
      </c>
      <c r="G86" s="48">
        <v>23.4</v>
      </c>
      <c r="H86" s="8">
        <v>19.62</v>
      </c>
      <c r="I86" s="4" t="s">
        <v>782</v>
      </c>
    </row>
    <row r="87" spans="3:10" x14ac:dyDescent="0.3">
      <c r="C87" s="121"/>
      <c r="D87" s="4" t="s">
        <v>713</v>
      </c>
      <c r="E87" s="8">
        <v>48.57</v>
      </c>
      <c r="F87" s="8">
        <v>38.229999999999997</v>
      </c>
      <c r="G87" s="48">
        <v>23.4</v>
      </c>
      <c r="H87" s="8">
        <v>19.05</v>
      </c>
      <c r="I87" s="4" t="s">
        <v>126</v>
      </c>
    </row>
    <row r="88" spans="3:10" x14ac:dyDescent="0.3">
      <c r="C88" s="121"/>
      <c r="D88" s="4" t="s">
        <v>714</v>
      </c>
      <c r="E88" s="8">
        <v>49.42</v>
      </c>
      <c r="F88" s="8">
        <v>36.25</v>
      </c>
      <c r="G88" s="48">
        <v>23.8</v>
      </c>
      <c r="H88" s="8">
        <v>18.95</v>
      </c>
      <c r="I88" s="4" t="s">
        <v>783</v>
      </c>
    </row>
    <row r="89" spans="3:10" x14ac:dyDescent="0.3">
      <c r="C89" s="121"/>
      <c r="D89" s="4" t="s">
        <v>715</v>
      </c>
      <c r="E89" s="8">
        <v>50.04</v>
      </c>
      <c r="F89" s="8">
        <v>36.700000000000003</v>
      </c>
      <c r="G89" s="48">
        <v>23.2</v>
      </c>
      <c r="H89" s="8">
        <v>20.190000000000001</v>
      </c>
      <c r="I89" s="4" t="s">
        <v>784</v>
      </c>
    </row>
    <row r="90" spans="3:10" x14ac:dyDescent="0.3">
      <c r="C90" s="121"/>
      <c r="D90" s="4" t="s">
        <v>716</v>
      </c>
      <c r="E90" s="8">
        <v>49.29</v>
      </c>
      <c r="F90" s="8">
        <v>37.15</v>
      </c>
      <c r="G90" s="48">
        <v>22.8</v>
      </c>
      <c r="H90" s="8">
        <v>19.489999999999998</v>
      </c>
      <c r="I90" s="4" t="s">
        <v>785</v>
      </c>
    </row>
    <row r="91" spans="3:10" x14ac:dyDescent="0.3">
      <c r="C91" s="121"/>
      <c r="D91" s="4" t="s">
        <v>717</v>
      </c>
      <c r="E91" s="8">
        <v>46.72</v>
      </c>
      <c r="F91" s="8">
        <v>25.99</v>
      </c>
      <c r="G91" s="48">
        <v>22.1</v>
      </c>
      <c r="H91" s="8">
        <v>21.41</v>
      </c>
      <c r="I91" s="4" t="s">
        <v>786</v>
      </c>
      <c r="J91" t="s">
        <v>820</v>
      </c>
    </row>
    <row r="92" spans="3:10" x14ac:dyDescent="0.3">
      <c r="C92" s="121"/>
      <c r="D92" s="4" t="s">
        <v>718</v>
      </c>
      <c r="E92" s="8"/>
      <c r="F92" s="8"/>
      <c r="G92" s="48"/>
      <c r="H92" s="8"/>
      <c r="I92" s="4"/>
    </row>
    <row r="93" spans="3:10" x14ac:dyDescent="0.3">
      <c r="C93" s="121"/>
      <c r="D93" s="4" t="s">
        <v>719</v>
      </c>
      <c r="E93" s="8"/>
      <c r="F93" s="8"/>
      <c r="G93" s="48"/>
      <c r="H93" s="8"/>
      <c r="I93" s="4"/>
    </row>
    <row r="94" spans="3:10" x14ac:dyDescent="0.3">
      <c r="C94" s="121"/>
      <c r="D94" s="4" t="s">
        <v>720</v>
      </c>
      <c r="E94" s="8"/>
      <c r="F94" s="8"/>
      <c r="G94" s="48"/>
      <c r="H94" s="8"/>
      <c r="I94" s="4"/>
    </row>
    <row r="95" spans="3:10" x14ac:dyDescent="0.3">
      <c r="C95" s="121"/>
      <c r="D95" s="4" t="s">
        <v>721</v>
      </c>
      <c r="E95" s="8"/>
      <c r="F95" s="8"/>
      <c r="G95" s="48"/>
      <c r="H95" s="8"/>
      <c r="I95" s="4"/>
    </row>
    <row r="96" spans="3:10" x14ac:dyDescent="0.3">
      <c r="C96" s="121"/>
      <c r="D96" s="4" t="s">
        <v>722</v>
      </c>
      <c r="E96" s="8"/>
      <c r="F96" s="8"/>
      <c r="G96" s="48"/>
      <c r="H96" s="8"/>
      <c r="I96" s="4"/>
    </row>
    <row r="97" spans="4:9" x14ac:dyDescent="0.3">
      <c r="D97" s="4" t="s">
        <v>723</v>
      </c>
      <c r="E97" s="8"/>
      <c r="F97" s="8"/>
      <c r="G97" s="48"/>
      <c r="H97" s="8"/>
      <c r="I97" s="4"/>
    </row>
  </sheetData>
  <pageMargins left="0.511811024" right="0.511811024" top="0.78740157499999996" bottom="0.78740157499999996" header="0.31496062000000002" footer="0.31496062000000002"/>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97"/>
  <sheetViews>
    <sheetView workbookViewId="0">
      <selection activeCell="G33" sqref="G33"/>
    </sheetView>
  </sheetViews>
  <sheetFormatPr defaultColWidth="8.88671875" defaultRowHeight="14.4" x14ac:dyDescent="0.3"/>
  <cols>
    <col min="1" max="1" width="18.33203125" bestFit="1" customWidth="1"/>
    <col min="2" max="2" width="17" style="9" bestFit="1" customWidth="1"/>
    <col min="8" max="8" width="10.109375" bestFit="1" customWidth="1"/>
    <col min="9" max="9" width="10" bestFit="1" customWidth="1"/>
  </cols>
  <sheetData>
    <row r="1" spans="1:11" x14ac:dyDescent="0.3">
      <c r="A1" s="3" t="s">
        <v>0</v>
      </c>
      <c r="B1" s="9">
        <v>55</v>
      </c>
      <c r="C1" s="121"/>
      <c r="D1" s="4"/>
      <c r="E1" s="5" t="s">
        <v>576</v>
      </c>
      <c r="F1" s="5" t="s">
        <v>577</v>
      </c>
      <c r="G1" s="5" t="s">
        <v>578</v>
      </c>
      <c r="H1" s="5" t="s">
        <v>579</v>
      </c>
      <c r="I1" s="5" t="s">
        <v>580</v>
      </c>
      <c r="J1" s="121"/>
      <c r="K1" s="6" t="s">
        <v>581</v>
      </c>
    </row>
    <row r="2" spans="1:11" x14ac:dyDescent="0.3">
      <c r="A2" s="3" t="s">
        <v>4</v>
      </c>
      <c r="B2" s="185">
        <v>44596</v>
      </c>
      <c r="C2" s="121"/>
      <c r="D2" s="4" t="s">
        <v>582</v>
      </c>
      <c r="E2" s="8">
        <v>47.33</v>
      </c>
      <c r="F2" s="8">
        <v>35.090000000000003</v>
      </c>
      <c r="G2" s="48">
        <v>20.8</v>
      </c>
      <c r="H2" s="8">
        <v>19.71</v>
      </c>
      <c r="I2" s="4" t="s">
        <v>583</v>
      </c>
      <c r="J2" s="121"/>
      <c r="K2" s="6" t="s">
        <v>1497</v>
      </c>
    </row>
    <row r="3" spans="1:11" x14ac:dyDescent="0.3">
      <c r="A3" s="3" t="s">
        <v>5</v>
      </c>
      <c r="B3" s="9">
        <v>29</v>
      </c>
      <c r="C3" s="121"/>
      <c r="D3" s="4" t="s">
        <v>586</v>
      </c>
      <c r="E3" s="8">
        <v>46.54</v>
      </c>
      <c r="F3" s="8">
        <v>38.130000000000003</v>
      </c>
      <c r="G3" s="48">
        <v>21.2</v>
      </c>
      <c r="H3" s="8">
        <v>19.670000000000002</v>
      </c>
      <c r="I3" s="4" t="s">
        <v>587</v>
      </c>
      <c r="J3" s="121"/>
    </row>
    <row r="4" spans="1:11" x14ac:dyDescent="0.3">
      <c r="A4" s="3" t="s">
        <v>588</v>
      </c>
      <c r="B4" s="55">
        <v>44652</v>
      </c>
      <c r="C4" s="121"/>
      <c r="D4" s="4" t="s">
        <v>590</v>
      </c>
      <c r="E4" s="8">
        <v>46.97</v>
      </c>
      <c r="F4" s="8">
        <v>38.54</v>
      </c>
      <c r="G4" s="48">
        <v>22.5</v>
      </c>
      <c r="H4" s="8">
        <v>18.64</v>
      </c>
      <c r="I4" s="4" t="s">
        <v>726</v>
      </c>
      <c r="J4" s="121"/>
      <c r="K4" s="121" t="s">
        <v>1498</v>
      </c>
    </row>
    <row r="5" spans="1:11" x14ac:dyDescent="0.3">
      <c r="A5" s="3"/>
      <c r="C5" s="3"/>
      <c r="D5" s="4" t="s">
        <v>594</v>
      </c>
      <c r="E5" s="8">
        <v>48.23</v>
      </c>
      <c r="F5" s="8">
        <v>39.49</v>
      </c>
      <c r="G5" s="48">
        <v>22.3</v>
      </c>
      <c r="H5" s="8">
        <v>19.55</v>
      </c>
      <c r="I5" s="4" t="s">
        <v>728</v>
      </c>
      <c r="J5" s="121"/>
      <c r="K5" s="121"/>
    </row>
    <row r="6" spans="1:11" x14ac:dyDescent="0.3">
      <c r="A6" s="3" t="s">
        <v>29</v>
      </c>
      <c r="B6" s="9" t="s">
        <v>44</v>
      </c>
      <c r="C6" s="3"/>
      <c r="D6" s="4" t="s">
        <v>598</v>
      </c>
      <c r="E6" s="8">
        <v>48.22</v>
      </c>
      <c r="F6" s="8">
        <v>38.44</v>
      </c>
      <c r="G6" s="48">
        <v>21.3</v>
      </c>
      <c r="H6" s="8">
        <v>18.82</v>
      </c>
      <c r="I6" s="4" t="s">
        <v>730</v>
      </c>
      <c r="J6" s="121"/>
      <c r="K6" s="121" t="s">
        <v>929</v>
      </c>
    </row>
    <row r="7" spans="1:11" x14ac:dyDescent="0.3">
      <c r="A7" s="3" t="s">
        <v>30</v>
      </c>
      <c r="B7" s="9">
        <v>42</v>
      </c>
      <c r="C7" s="3"/>
      <c r="D7" s="4" t="s">
        <v>601</v>
      </c>
      <c r="E7" s="8">
        <v>48.94</v>
      </c>
      <c r="F7" s="8">
        <v>40.24</v>
      </c>
      <c r="G7" s="48">
        <v>24.4</v>
      </c>
      <c r="H7" s="8">
        <v>20</v>
      </c>
      <c r="I7" s="4" t="s">
        <v>50</v>
      </c>
      <c r="J7" s="121"/>
      <c r="K7" s="121" t="s">
        <v>930</v>
      </c>
    </row>
    <row r="8" spans="1:11" x14ac:dyDescent="0.3">
      <c r="A8" s="3" t="s">
        <v>31</v>
      </c>
      <c r="B8" s="9">
        <v>7</v>
      </c>
      <c r="C8" s="3"/>
      <c r="D8" s="4" t="s">
        <v>604</v>
      </c>
      <c r="E8" s="8">
        <v>47.22</v>
      </c>
      <c r="F8" s="8">
        <v>39.369999999999997</v>
      </c>
      <c r="G8" s="48">
        <v>22</v>
      </c>
      <c r="H8" s="8">
        <v>19.43</v>
      </c>
      <c r="I8" s="4" t="s">
        <v>733</v>
      </c>
      <c r="J8" s="121"/>
      <c r="K8" s="121"/>
    </row>
    <row r="9" spans="1:11" x14ac:dyDescent="0.3">
      <c r="A9" s="3" t="s">
        <v>32</v>
      </c>
      <c r="B9" s="9">
        <v>53</v>
      </c>
      <c r="C9" s="3"/>
      <c r="D9" s="4" t="s">
        <v>607</v>
      </c>
      <c r="E9" s="8">
        <v>47.4</v>
      </c>
      <c r="F9" s="8">
        <v>38.89</v>
      </c>
      <c r="G9" s="48">
        <v>22.7</v>
      </c>
      <c r="H9" s="8">
        <v>20.18</v>
      </c>
      <c r="I9" s="4" t="s">
        <v>734</v>
      </c>
      <c r="J9" s="121"/>
      <c r="K9" s="121" t="s">
        <v>931</v>
      </c>
    </row>
    <row r="10" spans="1:11" x14ac:dyDescent="0.3">
      <c r="A10" s="3" t="s">
        <v>33</v>
      </c>
      <c r="B10" s="9">
        <v>102</v>
      </c>
      <c r="C10" s="3"/>
      <c r="D10" s="4" t="s">
        <v>609</v>
      </c>
      <c r="E10" s="8">
        <v>47.72</v>
      </c>
      <c r="F10" s="8">
        <v>39.56</v>
      </c>
      <c r="G10" s="48">
        <v>21.6</v>
      </c>
      <c r="H10" s="8">
        <v>19.670000000000002</v>
      </c>
      <c r="I10" s="4" t="s">
        <v>735</v>
      </c>
      <c r="J10" s="121"/>
    </row>
    <row r="11" spans="1:11" x14ac:dyDescent="0.3">
      <c r="A11" s="3"/>
      <c r="C11" s="3"/>
      <c r="D11" s="4" t="s">
        <v>611</v>
      </c>
      <c r="E11" s="8">
        <v>49.13</v>
      </c>
      <c r="F11" s="8">
        <v>38.6</v>
      </c>
      <c r="G11" s="48">
        <v>21.9</v>
      </c>
      <c r="H11" s="8">
        <v>19.23</v>
      </c>
      <c r="I11" s="4" t="s">
        <v>737</v>
      </c>
      <c r="J11" s="121"/>
      <c r="K11" s="121" t="s">
        <v>1499</v>
      </c>
    </row>
    <row r="12" spans="1:11" x14ac:dyDescent="0.3">
      <c r="A12" s="6" t="s">
        <v>613</v>
      </c>
      <c r="B12" s="9">
        <v>21309320</v>
      </c>
      <c r="C12" s="121"/>
      <c r="D12" s="4" t="s">
        <v>614</v>
      </c>
      <c r="E12" s="8">
        <v>50.17</v>
      </c>
      <c r="F12" s="8">
        <v>39.380000000000003</v>
      </c>
      <c r="G12" s="48">
        <v>22.2</v>
      </c>
      <c r="H12" s="8">
        <v>20.34</v>
      </c>
      <c r="I12" s="4" t="s">
        <v>739</v>
      </c>
      <c r="J12" s="121"/>
      <c r="K12" s="121"/>
    </row>
    <row r="13" spans="1:11" x14ac:dyDescent="0.3">
      <c r="A13" s="6" t="s">
        <v>617</v>
      </c>
      <c r="B13" s="186">
        <v>44596.965277777781</v>
      </c>
      <c r="C13" s="121"/>
      <c r="D13" s="4" t="s">
        <v>618</v>
      </c>
      <c r="E13" s="8">
        <v>46.48</v>
      </c>
      <c r="F13" s="8">
        <v>37.520000000000003</v>
      </c>
      <c r="G13" s="48">
        <v>21.3</v>
      </c>
      <c r="H13" s="8">
        <v>19.899999999999999</v>
      </c>
      <c r="I13" s="4" t="s">
        <v>740</v>
      </c>
      <c r="J13" s="121"/>
      <c r="K13" s="121"/>
    </row>
    <row r="14" spans="1:11" x14ac:dyDescent="0.3">
      <c r="A14" s="6" t="s">
        <v>620</v>
      </c>
      <c r="B14" s="186">
        <v>44652.972222222219</v>
      </c>
      <c r="C14" s="121"/>
      <c r="D14" s="4" t="s">
        <v>621</v>
      </c>
      <c r="E14" s="8">
        <v>46.42</v>
      </c>
      <c r="F14" s="8">
        <v>39.71</v>
      </c>
      <c r="G14" s="48">
        <v>22.3</v>
      </c>
      <c r="H14" s="8">
        <v>20.22</v>
      </c>
      <c r="I14" s="4" t="s">
        <v>741</v>
      </c>
      <c r="J14" s="121"/>
      <c r="K14" s="121"/>
    </row>
    <row r="15" spans="1:11" x14ac:dyDescent="0.3">
      <c r="A15" s="6"/>
      <c r="C15" s="121"/>
      <c r="D15" s="4" t="s">
        <v>623</v>
      </c>
      <c r="E15" s="8">
        <v>48.57</v>
      </c>
      <c r="F15" s="8">
        <v>39.07</v>
      </c>
      <c r="G15" s="48">
        <v>21.8</v>
      </c>
      <c r="H15" s="8">
        <v>19.809999999999999</v>
      </c>
      <c r="I15" s="4" t="s">
        <v>60</v>
      </c>
      <c r="J15" s="121"/>
      <c r="K15" s="121"/>
    </row>
    <row r="16" spans="1:11" x14ac:dyDescent="0.3">
      <c r="A16" s="121"/>
      <c r="C16" s="121"/>
      <c r="D16" s="4" t="s">
        <v>625</v>
      </c>
      <c r="E16" s="8">
        <v>49.23</v>
      </c>
      <c r="F16" s="8">
        <v>39.130000000000003</v>
      </c>
      <c r="G16" s="48">
        <v>22.5</v>
      </c>
      <c r="H16" s="8">
        <v>19.32</v>
      </c>
      <c r="I16" s="4" t="s">
        <v>743</v>
      </c>
      <c r="J16" s="121"/>
      <c r="K16" s="121"/>
    </row>
    <row r="17" spans="4:9" x14ac:dyDescent="0.3">
      <c r="D17" s="4" t="s">
        <v>627</v>
      </c>
      <c r="E17" s="8">
        <v>47.9</v>
      </c>
      <c r="F17" s="8">
        <v>39.159999999999997</v>
      </c>
      <c r="G17" s="48">
        <v>22.6</v>
      </c>
      <c r="H17" s="8">
        <v>19.34</v>
      </c>
      <c r="I17" s="4" t="s">
        <v>745</v>
      </c>
    </row>
    <row r="18" spans="4:9" x14ac:dyDescent="0.3">
      <c r="D18" s="4" t="s">
        <v>628</v>
      </c>
      <c r="E18" s="8">
        <v>49.25</v>
      </c>
      <c r="F18" s="8">
        <v>39.47</v>
      </c>
      <c r="G18" s="48">
        <v>22.4</v>
      </c>
      <c r="H18" s="8">
        <v>19.079999999999998</v>
      </c>
      <c r="I18" s="4" t="s">
        <v>591</v>
      </c>
    </row>
    <row r="19" spans="4:9" x14ac:dyDescent="0.3">
      <c r="D19" s="4" t="s">
        <v>630</v>
      </c>
      <c r="E19" s="8">
        <v>49.33</v>
      </c>
      <c r="F19" s="8">
        <v>38.799999999999997</v>
      </c>
      <c r="G19" s="48">
        <v>22.6</v>
      </c>
      <c r="H19" s="8">
        <v>19.86</v>
      </c>
      <c r="I19" s="4" t="s">
        <v>595</v>
      </c>
    </row>
    <row r="20" spans="4:9" x14ac:dyDescent="0.3">
      <c r="D20" s="4" t="s">
        <v>632</v>
      </c>
      <c r="E20" s="8">
        <v>46.35</v>
      </c>
      <c r="F20" s="8">
        <v>38.299999999999997</v>
      </c>
      <c r="G20" s="48">
        <v>22.1</v>
      </c>
      <c r="H20" s="8">
        <v>19.86</v>
      </c>
      <c r="I20" s="4" t="s">
        <v>599</v>
      </c>
    </row>
    <row r="21" spans="4:9" x14ac:dyDescent="0.3">
      <c r="D21" s="4" t="s">
        <v>634</v>
      </c>
      <c r="E21" s="8">
        <v>49</v>
      </c>
      <c r="F21" s="8">
        <v>39.19</v>
      </c>
      <c r="G21" s="48">
        <v>22.6</v>
      </c>
      <c r="H21" s="8">
        <v>19.079999999999998</v>
      </c>
      <c r="I21" s="4" t="s">
        <v>602</v>
      </c>
    </row>
    <row r="22" spans="4:9" x14ac:dyDescent="0.3">
      <c r="D22" s="4" t="s">
        <v>637</v>
      </c>
      <c r="E22" s="8">
        <v>47.16</v>
      </c>
      <c r="F22" s="8">
        <v>37.39</v>
      </c>
      <c r="G22" s="48">
        <v>20.2</v>
      </c>
      <c r="H22" s="8">
        <v>18.98</v>
      </c>
      <c r="I22" s="4" t="s">
        <v>605</v>
      </c>
    </row>
    <row r="23" spans="4:9" x14ac:dyDescent="0.3">
      <c r="D23" s="4" t="s">
        <v>639</v>
      </c>
      <c r="E23" s="8">
        <v>50.39</v>
      </c>
      <c r="F23" s="8">
        <v>40.61</v>
      </c>
      <c r="G23" s="49">
        <v>22.4</v>
      </c>
      <c r="H23" s="8">
        <v>19.190000000000001</v>
      </c>
      <c r="I23" s="4" t="s">
        <v>68</v>
      </c>
    </row>
    <row r="24" spans="4:9" x14ac:dyDescent="0.3">
      <c r="D24" s="4" t="s">
        <v>641</v>
      </c>
      <c r="E24" s="8">
        <v>49.79</v>
      </c>
      <c r="F24" s="8">
        <v>39.409999999999997</v>
      </c>
      <c r="G24" s="48">
        <v>22.5</v>
      </c>
      <c r="H24" s="8">
        <v>19.98</v>
      </c>
      <c r="I24" s="4" t="s">
        <v>610</v>
      </c>
    </row>
    <row r="25" spans="4:9" x14ac:dyDescent="0.3">
      <c r="D25" s="4" t="s">
        <v>643</v>
      </c>
      <c r="E25" s="8">
        <v>47.29</v>
      </c>
      <c r="F25" s="8">
        <v>38.369999999999997</v>
      </c>
      <c r="G25" s="48">
        <v>21.9</v>
      </c>
      <c r="H25" s="8">
        <v>19.579999999999998</v>
      </c>
      <c r="I25" s="4" t="s">
        <v>612</v>
      </c>
    </row>
    <row r="26" spans="4:9" x14ac:dyDescent="0.3">
      <c r="D26" s="4" t="s">
        <v>645</v>
      </c>
      <c r="E26" s="8">
        <v>48.34</v>
      </c>
      <c r="F26" s="8">
        <v>40.58</v>
      </c>
      <c r="G26" s="48">
        <v>22.5</v>
      </c>
      <c r="H26" s="47">
        <v>19.57</v>
      </c>
      <c r="I26" s="4" t="s">
        <v>615</v>
      </c>
    </row>
    <row r="27" spans="4:9" x14ac:dyDescent="0.3">
      <c r="D27" s="4" t="s">
        <v>646</v>
      </c>
      <c r="E27" s="8">
        <v>48.13</v>
      </c>
      <c r="F27" s="8">
        <v>38.49</v>
      </c>
      <c r="G27" s="48">
        <v>21.7</v>
      </c>
      <c r="H27" s="8">
        <v>20.149999999999999</v>
      </c>
      <c r="I27" s="4" t="s">
        <v>619</v>
      </c>
    </row>
    <row r="28" spans="4:9" x14ac:dyDescent="0.3">
      <c r="D28" s="4" t="s">
        <v>648</v>
      </c>
      <c r="E28" s="8">
        <v>48.89</v>
      </c>
      <c r="F28" s="8">
        <v>38.799999999999997</v>
      </c>
      <c r="G28" s="48">
        <v>22.9</v>
      </c>
      <c r="H28" s="8">
        <v>19.02</v>
      </c>
      <c r="I28" s="4" t="s">
        <v>622</v>
      </c>
    </row>
    <row r="29" spans="4:9" x14ac:dyDescent="0.3">
      <c r="D29" s="4" t="s">
        <v>650</v>
      </c>
      <c r="E29" s="8">
        <v>48.16</v>
      </c>
      <c r="F29" s="8">
        <v>40</v>
      </c>
      <c r="G29" s="48">
        <v>22.3</v>
      </c>
      <c r="H29" s="8">
        <v>19.670000000000002</v>
      </c>
      <c r="I29" s="4" t="s">
        <v>624</v>
      </c>
    </row>
    <row r="30" spans="4:9" x14ac:dyDescent="0.3">
      <c r="D30" s="4" t="s">
        <v>652</v>
      </c>
      <c r="E30" s="8">
        <v>48.5</v>
      </c>
      <c r="F30" s="8">
        <v>39.26</v>
      </c>
      <c r="G30" s="48">
        <v>22.6</v>
      </c>
      <c r="H30" s="8">
        <v>19.87</v>
      </c>
      <c r="I30" s="4" t="s">
        <v>626</v>
      </c>
    </row>
    <row r="31" spans="4:9" x14ac:dyDescent="0.3">
      <c r="D31" s="4" t="s">
        <v>654</v>
      </c>
      <c r="E31" s="8">
        <v>44.62</v>
      </c>
      <c r="F31" s="8">
        <v>37.43</v>
      </c>
      <c r="G31" s="48">
        <v>21</v>
      </c>
      <c r="H31" s="8">
        <v>19.309999999999999</v>
      </c>
      <c r="I31" s="4" t="s">
        <v>75</v>
      </c>
    </row>
    <row r="32" spans="4:9" x14ac:dyDescent="0.3">
      <c r="D32" s="4" t="s">
        <v>656</v>
      </c>
      <c r="E32" s="8">
        <v>47.26</v>
      </c>
      <c r="F32" s="8">
        <v>38.93</v>
      </c>
      <c r="G32" s="48">
        <v>20.9</v>
      </c>
      <c r="H32" s="8">
        <v>18.68</v>
      </c>
      <c r="I32" s="4" t="s">
        <v>629</v>
      </c>
    </row>
    <row r="33" spans="4:9" x14ac:dyDescent="0.3">
      <c r="D33" s="4" t="s">
        <v>658</v>
      </c>
      <c r="E33" s="8">
        <v>46.79</v>
      </c>
      <c r="F33" s="8">
        <v>35.67</v>
      </c>
      <c r="G33" s="48">
        <v>23.2</v>
      </c>
      <c r="H33" s="8">
        <v>19.809999999999999</v>
      </c>
      <c r="I33" s="4" t="s">
        <v>631</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97"/>
  <sheetViews>
    <sheetView workbookViewId="0">
      <selection activeCell="A22" sqref="A22"/>
    </sheetView>
  </sheetViews>
  <sheetFormatPr defaultColWidth="8.88671875" defaultRowHeight="14.4" x14ac:dyDescent="0.3"/>
  <cols>
    <col min="1" max="1" width="18.33203125" bestFit="1" customWidth="1"/>
    <col min="2" max="2" width="18.33203125" style="3" customWidth="1"/>
    <col min="8" max="8" width="10.109375" bestFit="1" customWidth="1"/>
    <col min="9" max="9" width="10" bestFit="1" customWidth="1"/>
  </cols>
  <sheetData>
    <row r="1" spans="1:11" x14ac:dyDescent="0.3">
      <c r="A1" s="3" t="s">
        <v>0</v>
      </c>
      <c r="B1" s="9">
        <v>59</v>
      </c>
      <c r="C1" s="121"/>
      <c r="D1" s="4"/>
      <c r="E1" s="5" t="s">
        <v>576</v>
      </c>
      <c r="F1" s="5" t="s">
        <v>577</v>
      </c>
      <c r="G1" s="5" t="s">
        <v>578</v>
      </c>
      <c r="H1" s="5" t="s">
        <v>579</v>
      </c>
      <c r="I1" s="5" t="s">
        <v>580</v>
      </c>
      <c r="J1" s="121"/>
      <c r="K1" s="6" t="s">
        <v>581</v>
      </c>
    </row>
    <row r="2" spans="1:11" x14ac:dyDescent="0.3">
      <c r="A2" s="3" t="s">
        <v>4</v>
      </c>
      <c r="B2" s="185" t="s">
        <v>589</v>
      </c>
      <c r="C2" s="121"/>
      <c r="D2" s="4" t="s">
        <v>582</v>
      </c>
      <c r="E2" s="8">
        <v>51.01</v>
      </c>
      <c r="F2" s="8">
        <v>40.450000000000003</v>
      </c>
      <c r="G2" s="48">
        <v>26.1</v>
      </c>
      <c r="H2" s="8">
        <v>19.89</v>
      </c>
      <c r="I2" s="4" t="s">
        <v>635</v>
      </c>
      <c r="J2" s="121"/>
      <c r="K2" s="6" t="s">
        <v>764</v>
      </c>
    </row>
    <row r="3" spans="1:11" x14ac:dyDescent="0.3">
      <c r="A3" s="3" t="s">
        <v>5</v>
      </c>
      <c r="B3" s="9">
        <v>31</v>
      </c>
      <c r="C3" s="121"/>
      <c r="D3" s="4" t="s">
        <v>586</v>
      </c>
      <c r="E3" s="8">
        <v>50.84</v>
      </c>
      <c r="F3" s="8">
        <v>40.29</v>
      </c>
      <c r="G3" s="48">
        <v>23.8</v>
      </c>
      <c r="H3" s="8">
        <v>17.649999999999999</v>
      </c>
      <c r="I3" s="4" t="s">
        <v>638</v>
      </c>
      <c r="J3" s="121"/>
      <c r="K3" s="6"/>
    </row>
    <row r="4" spans="1:11" x14ac:dyDescent="0.3">
      <c r="A4" s="3" t="s">
        <v>588</v>
      </c>
      <c r="B4" s="185">
        <v>44651</v>
      </c>
      <c r="C4" s="121"/>
      <c r="D4" s="4" t="s">
        <v>590</v>
      </c>
      <c r="E4" s="8">
        <v>51</v>
      </c>
      <c r="F4" s="8">
        <v>40.36</v>
      </c>
      <c r="G4" s="48">
        <v>25.4</v>
      </c>
      <c r="H4" s="8">
        <v>19.809999999999999</v>
      </c>
      <c r="I4" s="4" t="s">
        <v>640</v>
      </c>
      <c r="J4" s="121"/>
      <c r="K4" s="121" t="s">
        <v>932</v>
      </c>
    </row>
    <row r="5" spans="1:11" x14ac:dyDescent="0.3">
      <c r="A5" s="3"/>
      <c r="C5" s="3"/>
      <c r="D5" s="4" t="s">
        <v>594</v>
      </c>
      <c r="E5" s="8">
        <v>51.13</v>
      </c>
      <c r="F5" s="8">
        <v>40.049999999999997</v>
      </c>
      <c r="G5" s="48">
        <v>24.8</v>
      </c>
      <c r="H5" s="8">
        <v>19.600000000000001</v>
      </c>
      <c r="I5" s="4" t="s">
        <v>642</v>
      </c>
      <c r="J5" s="121"/>
      <c r="K5" s="3" t="s">
        <v>933</v>
      </c>
    </row>
    <row r="6" spans="1:11" x14ac:dyDescent="0.3">
      <c r="A6" s="3" t="s">
        <v>29</v>
      </c>
      <c r="B6" s="9" t="s">
        <v>44</v>
      </c>
      <c r="C6" s="3"/>
      <c r="D6" s="4" t="s">
        <v>598</v>
      </c>
      <c r="E6" s="8">
        <v>50.55</v>
      </c>
      <c r="F6" s="8">
        <v>41.78</v>
      </c>
      <c r="G6" s="48">
        <v>25.2</v>
      </c>
      <c r="H6" s="8">
        <v>19.100000000000001</v>
      </c>
      <c r="I6" s="4" t="s">
        <v>644</v>
      </c>
      <c r="J6" s="121"/>
      <c r="K6" s="3"/>
    </row>
    <row r="7" spans="1:11" x14ac:dyDescent="0.3">
      <c r="A7" s="3" t="s">
        <v>30</v>
      </c>
      <c r="B7" s="9">
        <v>116</v>
      </c>
      <c r="C7" s="3"/>
      <c r="D7" s="4" t="s">
        <v>601</v>
      </c>
      <c r="E7" s="8">
        <v>50.89</v>
      </c>
      <c r="F7" s="8">
        <v>40.51</v>
      </c>
      <c r="G7" s="48">
        <v>25</v>
      </c>
      <c r="H7" s="8">
        <v>19.25</v>
      </c>
      <c r="I7" s="4" t="s">
        <v>93</v>
      </c>
      <c r="J7" s="121"/>
      <c r="K7" s="121" t="s">
        <v>934</v>
      </c>
    </row>
    <row r="8" spans="1:11" x14ac:dyDescent="0.3">
      <c r="A8" s="3" t="s">
        <v>31</v>
      </c>
      <c r="B8" s="9">
        <v>19</v>
      </c>
      <c r="C8" s="3"/>
      <c r="D8" s="4" t="s">
        <v>604</v>
      </c>
      <c r="E8" s="8">
        <v>51.78</v>
      </c>
      <c r="F8" s="8">
        <v>42.49</v>
      </c>
      <c r="G8" s="48">
        <v>25.6</v>
      </c>
      <c r="H8" s="8">
        <v>19.23</v>
      </c>
      <c r="I8" s="4" t="s">
        <v>647</v>
      </c>
      <c r="J8" s="121"/>
      <c r="K8" s="121" t="s">
        <v>935</v>
      </c>
    </row>
    <row r="9" spans="1:11" x14ac:dyDescent="0.3">
      <c r="A9" s="3" t="s">
        <v>32</v>
      </c>
      <c r="B9" s="9">
        <v>6</v>
      </c>
      <c r="C9" s="3"/>
      <c r="D9" s="4" t="s">
        <v>607</v>
      </c>
      <c r="E9" s="8">
        <v>50.86</v>
      </c>
      <c r="F9" s="8">
        <v>40.6</v>
      </c>
      <c r="G9" s="48">
        <v>24.8</v>
      </c>
      <c r="H9" s="8">
        <v>19</v>
      </c>
      <c r="I9" s="4" t="s">
        <v>649</v>
      </c>
      <c r="J9" s="121"/>
      <c r="K9" s="121" t="s">
        <v>936</v>
      </c>
    </row>
    <row r="10" spans="1:11" x14ac:dyDescent="0.3">
      <c r="A10" s="3" t="s">
        <v>33</v>
      </c>
      <c r="B10" s="9">
        <v>141</v>
      </c>
      <c r="C10" s="3"/>
      <c r="D10" s="4" t="s">
        <v>609</v>
      </c>
      <c r="E10" s="8">
        <v>51.27</v>
      </c>
      <c r="F10" s="8">
        <v>40.46</v>
      </c>
      <c r="G10" s="48">
        <v>25.5</v>
      </c>
      <c r="H10" s="8">
        <v>19.91</v>
      </c>
      <c r="I10" s="4" t="s">
        <v>651</v>
      </c>
      <c r="J10" s="121"/>
      <c r="K10" s="121"/>
    </row>
    <row r="11" spans="1:11" x14ac:dyDescent="0.3">
      <c r="A11" s="3"/>
      <c r="C11" s="3"/>
      <c r="D11" s="4" t="s">
        <v>611</v>
      </c>
      <c r="E11" s="8">
        <v>50.51</v>
      </c>
      <c r="F11" s="8">
        <v>40.36</v>
      </c>
      <c r="G11" s="48">
        <v>24.8</v>
      </c>
      <c r="H11" s="8">
        <v>19.05</v>
      </c>
      <c r="I11" s="4" t="s">
        <v>653</v>
      </c>
      <c r="J11" s="121"/>
      <c r="K11" s="121"/>
    </row>
    <row r="12" spans="1:11" x14ac:dyDescent="0.3">
      <c r="A12" s="6" t="s">
        <v>979</v>
      </c>
      <c r="B12" s="9">
        <v>21309326</v>
      </c>
      <c r="C12" s="121"/>
      <c r="D12" s="4" t="s">
        <v>614</v>
      </c>
      <c r="E12" s="8">
        <v>51.5</v>
      </c>
      <c r="F12" s="8">
        <v>41.29</v>
      </c>
      <c r="G12" s="48">
        <v>24.5</v>
      </c>
      <c r="H12" s="8">
        <v>18.82</v>
      </c>
      <c r="I12" s="4" t="s">
        <v>655</v>
      </c>
      <c r="J12" s="121"/>
      <c r="K12" s="121"/>
    </row>
    <row r="13" spans="1:11" x14ac:dyDescent="0.3">
      <c r="A13" s="6" t="s">
        <v>617</v>
      </c>
      <c r="B13" s="185" t="s">
        <v>937</v>
      </c>
      <c r="C13" s="121"/>
      <c r="D13" s="4" t="s">
        <v>618</v>
      </c>
      <c r="E13" s="8">
        <v>50.61</v>
      </c>
      <c r="F13" s="8">
        <v>39.79</v>
      </c>
      <c r="G13" s="48">
        <v>24.9</v>
      </c>
      <c r="H13" s="8">
        <v>19.010000000000002</v>
      </c>
      <c r="I13" s="4" t="s">
        <v>657</v>
      </c>
      <c r="J13" s="121"/>
      <c r="K13" s="121"/>
    </row>
    <row r="14" spans="1:11" x14ac:dyDescent="0.3">
      <c r="A14" s="6" t="s">
        <v>620</v>
      </c>
      <c r="B14" s="231">
        <v>44651.988888888889</v>
      </c>
      <c r="C14" s="121"/>
      <c r="D14" s="4" t="s">
        <v>621</v>
      </c>
      <c r="E14" s="8">
        <v>50</v>
      </c>
      <c r="F14" s="8">
        <v>40.630000000000003</v>
      </c>
      <c r="G14" s="48">
        <v>25.4</v>
      </c>
      <c r="H14" s="8">
        <v>18.989999999999998</v>
      </c>
      <c r="I14" s="4" t="s">
        <v>659</v>
      </c>
      <c r="J14" s="121"/>
      <c r="K14" s="121"/>
    </row>
    <row r="15" spans="1:11" x14ac:dyDescent="0.3">
      <c r="A15" s="6"/>
      <c r="C15" s="121"/>
      <c r="D15" s="4" t="s">
        <v>623</v>
      </c>
      <c r="E15" s="8">
        <v>50.28</v>
      </c>
      <c r="F15" s="8">
        <v>39.549999999999997</v>
      </c>
      <c r="G15" s="48">
        <v>23.6</v>
      </c>
      <c r="H15" s="8">
        <v>20.02</v>
      </c>
      <c r="I15" s="4" t="s">
        <v>102</v>
      </c>
      <c r="J15" s="121"/>
      <c r="K15" s="121"/>
    </row>
    <row r="16" spans="1:11" x14ac:dyDescent="0.3">
      <c r="A16" s="121"/>
      <c r="C16" s="121"/>
      <c r="D16" s="4" t="s">
        <v>625</v>
      </c>
      <c r="E16" s="8">
        <v>51.53</v>
      </c>
      <c r="F16" s="8">
        <v>40.15</v>
      </c>
      <c r="G16" s="48">
        <v>24.6</v>
      </c>
      <c r="H16" s="8">
        <v>18.7</v>
      </c>
      <c r="I16" s="4" t="s">
        <v>767</v>
      </c>
      <c r="J16" s="121"/>
      <c r="K16" s="121"/>
    </row>
    <row r="17" spans="4:9" x14ac:dyDescent="0.3">
      <c r="D17" s="4" t="s">
        <v>627</v>
      </c>
      <c r="E17" s="8">
        <v>51.51</v>
      </c>
      <c r="F17" s="8">
        <v>41.13</v>
      </c>
      <c r="G17" s="48">
        <v>25.1</v>
      </c>
      <c r="H17" s="8">
        <v>19.48</v>
      </c>
      <c r="I17" s="4" t="s">
        <v>768</v>
      </c>
    </row>
    <row r="18" spans="4:9" x14ac:dyDescent="0.3">
      <c r="D18" s="4" t="s">
        <v>628</v>
      </c>
      <c r="E18" s="8">
        <v>50.13</v>
      </c>
      <c r="F18" s="8">
        <v>40.82</v>
      </c>
      <c r="G18" s="48">
        <v>24.6</v>
      </c>
      <c r="H18" s="8">
        <v>18.59</v>
      </c>
      <c r="I18" s="4" t="s">
        <v>769</v>
      </c>
    </row>
    <row r="19" spans="4:9" x14ac:dyDescent="0.3">
      <c r="D19" s="4" t="s">
        <v>630</v>
      </c>
      <c r="E19" s="8">
        <v>50.65</v>
      </c>
      <c r="F19" s="8">
        <v>41.3</v>
      </c>
      <c r="G19" s="48">
        <v>25.1</v>
      </c>
      <c r="H19" s="8">
        <v>20</v>
      </c>
      <c r="I19" s="4" t="s">
        <v>770</v>
      </c>
    </row>
    <row r="20" spans="4:9" x14ac:dyDescent="0.3">
      <c r="D20" s="4" t="s">
        <v>632</v>
      </c>
      <c r="E20" s="8">
        <v>50.16</v>
      </c>
      <c r="F20" s="8">
        <v>41.55</v>
      </c>
      <c r="G20" s="48">
        <v>25</v>
      </c>
      <c r="H20" s="8">
        <v>19.13</v>
      </c>
      <c r="I20" s="4" t="s">
        <v>771</v>
      </c>
    </row>
    <row r="21" spans="4:9" x14ac:dyDescent="0.3">
      <c r="D21" s="4" t="s">
        <v>634</v>
      </c>
      <c r="E21" s="8">
        <v>49.07</v>
      </c>
      <c r="F21" s="8">
        <v>40.08</v>
      </c>
      <c r="G21" s="48">
        <v>25.1</v>
      </c>
      <c r="H21" s="8">
        <v>19.23</v>
      </c>
      <c r="I21" s="4" t="s">
        <v>772</v>
      </c>
    </row>
    <row r="22" spans="4:9" x14ac:dyDescent="0.3">
      <c r="D22" s="4" t="s">
        <v>637</v>
      </c>
      <c r="E22" s="8">
        <v>51.86</v>
      </c>
      <c r="F22" s="8">
        <v>43</v>
      </c>
      <c r="G22" s="48">
        <v>26.6</v>
      </c>
      <c r="H22" s="8">
        <v>20.62</v>
      </c>
      <c r="I22" s="4" t="s">
        <v>773</v>
      </c>
    </row>
    <row r="23" spans="4:9" x14ac:dyDescent="0.3">
      <c r="D23" s="4" t="s">
        <v>639</v>
      </c>
      <c r="E23" s="8">
        <v>50.87</v>
      </c>
      <c r="F23" s="8">
        <v>42.48</v>
      </c>
      <c r="G23" s="49">
        <v>25.5</v>
      </c>
      <c r="H23" s="8">
        <v>19.43</v>
      </c>
      <c r="I23" s="4" t="s">
        <v>109</v>
      </c>
    </row>
    <row r="24" spans="4:9" ht="14.25" customHeight="1" x14ac:dyDescent="0.3">
      <c r="D24" s="4" t="s">
        <v>641</v>
      </c>
      <c r="E24" s="8">
        <v>51.4</v>
      </c>
      <c r="F24" s="8">
        <v>40.369999999999997</v>
      </c>
      <c r="G24" s="48">
        <v>25.2</v>
      </c>
      <c r="H24" s="8">
        <v>19.7</v>
      </c>
      <c r="I24" s="4" t="s">
        <v>774</v>
      </c>
    </row>
    <row r="25" spans="4:9" x14ac:dyDescent="0.3">
      <c r="D25" s="4" t="s">
        <v>643</v>
      </c>
      <c r="E25" s="8">
        <v>49.04</v>
      </c>
      <c r="F25" s="8">
        <v>40.08</v>
      </c>
      <c r="G25" s="48">
        <v>24.7</v>
      </c>
      <c r="H25" s="8">
        <v>18.45</v>
      </c>
      <c r="I25" s="4" t="s">
        <v>775</v>
      </c>
    </row>
    <row r="26" spans="4:9" x14ac:dyDescent="0.3">
      <c r="D26" s="4" t="s">
        <v>645</v>
      </c>
      <c r="E26" s="8">
        <v>51.25</v>
      </c>
      <c r="F26" s="8">
        <v>41.57</v>
      </c>
      <c r="G26" s="48">
        <v>26.1</v>
      </c>
      <c r="H26" s="47">
        <v>19.41</v>
      </c>
      <c r="I26" s="4" t="s">
        <v>759</v>
      </c>
    </row>
    <row r="27" spans="4:9" x14ac:dyDescent="0.3">
      <c r="D27" s="4" t="s">
        <v>646</v>
      </c>
      <c r="E27" s="8">
        <v>50.92</v>
      </c>
      <c r="F27" s="8">
        <v>41.98</v>
      </c>
      <c r="G27" s="48">
        <v>24.9</v>
      </c>
      <c r="H27" s="8">
        <v>19.05</v>
      </c>
      <c r="I27" s="4" t="s">
        <v>760</v>
      </c>
    </row>
    <row r="28" spans="4:9" x14ac:dyDescent="0.3">
      <c r="D28" s="4" t="s">
        <v>648</v>
      </c>
      <c r="E28" s="8">
        <v>51.78</v>
      </c>
      <c r="F28" s="8">
        <v>42.18</v>
      </c>
      <c r="G28" s="48">
        <v>26.1</v>
      </c>
      <c r="H28" s="8">
        <v>19.71</v>
      </c>
      <c r="I28" s="4" t="s">
        <v>761</v>
      </c>
    </row>
    <row r="29" spans="4:9" x14ac:dyDescent="0.3">
      <c r="D29" s="4" t="s">
        <v>650</v>
      </c>
      <c r="E29" s="8">
        <v>49.95</v>
      </c>
      <c r="F29" s="8">
        <v>40.28</v>
      </c>
      <c r="G29" s="48">
        <v>24.2</v>
      </c>
      <c r="H29" s="8">
        <v>19.809999999999999</v>
      </c>
      <c r="I29" s="4" t="s">
        <v>762</v>
      </c>
    </row>
    <row r="30" spans="4:9" x14ac:dyDescent="0.3">
      <c r="D30" s="4" t="s">
        <v>652</v>
      </c>
      <c r="E30" s="8">
        <v>50.83</v>
      </c>
      <c r="F30" s="8">
        <v>41.06</v>
      </c>
      <c r="G30" s="48">
        <v>24.8</v>
      </c>
      <c r="H30" s="8">
        <v>19.190000000000001</v>
      </c>
      <c r="I30" s="4" t="s">
        <v>763</v>
      </c>
    </row>
    <row r="31" spans="4:9" x14ac:dyDescent="0.3">
      <c r="D31" s="4" t="s">
        <v>654</v>
      </c>
      <c r="E31" s="8">
        <v>51.7</v>
      </c>
      <c r="F31" s="8">
        <v>41.35</v>
      </c>
      <c r="G31" s="48">
        <v>25.6</v>
      </c>
      <c r="H31" s="8">
        <v>18.7</v>
      </c>
      <c r="I31" s="4" t="s">
        <v>117</v>
      </c>
    </row>
    <row r="32" spans="4:9" x14ac:dyDescent="0.3">
      <c r="D32" s="4" t="s">
        <v>656</v>
      </c>
      <c r="E32" s="8">
        <v>50.65</v>
      </c>
      <c r="F32" s="8">
        <v>39.700000000000003</v>
      </c>
      <c r="G32" s="48">
        <v>24.9</v>
      </c>
      <c r="H32" s="8">
        <v>19.940000000000001</v>
      </c>
      <c r="I32" s="4" t="s">
        <v>776</v>
      </c>
    </row>
    <row r="33" spans="4:9" x14ac:dyDescent="0.3">
      <c r="D33" s="4" t="s">
        <v>658</v>
      </c>
      <c r="E33" s="8">
        <v>50.46</v>
      </c>
      <c r="F33" s="8">
        <v>41.5</v>
      </c>
      <c r="G33" s="48">
        <v>26.1</v>
      </c>
      <c r="H33" s="8">
        <v>19.239999999999998</v>
      </c>
      <c r="I33" s="4" t="s">
        <v>777</v>
      </c>
    </row>
    <row r="34" spans="4:9" x14ac:dyDescent="0.3">
      <c r="D34" s="4" t="s">
        <v>660</v>
      </c>
      <c r="E34" s="8">
        <v>51.84</v>
      </c>
      <c r="F34" s="8">
        <v>39.799999999999997</v>
      </c>
      <c r="G34" s="48">
        <v>25.3</v>
      </c>
      <c r="H34" s="8">
        <v>19.489999999999998</v>
      </c>
      <c r="I34" s="4" t="s">
        <v>778</v>
      </c>
    </row>
    <row r="35" spans="4:9" x14ac:dyDescent="0.3">
      <c r="D35" s="4" t="s">
        <v>661</v>
      </c>
      <c r="E35" s="8">
        <v>51.23</v>
      </c>
      <c r="F35" s="8">
        <v>42.07</v>
      </c>
      <c r="G35" s="48">
        <v>26.1</v>
      </c>
      <c r="H35" s="8">
        <v>20.09</v>
      </c>
      <c r="I35" s="4" t="s">
        <v>779</v>
      </c>
    </row>
    <row r="36" spans="4:9" x14ac:dyDescent="0.3">
      <c r="D36" s="4" t="s">
        <v>662</v>
      </c>
      <c r="E36" s="8">
        <v>51.38</v>
      </c>
      <c r="F36" s="8">
        <v>41.48</v>
      </c>
      <c r="G36" s="48">
        <v>25.8</v>
      </c>
      <c r="H36" s="8">
        <v>19.59</v>
      </c>
      <c r="I36" s="4" t="s">
        <v>780</v>
      </c>
    </row>
    <row r="37" spans="4:9" x14ac:dyDescent="0.3">
      <c r="D37" s="4" t="s">
        <v>663</v>
      </c>
      <c r="E37" s="8">
        <v>49.04</v>
      </c>
      <c r="F37" s="8">
        <v>40.46</v>
      </c>
      <c r="G37" s="48">
        <v>24.3</v>
      </c>
      <c r="H37" s="8">
        <v>19.14</v>
      </c>
      <c r="I37" s="4" t="s">
        <v>781</v>
      </c>
    </row>
    <row r="38" spans="4:9" x14ac:dyDescent="0.3">
      <c r="D38" s="4" t="s">
        <v>664</v>
      </c>
      <c r="E38" s="8">
        <v>50.96</v>
      </c>
      <c r="F38" s="8">
        <v>39.35</v>
      </c>
      <c r="G38" s="48">
        <v>24.1</v>
      </c>
      <c r="H38" s="8">
        <v>19.87</v>
      </c>
      <c r="I38" s="4" t="s">
        <v>782</v>
      </c>
    </row>
    <row r="39" spans="4:9" x14ac:dyDescent="0.3">
      <c r="D39" s="4" t="s">
        <v>665</v>
      </c>
      <c r="E39" s="8">
        <v>51.77</v>
      </c>
      <c r="F39" s="8">
        <v>40.89</v>
      </c>
      <c r="G39" s="48">
        <v>25.9</v>
      </c>
      <c r="H39" s="8">
        <v>19.899999999999999</v>
      </c>
      <c r="I39" s="4" t="s">
        <v>126</v>
      </c>
    </row>
    <row r="40" spans="4:9" x14ac:dyDescent="0.3">
      <c r="D40" s="4" t="s">
        <v>666</v>
      </c>
      <c r="E40" s="8">
        <v>51.65</v>
      </c>
      <c r="F40" s="8">
        <v>42.72</v>
      </c>
      <c r="G40" s="48">
        <v>25.9</v>
      </c>
      <c r="H40" s="8">
        <v>19.29</v>
      </c>
      <c r="I40" s="4" t="s">
        <v>783</v>
      </c>
    </row>
    <row r="41" spans="4:9" x14ac:dyDescent="0.3">
      <c r="D41" s="4" t="s">
        <v>667</v>
      </c>
      <c r="E41" s="8">
        <v>52.57</v>
      </c>
      <c r="F41" s="8">
        <v>42.4</v>
      </c>
      <c r="G41" s="48">
        <v>25.9</v>
      </c>
      <c r="H41" s="8">
        <v>20.37</v>
      </c>
      <c r="I41" s="4" t="s">
        <v>784</v>
      </c>
    </row>
    <row r="42" spans="4:9" x14ac:dyDescent="0.3">
      <c r="D42" s="4" t="s">
        <v>668</v>
      </c>
      <c r="E42" s="8">
        <v>49.93</v>
      </c>
      <c r="F42" s="8">
        <v>40.200000000000003</v>
      </c>
      <c r="G42" s="48">
        <v>24.6</v>
      </c>
      <c r="H42" s="8">
        <v>19.02</v>
      </c>
      <c r="I42" s="4" t="s">
        <v>785</v>
      </c>
    </row>
    <row r="43" spans="4:9" x14ac:dyDescent="0.3">
      <c r="D43" s="4" t="s">
        <v>669</v>
      </c>
      <c r="E43" s="8">
        <v>49.83</v>
      </c>
      <c r="F43" s="8">
        <v>42.29</v>
      </c>
      <c r="G43" s="48">
        <v>25.4</v>
      </c>
      <c r="H43" s="8">
        <v>19.739999999999998</v>
      </c>
      <c r="I43" s="4" t="s">
        <v>786</v>
      </c>
    </row>
    <row r="44" spans="4:9" x14ac:dyDescent="0.3">
      <c r="D44" s="4" t="s">
        <v>670</v>
      </c>
      <c r="E44" s="8">
        <v>53.08</v>
      </c>
      <c r="F44" s="8">
        <v>41.46</v>
      </c>
      <c r="G44" s="48">
        <v>26.4</v>
      </c>
      <c r="H44" s="8">
        <v>19.73</v>
      </c>
      <c r="I44" s="4" t="s">
        <v>787</v>
      </c>
    </row>
    <row r="45" spans="4:9" x14ac:dyDescent="0.3">
      <c r="D45" s="4" t="s">
        <v>671</v>
      </c>
      <c r="E45" s="8">
        <v>50.04</v>
      </c>
      <c r="F45" s="8">
        <v>41.38</v>
      </c>
      <c r="G45" s="48">
        <v>26.5</v>
      </c>
      <c r="H45" s="8">
        <v>19.440000000000001</v>
      </c>
      <c r="I45" s="4" t="s">
        <v>788</v>
      </c>
    </row>
    <row r="46" spans="4:9" x14ac:dyDescent="0.3">
      <c r="D46" s="4" t="s">
        <v>672</v>
      </c>
      <c r="E46" s="8">
        <v>50.1</v>
      </c>
      <c r="F46" s="8">
        <v>41.18</v>
      </c>
      <c r="G46" s="48">
        <v>24.9</v>
      </c>
      <c r="H46" s="8">
        <v>19.559999999999999</v>
      </c>
      <c r="I46" s="4" t="s">
        <v>789</v>
      </c>
    </row>
    <row r="47" spans="4:9" x14ac:dyDescent="0.3">
      <c r="D47" s="4" t="s">
        <v>673</v>
      </c>
      <c r="E47" s="8">
        <v>51.48</v>
      </c>
      <c r="F47" s="8">
        <v>41.56</v>
      </c>
      <c r="G47" s="48">
        <v>25.1</v>
      </c>
      <c r="H47" s="8">
        <v>19.649999999999999</v>
      </c>
      <c r="I47" s="4" t="s">
        <v>134</v>
      </c>
    </row>
    <row r="48" spans="4:9" x14ac:dyDescent="0.3">
      <c r="D48" s="4" t="s">
        <v>674</v>
      </c>
      <c r="E48" s="8">
        <v>51.46</v>
      </c>
      <c r="F48" s="8">
        <v>41.4</v>
      </c>
      <c r="G48" s="48">
        <v>25.5</v>
      </c>
      <c r="H48" s="8">
        <v>19.03</v>
      </c>
      <c r="I48" s="4" t="s">
        <v>799</v>
      </c>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honeticPr fontId="5" type="noConversion"/>
  <pageMargins left="0.511811024" right="0.511811024" top="0.78740157499999996" bottom="0.78740157499999996" header="0.31496062000000002" footer="0.31496062000000002"/>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FF00"/>
  </sheetPr>
  <dimension ref="A1:K97"/>
  <sheetViews>
    <sheetView zoomScale="110" zoomScaleNormal="110" workbookViewId="0">
      <selection activeCell="M16" sqref="M16"/>
    </sheetView>
  </sheetViews>
  <sheetFormatPr defaultColWidth="8.88671875" defaultRowHeight="14.4" x14ac:dyDescent="0.3"/>
  <cols>
    <col min="1" max="1" width="18.33203125" bestFit="1" customWidth="1"/>
    <col min="2" max="2" width="17" style="9" bestFit="1" customWidth="1"/>
    <col min="8" max="8" width="10.109375" bestFit="1" customWidth="1"/>
    <col min="9" max="9" width="10" bestFit="1" customWidth="1"/>
  </cols>
  <sheetData>
    <row r="1" spans="1:11" x14ac:dyDescent="0.3">
      <c r="A1" s="3" t="s">
        <v>0</v>
      </c>
      <c r="B1" s="9">
        <v>61</v>
      </c>
      <c r="C1" s="121"/>
      <c r="D1" s="4"/>
      <c r="E1" s="5" t="s">
        <v>576</v>
      </c>
      <c r="F1" s="5" t="s">
        <v>577</v>
      </c>
      <c r="G1" s="5" t="s">
        <v>578</v>
      </c>
      <c r="H1" s="5" t="s">
        <v>579</v>
      </c>
      <c r="I1" s="5" t="s">
        <v>580</v>
      </c>
      <c r="J1" s="121"/>
      <c r="K1" s="6" t="s">
        <v>581</v>
      </c>
    </row>
    <row r="2" spans="1:11" x14ac:dyDescent="0.3">
      <c r="A2" s="3" t="s">
        <v>4</v>
      </c>
      <c r="B2" s="185">
        <v>44599</v>
      </c>
      <c r="C2" s="121"/>
      <c r="D2" s="4" t="s">
        <v>582</v>
      </c>
      <c r="E2" s="8">
        <v>48.08</v>
      </c>
      <c r="F2" s="8">
        <v>38.130000000000003</v>
      </c>
      <c r="G2" s="48">
        <v>23.6</v>
      </c>
      <c r="H2" s="8">
        <v>20.51</v>
      </c>
      <c r="I2" s="4" t="s">
        <v>583</v>
      </c>
      <c r="J2" s="121"/>
      <c r="K2" s="6" t="s">
        <v>1069</v>
      </c>
    </row>
    <row r="3" spans="1:11" x14ac:dyDescent="0.3">
      <c r="A3" s="3" t="s">
        <v>5</v>
      </c>
      <c r="B3" s="9">
        <v>33</v>
      </c>
      <c r="C3" s="121"/>
      <c r="D3" s="4" t="s">
        <v>586</v>
      </c>
      <c r="E3" s="8">
        <v>49.19</v>
      </c>
      <c r="F3" s="8">
        <v>38.56</v>
      </c>
      <c r="G3" s="48">
        <v>23.6</v>
      </c>
      <c r="H3" s="8">
        <v>19.41</v>
      </c>
      <c r="I3" s="4" t="s">
        <v>587</v>
      </c>
      <c r="J3" s="121"/>
    </row>
    <row r="4" spans="1:11" x14ac:dyDescent="0.3">
      <c r="A4" s="3" t="s">
        <v>588</v>
      </c>
      <c r="B4" s="108">
        <v>44652</v>
      </c>
      <c r="C4" s="121"/>
      <c r="D4" s="4" t="s">
        <v>590</v>
      </c>
      <c r="E4" s="8">
        <v>50.22</v>
      </c>
      <c r="F4" s="8">
        <v>40.049999999999997</v>
      </c>
      <c r="G4" s="48">
        <v>23.7</v>
      </c>
      <c r="H4" s="8">
        <v>20.28</v>
      </c>
      <c r="I4" s="4" t="s">
        <v>726</v>
      </c>
      <c r="J4" s="121"/>
      <c r="K4" s="121" t="s">
        <v>938</v>
      </c>
    </row>
    <row r="5" spans="1:11" x14ac:dyDescent="0.3">
      <c r="A5" s="3"/>
      <c r="C5" s="3"/>
      <c r="D5" s="4" t="s">
        <v>594</v>
      </c>
      <c r="E5" s="8">
        <v>49.34</v>
      </c>
      <c r="F5" s="8">
        <v>39.82</v>
      </c>
      <c r="G5" s="48">
        <v>25.1</v>
      </c>
      <c r="H5" s="8">
        <v>20.97</v>
      </c>
      <c r="I5" s="4" t="s">
        <v>728</v>
      </c>
      <c r="J5" s="121"/>
      <c r="K5" s="121" t="s">
        <v>939</v>
      </c>
    </row>
    <row r="6" spans="1:11" x14ac:dyDescent="0.3">
      <c r="A6" s="3" t="s">
        <v>29</v>
      </c>
      <c r="B6" s="9" t="s">
        <v>44</v>
      </c>
      <c r="C6" s="3"/>
      <c r="D6" s="4" t="s">
        <v>598</v>
      </c>
      <c r="E6" s="8">
        <v>49.38</v>
      </c>
      <c r="F6" s="8">
        <v>38.71</v>
      </c>
      <c r="G6" s="48">
        <v>24.2</v>
      </c>
      <c r="H6" s="8">
        <v>19.829999999999998</v>
      </c>
      <c r="I6" s="4" t="s">
        <v>730</v>
      </c>
      <c r="J6" s="121"/>
      <c r="K6" s="121" t="s">
        <v>940</v>
      </c>
    </row>
    <row r="7" spans="1:11" x14ac:dyDescent="0.3">
      <c r="A7" s="3" t="s">
        <v>30</v>
      </c>
      <c r="B7" s="9">
        <v>98</v>
      </c>
      <c r="C7" s="3"/>
      <c r="D7" s="4" t="s">
        <v>601</v>
      </c>
      <c r="E7" s="8">
        <v>48.14</v>
      </c>
      <c r="F7" s="8">
        <v>39.39</v>
      </c>
      <c r="G7" s="48">
        <v>23</v>
      </c>
      <c r="H7" s="8">
        <v>19.66</v>
      </c>
      <c r="I7" s="4" t="s">
        <v>50</v>
      </c>
      <c r="J7" s="121"/>
      <c r="K7" s="121" t="s">
        <v>941</v>
      </c>
    </row>
    <row r="8" spans="1:11" x14ac:dyDescent="0.3">
      <c r="A8" s="3" t="s">
        <v>31</v>
      </c>
      <c r="B8" s="9">
        <v>4</v>
      </c>
      <c r="C8" s="3"/>
      <c r="D8" s="4" t="s">
        <v>604</v>
      </c>
      <c r="E8" s="8">
        <v>49.54</v>
      </c>
      <c r="F8" s="8">
        <v>39.47</v>
      </c>
      <c r="G8" s="48">
        <v>24.7</v>
      </c>
      <c r="H8" s="8">
        <v>20.260000000000002</v>
      </c>
      <c r="I8" s="4" t="s">
        <v>733</v>
      </c>
      <c r="J8" s="121"/>
    </row>
    <row r="9" spans="1:11" x14ac:dyDescent="0.3">
      <c r="A9" s="3" t="s">
        <v>32</v>
      </c>
      <c r="B9" s="9">
        <v>3</v>
      </c>
      <c r="C9" s="3"/>
      <c r="D9" s="4" t="s">
        <v>607</v>
      </c>
      <c r="E9" s="8">
        <v>50.51</v>
      </c>
      <c r="F9" s="8">
        <v>39.35</v>
      </c>
      <c r="G9" s="48">
        <v>23.4</v>
      </c>
      <c r="H9" s="8">
        <v>19.98</v>
      </c>
      <c r="I9" s="4" t="s">
        <v>734</v>
      </c>
      <c r="J9" s="121"/>
      <c r="K9" s="121"/>
    </row>
    <row r="10" spans="1:11" x14ac:dyDescent="0.3">
      <c r="A10" s="3" t="s">
        <v>33</v>
      </c>
      <c r="B10" s="9">
        <v>105</v>
      </c>
      <c r="C10" s="3"/>
      <c r="D10" s="4" t="s">
        <v>609</v>
      </c>
      <c r="E10" s="8">
        <v>48.33</v>
      </c>
      <c r="F10" s="8">
        <v>38.94</v>
      </c>
      <c r="G10" s="48">
        <v>23</v>
      </c>
      <c r="H10" s="8">
        <v>18.96</v>
      </c>
      <c r="I10" s="4" t="s">
        <v>735</v>
      </c>
      <c r="J10" s="121"/>
      <c r="K10" s="121"/>
    </row>
    <row r="11" spans="1:11" x14ac:dyDescent="0.3">
      <c r="A11" s="3"/>
      <c r="C11" s="3"/>
      <c r="D11" s="4" t="s">
        <v>611</v>
      </c>
      <c r="E11" s="8">
        <v>50.51</v>
      </c>
      <c r="F11" s="8">
        <v>40.47</v>
      </c>
      <c r="G11" s="48">
        <v>24.7</v>
      </c>
      <c r="H11" s="8">
        <v>20.350000000000001</v>
      </c>
      <c r="I11" s="4" t="s">
        <v>737</v>
      </c>
      <c r="J11" s="121"/>
      <c r="K11" s="121"/>
    </row>
    <row r="12" spans="1:11" x14ac:dyDescent="0.3">
      <c r="A12" s="6" t="s">
        <v>911</v>
      </c>
      <c r="B12" s="9">
        <v>21309340</v>
      </c>
      <c r="C12" s="121"/>
      <c r="D12" s="4" t="s">
        <v>614</v>
      </c>
      <c r="E12" s="8">
        <v>48.32</v>
      </c>
      <c r="F12" s="8">
        <v>40.31</v>
      </c>
      <c r="G12" s="48">
        <v>23.7</v>
      </c>
      <c r="H12" s="8">
        <v>20.21</v>
      </c>
      <c r="I12" s="4" t="s">
        <v>739</v>
      </c>
      <c r="J12" s="121"/>
      <c r="K12" s="121"/>
    </row>
    <row r="13" spans="1:11" x14ac:dyDescent="0.3">
      <c r="A13" s="6" t="s">
        <v>617</v>
      </c>
      <c r="B13" s="186">
        <v>44599.944444444445</v>
      </c>
      <c r="C13" s="121"/>
      <c r="D13" s="4" t="s">
        <v>618</v>
      </c>
      <c r="E13" s="8">
        <v>49.51</v>
      </c>
      <c r="F13" s="8">
        <v>38.49</v>
      </c>
      <c r="G13" s="48">
        <v>24</v>
      </c>
      <c r="H13" s="8">
        <v>20.02</v>
      </c>
      <c r="I13" s="4" t="s">
        <v>740</v>
      </c>
      <c r="J13" s="121"/>
      <c r="K13" s="121"/>
    </row>
    <row r="14" spans="1:11" x14ac:dyDescent="0.3">
      <c r="A14" s="6" t="s">
        <v>620</v>
      </c>
      <c r="B14" s="186">
        <v>44653.03125</v>
      </c>
      <c r="C14" s="121"/>
      <c r="D14" s="4" t="s">
        <v>621</v>
      </c>
      <c r="E14" s="8">
        <v>49.97</v>
      </c>
      <c r="F14" s="8">
        <v>40.840000000000003</v>
      </c>
      <c r="G14" s="48">
        <v>24.9</v>
      </c>
      <c r="H14" s="8">
        <v>19.809999999999999</v>
      </c>
      <c r="I14" s="4" t="s">
        <v>741</v>
      </c>
      <c r="J14" s="121"/>
      <c r="K14" s="121"/>
    </row>
    <row r="15" spans="1:11" x14ac:dyDescent="0.3">
      <c r="A15" s="6"/>
      <c r="C15" s="121"/>
      <c r="D15" s="4" t="s">
        <v>623</v>
      </c>
      <c r="E15" s="8">
        <v>51.7</v>
      </c>
      <c r="F15" s="8">
        <v>41.36</v>
      </c>
      <c r="G15" s="48">
        <v>25.4</v>
      </c>
      <c r="H15" s="8">
        <v>19.989999999999998</v>
      </c>
      <c r="I15" s="4" t="s">
        <v>60</v>
      </c>
      <c r="J15" s="121"/>
      <c r="K15" s="121"/>
    </row>
    <row r="16" spans="1:11" x14ac:dyDescent="0.3">
      <c r="A16" s="121"/>
      <c r="C16" s="121"/>
      <c r="D16" s="4" t="s">
        <v>625</v>
      </c>
      <c r="E16" s="8">
        <v>47.87</v>
      </c>
      <c r="F16" s="8">
        <v>40.020000000000003</v>
      </c>
      <c r="G16" s="48">
        <v>23.1</v>
      </c>
      <c r="H16" s="8">
        <v>19.13</v>
      </c>
      <c r="I16" s="4" t="s">
        <v>743</v>
      </c>
      <c r="J16" s="121"/>
      <c r="K16" s="121"/>
    </row>
    <row r="17" spans="4:9" x14ac:dyDescent="0.3">
      <c r="D17" s="4" t="s">
        <v>627</v>
      </c>
      <c r="E17" s="8">
        <v>49.72</v>
      </c>
      <c r="F17" s="8">
        <v>39.19</v>
      </c>
      <c r="G17" s="48">
        <v>24.2</v>
      </c>
      <c r="H17" s="8">
        <v>19.36</v>
      </c>
      <c r="I17" s="4" t="s">
        <v>745</v>
      </c>
    </row>
    <row r="18" spans="4:9" x14ac:dyDescent="0.3">
      <c r="D18" s="4" t="s">
        <v>628</v>
      </c>
      <c r="E18" s="8">
        <v>48.31</v>
      </c>
      <c r="F18" s="8">
        <v>39.520000000000003</v>
      </c>
      <c r="G18" s="48">
        <v>24.2</v>
      </c>
      <c r="H18" s="8">
        <v>19.899999999999999</v>
      </c>
      <c r="I18" s="4" t="s">
        <v>591</v>
      </c>
    </row>
    <row r="19" spans="4:9" x14ac:dyDescent="0.3">
      <c r="D19" s="4" t="s">
        <v>630</v>
      </c>
      <c r="E19" s="8">
        <v>47.38</v>
      </c>
      <c r="F19" s="8">
        <v>38.06</v>
      </c>
      <c r="G19" s="48">
        <v>23.7</v>
      </c>
      <c r="H19" s="8">
        <v>19.760000000000002</v>
      </c>
      <c r="I19" s="4" t="s">
        <v>595</v>
      </c>
    </row>
    <row r="20" spans="4:9" x14ac:dyDescent="0.3">
      <c r="D20" s="4" t="s">
        <v>632</v>
      </c>
      <c r="E20" s="8">
        <v>47.72</v>
      </c>
      <c r="F20" s="8">
        <v>39.15</v>
      </c>
      <c r="G20" s="48">
        <v>23.7</v>
      </c>
      <c r="H20" s="8">
        <v>19.05</v>
      </c>
      <c r="I20" s="4" t="s">
        <v>599</v>
      </c>
    </row>
    <row r="21" spans="4:9" x14ac:dyDescent="0.3">
      <c r="D21" s="4" t="s">
        <v>634</v>
      </c>
      <c r="E21" s="8">
        <v>49.15</v>
      </c>
      <c r="F21" s="8">
        <v>40.01</v>
      </c>
      <c r="G21" s="48">
        <v>25.2</v>
      </c>
      <c r="H21" s="8">
        <v>19.27</v>
      </c>
      <c r="I21" s="4" t="s">
        <v>602</v>
      </c>
    </row>
    <row r="22" spans="4:9" x14ac:dyDescent="0.3">
      <c r="D22" s="4" t="s">
        <v>637</v>
      </c>
      <c r="E22" s="8">
        <v>50.22</v>
      </c>
      <c r="F22" s="8">
        <v>39.200000000000003</v>
      </c>
      <c r="G22" s="48">
        <v>24.5</v>
      </c>
      <c r="H22" s="8">
        <v>19.57</v>
      </c>
      <c r="I22" s="4" t="s">
        <v>605</v>
      </c>
    </row>
    <row r="23" spans="4:9" x14ac:dyDescent="0.3">
      <c r="D23" s="4" t="s">
        <v>639</v>
      </c>
      <c r="E23" s="8">
        <v>48.38</v>
      </c>
      <c r="F23" s="8">
        <v>39.340000000000003</v>
      </c>
      <c r="G23" s="49">
        <v>23.6</v>
      </c>
      <c r="H23" s="8">
        <v>19.68</v>
      </c>
      <c r="I23" s="4" t="s">
        <v>68</v>
      </c>
    </row>
    <row r="24" spans="4:9" x14ac:dyDescent="0.3">
      <c r="D24" s="4" t="s">
        <v>641</v>
      </c>
      <c r="E24" s="8">
        <v>49.95</v>
      </c>
      <c r="F24" s="8">
        <v>39.72</v>
      </c>
      <c r="G24" s="48">
        <v>25</v>
      </c>
      <c r="H24" s="8">
        <v>20.66</v>
      </c>
      <c r="I24" s="4" t="s">
        <v>610</v>
      </c>
    </row>
    <row r="25" spans="4:9" x14ac:dyDescent="0.3">
      <c r="D25" s="4" t="s">
        <v>643</v>
      </c>
      <c r="E25" s="8">
        <v>46.77</v>
      </c>
      <c r="F25" s="54">
        <v>37.61</v>
      </c>
      <c r="G25" s="48">
        <v>22.8</v>
      </c>
      <c r="H25" s="8">
        <v>19.04</v>
      </c>
      <c r="I25" s="4" t="s">
        <v>612</v>
      </c>
    </row>
    <row r="26" spans="4:9" x14ac:dyDescent="0.3">
      <c r="D26" s="4" t="s">
        <v>645</v>
      </c>
      <c r="E26" s="8">
        <v>48.53</v>
      </c>
      <c r="F26" s="8">
        <v>39.42</v>
      </c>
      <c r="G26" s="48">
        <v>23.9</v>
      </c>
      <c r="H26" s="47">
        <v>19.97</v>
      </c>
      <c r="I26" s="4" t="s">
        <v>615</v>
      </c>
    </row>
    <row r="27" spans="4:9" x14ac:dyDescent="0.3">
      <c r="D27" s="4" t="s">
        <v>646</v>
      </c>
      <c r="E27" s="8">
        <v>50.07</v>
      </c>
      <c r="F27" s="8">
        <v>40.590000000000003</v>
      </c>
      <c r="G27" s="48">
        <v>24.6</v>
      </c>
      <c r="H27" s="8">
        <v>19.510000000000002</v>
      </c>
      <c r="I27" s="4" t="s">
        <v>619</v>
      </c>
    </row>
    <row r="28" spans="4:9" x14ac:dyDescent="0.3">
      <c r="D28" s="4" t="s">
        <v>648</v>
      </c>
      <c r="E28" s="8">
        <v>50.23</v>
      </c>
      <c r="F28" s="8">
        <v>38.94</v>
      </c>
      <c r="G28" s="48">
        <v>25.6</v>
      </c>
      <c r="H28" s="8">
        <v>19.64</v>
      </c>
      <c r="I28" s="4" t="s">
        <v>622</v>
      </c>
    </row>
    <row r="29" spans="4:9" x14ac:dyDescent="0.3">
      <c r="D29" s="4" t="s">
        <v>650</v>
      </c>
      <c r="E29" s="8">
        <v>48.37</v>
      </c>
      <c r="F29" s="8">
        <v>39.159999999999997</v>
      </c>
      <c r="G29" s="48">
        <v>23.8</v>
      </c>
      <c r="H29" s="8">
        <v>19.510000000000002</v>
      </c>
      <c r="I29" s="4" t="s">
        <v>624</v>
      </c>
    </row>
    <row r="30" spans="4:9" x14ac:dyDescent="0.3">
      <c r="D30" s="4" t="s">
        <v>652</v>
      </c>
      <c r="E30" s="8">
        <v>47.84</v>
      </c>
      <c r="F30" s="8">
        <v>40.65</v>
      </c>
      <c r="G30" s="48">
        <v>23.3</v>
      </c>
      <c r="H30" s="8">
        <v>18.98</v>
      </c>
      <c r="I30" s="65" t="s">
        <v>942</v>
      </c>
    </row>
    <row r="31" spans="4:9" x14ac:dyDescent="0.3">
      <c r="D31" s="4" t="s">
        <v>654</v>
      </c>
      <c r="E31" s="8">
        <v>50.32</v>
      </c>
      <c r="F31" s="8">
        <v>39.07</v>
      </c>
      <c r="G31" s="48">
        <v>24.5</v>
      </c>
      <c r="H31" s="8">
        <v>20.190000000000001</v>
      </c>
      <c r="I31" s="65" t="s">
        <v>942</v>
      </c>
    </row>
    <row r="32" spans="4:9" x14ac:dyDescent="0.3">
      <c r="D32" s="4" t="s">
        <v>656</v>
      </c>
      <c r="E32" s="8">
        <v>49.48</v>
      </c>
      <c r="F32" s="8">
        <v>38.79</v>
      </c>
      <c r="G32" s="48">
        <v>24.4</v>
      </c>
      <c r="H32" s="8">
        <v>20.54</v>
      </c>
      <c r="I32" s="4" t="s">
        <v>629</v>
      </c>
    </row>
    <row r="33" spans="4:9" x14ac:dyDescent="0.3">
      <c r="D33" s="4" t="s">
        <v>658</v>
      </c>
      <c r="E33" s="8">
        <v>49.01</v>
      </c>
      <c r="F33" s="8">
        <v>39.46</v>
      </c>
      <c r="G33" s="48">
        <v>23.1</v>
      </c>
      <c r="H33" s="8">
        <v>19.02</v>
      </c>
      <c r="I33" s="4" t="s">
        <v>631</v>
      </c>
    </row>
    <row r="34" spans="4:9" x14ac:dyDescent="0.3">
      <c r="D34" s="4" t="s">
        <v>660</v>
      </c>
      <c r="E34" s="8">
        <v>48.19</v>
      </c>
      <c r="F34" s="8">
        <v>38.54</v>
      </c>
      <c r="G34" s="48">
        <v>23.1</v>
      </c>
      <c r="H34" s="8">
        <v>20.399999999999999</v>
      </c>
      <c r="I34" s="4" t="s">
        <v>633</v>
      </c>
    </row>
    <row r="35" spans="4:9" x14ac:dyDescent="0.3">
      <c r="D35" s="4" t="s">
        <v>661</v>
      </c>
      <c r="E35" s="8">
        <v>49</v>
      </c>
      <c r="F35" s="8">
        <v>40.5</v>
      </c>
      <c r="G35" s="48">
        <v>24.8</v>
      </c>
      <c r="H35" s="8">
        <v>19.25</v>
      </c>
      <c r="I35" s="4" t="s">
        <v>748</v>
      </c>
    </row>
    <row r="36" spans="4:9" x14ac:dyDescent="0.3">
      <c r="D36" s="4" t="s">
        <v>662</v>
      </c>
      <c r="E36" s="8">
        <v>47.12</v>
      </c>
      <c r="F36" s="8">
        <v>38.33</v>
      </c>
      <c r="G36" s="48">
        <v>23.5</v>
      </c>
      <c r="H36" s="8">
        <v>20.02</v>
      </c>
      <c r="I36" s="4" t="s">
        <v>749</v>
      </c>
    </row>
    <row r="37" spans="4:9" x14ac:dyDescent="0.3">
      <c r="D37" s="4" t="s">
        <v>663</v>
      </c>
      <c r="E37" s="8">
        <v>49.67</v>
      </c>
      <c r="F37" s="8">
        <v>38.880000000000003</v>
      </c>
      <c r="G37" s="48">
        <v>23.8</v>
      </c>
      <c r="H37" s="8">
        <v>19.059999999999999</v>
      </c>
      <c r="I37" s="4" t="s">
        <v>750</v>
      </c>
    </row>
    <row r="38" spans="4:9" x14ac:dyDescent="0.3">
      <c r="D38" s="4" t="s">
        <v>664</v>
      </c>
      <c r="E38" s="8">
        <v>48.86</v>
      </c>
      <c r="F38" s="8">
        <v>39.28</v>
      </c>
      <c r="G38" s="48">
        <v>24.1</v>
      </c>
      <c r="H38" s="8">
        <v>20.86</v>
      </c>
      <c r="I38" s="4" t="s">
        <v>751</v>
      </c>
    </row>
    <row r="39" spans="4:9" x14ac:dyDescent="0.3">
      <c r="D39" s="4" t="s">
        <v>665</v>
      </c>
      <c r="E39" s="3">
        <v>48.95</v>
      </c>
      <c r="F39" s="8">
        <v>40.630000000000003</v>
      </c>
      <c r="G39" s="48">
        <v>23.6</v>
      </c>
      <c r="H39" s="8">
        <v>19.12</v>
      </c>
      <c r="I39" s="4" t="s">
        <v>80</v>
      </c>
    </row>
    <row r="40" spans="4:9" x14ac:dyDescent="0.3">
      <c r="D40" s="4" t="s">
        <v>666</v>
      </c>
      <c r="E40" s="8">
        <v>48.87</v>
      </c>
      <c r="F40" s="8">
        <v>39.53</v>
      </c>
      <c r="G40" s="48">
        <v>24.2</v>
      </c>
      <c r="H40" s="8">
        <v>19.71</v>
      </c>
      <c r="I40" s="4" t="s">
        <v>752</v>
      </c>
    </row>
    <row r="41" spans="4:9" x14ac:dyDescent="0.3">
      <c r="D41" s="4" t="s">
        <v>667</v>
      </c>
      <c r="E41" s="8">
        <v>49.23</v>
      </c>
      <c r="F41" s="8">
        <v>36.880000000000003</v>
      </c>
      <c r="G41" s="48">
        <v>25.3</v>
      </c>
      <c r="H41" s="8">
        <v>20.420000000000002</v>
      </c>
      <c r="I41" s="4" t="s">
        <v>753</v>
      </c>
    </row>
    <row r="42" spans="4:9" x14ac:dyDescent="0.3">
      <c r="D42" s="4" t="s">
        <v>668</v>
      </c>
      <c r="E42" s="8">
        <v>48.84</v>
      </c>
      <c r="F42" s="8">
        <v>39.89</v>
      </c>
      <c r="G42" s="48">
        <v>24.7</v>
      </c>
      <c r="H42" s="8">
        <v>20.059999999999999</v>
      </c>
      <c r="I42" s="4" t="s">
        <v>754</v>
      </c>
    </row>
    <row r="43" spans="4:9" x14ac:dyDescent="0.3">
      <c r="D43" s="4" t="s">
        <v>669</v>
      </c>
      <c r="E43" s="8">
        <v>49.95</v>
      </c>
      <c r="F43" s="8">
        <v>40.299999999999997</v>
      </c>
      <c r="G43" s="48">
        <v>24.2</v>
      </c>
      <c r="H43" s="8">
        <v>19.04</v>
      </c>
      <c r="I43" s="4" t="s">
        <v>755</v>
      </c>
    </row>
    <row r="44" spans="4:9" x14ac:dyDescent="0.3">
      <c r="D44" s="4" t="s">
        <v>670</v>
      </c>
      <c r="E44" s="8">
        <v>49.52</v>
      </c>
      <c r="F44" s="8">
        <v>39.33</v>
      </c>
      <c r="G44" s="48">
        <v>23.9</v>
      </c>
      <c r="H44" s="8">
        <v>19.760000000000002</v>
      </c>
      <c r="I44" s="4" t="s">
        <v>756</v>
      </c>
    </row>
    <row r="45" spans="4:9" x14ac:dyDescent="0.3">
      <c r="D45" s="4" t="s">
        <v>671</v>
      </c>
      <c r="E45" s="8">
        <v>48.89</v>
      </c>
      <c r="F45" s="8">
        <v>40.04</v>
      </c>
      <c r="G45" s="48">
        <v>24.4</v>
      </c>
      <c r="H45" s="8">
        <v>20.16</v>
      </c>
      <c r="I45" s="4" t="s">
        <v>757</v>
      </c>
    </row>
    <row r="46" spans="4:9" x14ac:dyDescent="0.3">
      <c r="D46" s="4" t="s">
        <v>672</v>
      </c>
      <c r="E46" s="8">
        <v>48.77</v>
      </c>
      <c r="F46" s="8">
        <v>39.729999999999997</v>
      </c>
      <c r="G46" s="48">
        <v>24.8</v>
      </c>
      <c r="H46" s="8">
        <v>20.51</v>
      </c>
      <c r="I46" s="4" t="s">
        <v>758</v>
      </c>
    </row>
    <row r="47" spans="4:9" x14ac:dyDescent="0.3">
      <c r="D47" s="4" t="s">
        <v>673</v>
      </c>
      <c r="E47" s="8">
        <v>48.81</v>
      </c>
      <c r="F47" s="8">
        <v>39.659999999999997</v>
      </c>
      <c r="G47" s="48">
        <v>24.5</v>
      </c>
      <c r="H47" s="8">
        <v>20</v>
      </c>
      <c r="I47" s="4" t="s">
        <v>84</v>
      </c>
    </row>
    <row r="48" spans="4:9" x14ac:dyDescent="0.3">
      <c r="D48" s="4" t="s">
        <v>674</v>
      </c>
      <c r="E48" s="8">
        <v>47.92</v>
      </c>
      <c r="F48" s="8">
        <v>38.6</v>
      </c>
      <c r="G48" s="48">
        <v>22.9</v>
      </c>
      <c r="H48" s="8">
        <v>19.79</v>
      </c>
      <c r="I48" s="4" t="s">
        <v>765</v>
      </c>
    </row>
    <row r="49" spans="4:9" x14ac:dyDescent="0.3">
      <c r="D49" s="4" t="s">
        <v>675</v>
      </c>
      <c r="E49" s="8">
        <v>48.48</v>
      </c>
      <c r="F49" s="8">
        <v>39.22</v>
      </c>
      <c r="G49" s="48">
        <v>24.7</v>
      </c>
      <c r="H49" s="8">
        <v>21.31</v>
      </c>
      <c r="I49" s="4" t="s">
        <v>766</v>
      </c>
    </row>
    <row r="50" spans="4:9" x14ac:dyDescent="0.3">
      <c r="D50" s="4" t="s">
        <v>676</v>
      </c>
      <c r="E50" s="8">
        <v>49.41</v>
      </c>
      <c r="F50" s="8">
        <v>38.630000000000003</v>
      </c>
      <c r="G50" s="48">
        <v>24.7</v>
      </c>
      <c r="H50" s="8">
        <v>19.239999999999998</v>
      </c>
      <c r="I50" s="4" t="s">
        <v>635</v>
      </c>
    </row>
    <row r="51" spans="4:9" x14ac:dyDescent="0.3">
      <c r="D51" s="4" t="s">
        <v>677</v>
      </c>
      <c r="E51" s="8">
        <v>50.05</v>
      </c>
      <c r="F51" s="8">
        <v>39.07</v>
      </c>
      <c r="G51" s="48">
        <v>25</v>
      </c>
      <c r="H51" s="8">
        <v>20.11</v>
      </c>
      <c r="I51" s="4" t="s">
        <v>638</v>
      </c>
    </row>
    <row r="52" spans="4:9" x14ac:dyDescent="0.3">
      <c r="D52" s="4" t="s">
        <v>678</v>
      </c>
      <c r="E52" s="8">
        <v>48.18</v>
      </c>
      <c r="F52" s="8">
        <v>36.630000000000003</v>
      </c>
      <c r="G52" s="48">
        <v>23.3</v>
      </c>
      <c r="H52" s="8">
        <v>19.38</v>
      </c>
      <c r="I52" s="4" t="s">
        <v>640</v>
      </c>
    </row>
    <row r="53" spans="4:9" x14ac:dyDescent="0.3">
      <c r="D53" s="4" t="s">
        <v>679</v>
      </c>
      <c r="E53" s="8">
        <v>48.89</v>
      </c>
      <c r="F53" s="92">
        <v>38.99</v>
      </c>
      <c r="G53" s="48">
        <v>23.2</v>
      </c>
      <c r="H53" s="8">
        <v>19</v>
      </c>
      <c r="I53" s="4" t="s">
        <v>642</v>
      </c>
    </row>
    <row r="54" spans="4:9" x14ac:dyDescent="0.3">
      <c r="D54" s="4" t="s">
        <v>680</v>
      </c>
      <c r="E54" s="8">
        <v>50.06</v>
      </c>
      <c r="F54" s="8">
        <v>39.99</v>
      </c>
      <c r="G54" s="48">
        <v>25.7</v>
      </c>
      <c r="H54" s="8">
        <v>19.36</v>
      </c>
      <c r="I54" s="4" t="s">
        <v>644</v>
      </c>
    </row>
    <row r="55" spans="4:9" x14ac:dyDescent="0.3">
      <c r="D55" s="4" t="s">
        <v>681</v>
      </c>
      <c r="E55" s="8">
        <v>48.08</v>
      </c>
      <c r="F55" s="8">
        <v>37.659999999999997</v>
      </c>
      <c r="G55" s="48">
        <v>25</v>
      </c>
      <c r="H55" s="8">
        <v>20.260000000000002</v>
      </c>
      <c r="I55" s="4" t="s">
        <v>93</v>
      </c>
    </row>
    <row r="56" spans="4:9" x14ac:dyDescent="0.3">
      <c r="D56" s="4" t="s">
        <v>682</v>
      </c>
      <c r="E56" s="8">
        <v>49.98</v>
      </c>
      <c r="F56" s="8">
        <v>39.15</v>
      </c>
      <c r="G56" s="48">
        <v>24.2</v>
      </c>
      <c r="H56" s="8">
        <v>20.239999999999998</v>
      </c>
      <c r="I56" s="66" t="s">
        <v>647</v>
      </c>
    </row>
    <row r="57" spans="4:9" x14ac:dyDescent="0.3">
      <c r="D57" s="4" t="s">
        <v>683</v>
      </c>
      <c r="E57" s="8">
        <v>48.74</v>
      </c>
      <c r="F57" s="8">
        <v>38.54</v>
      </c>
      <c r="G57" s="48">
        <v>24.5</v>
      </c>
      <c r="H57" s="8">
        <v>19.88</v>
      </c>
      <c r="I57" s="4" t="s">
        <v>649</v>
      </c>
    </row>
    <row r="58" spans="4:9" x14ac:dyDescent="0.3">
      <c r="D58" s="4" t="s">
        <v>684</v>
      </c>
      <c r="E58" s="8">
        <v>48.66</v>
      </c>
      <c r="F58" s="8">
        <v>38.6</v>
      </c>
      <c r="G58" s="48">
        <v>23.5</v>
      </c>
      <c r="H58" s="8">
        <v>19.2</v>
      </c>
      <c r="I58" s="4" t="s">
        <v>651</v>
      </c>
    </row>
    <row r="59" spans="4:9" x14ac:dyDescent="0.3">
      <c r="D59" s="4" t="s">
        <v>685</v>
      </c>
      <c r="E59" s="8">
        <v>46.31</v>
      </c>
      <c r="F59" s="8">
        <v>31.87</v>
      </c>
      <c r="G59" s="48">
        <v>23.1</v>
      </c>
      <c r="H59" s="8">
        <v>20.43</v>
      </c>
      <c r="I59" s="4" t="s">
        <v>653</v>
      </c>
    </row>
    <row r="60" spans="4:9" x14ac:dyDescent="0.3">
      <c r="D60" s="4" t="s">
        <v>686</v>
      </c>
      <c r="E60" s="8">
        <v>48.36</v>
      </c>
      <c r="F60" s="8">
        <v>38.200000000000003</v>
      </c>
      <c r="G60" s="48">
        <v>23.9</v>
      </c>
      <c r="H60" s="8">
        <v>19.7</v>
      </c>
      <c r="I60" s="4" t="s">
        <v>655</v>
      </c>
    </row>
    <row r="61" spans="4:9" x14ac:dyDescent="0.3">
      <c r="D61" s="4" t="s">
        <v>687</v>
      </c>
      <c r="E61" s="8">
        <v>49.6</v>
      </c>
      <c r="F61" s="8">
        <v>39.5</v>
      </c>
      <c r="G61" s="48">
        <v>24.4</v>
      </c>
      <c r="H61" s="8">
        <v>19.059999999999999</v>
      </c>
      <c r="I61" s="4" t="s">
        <v>657</v>
      </c>
    </row>
    <row r="62" spans="4:9" x14ac:dyDescent="0.3">
      <c r="D62" s="4" t="s">
        <v>688</v>
      </c>
      <c r="E62" s="8">
        <v>47.39</v>
      </c>
      <c r="F62" s="8">
        <v>40.22</v>
      </c>
      <c r="G62" s="48">
        <v>24.5</v>
      </c>
      <c r="H62" s="8">
        <v>19.27</v>
      </c>
      <c r="I62" s="4" t="s">
        <v>659</v>
      </c>
    </row>
    <row r="63" spans="4:9" x14ac:dyDescent="0.3">
      <c r="D63" s="4" t="s">
        <v>689</v>
      </c>
      <c r="E63" s="8">
        <v>49.1</v>
      </c>
      <c r="F63" s="8">
        <v>40.090000000000003</v>
      </c>
      <c r="G63" s="48">
        <v>23.8</v>
      </c>
      <c r="H63" s="8">
        <v>20.079999999999998</v>
      </c>
      <c r="I63" s="4" t="s">
        <v>102</v>
      </c>
    </row>
    <row r="64" spans="4:9" x14ac:dyDescent="0.3">
      <c r="D64" s="4" t="s">
        <v>690</v>
      </c>
      <c r="E64" s="8">
        <v>47.93</v>
      </c>
      <c r="F64" s="8">
        <v>38.79</v>
      </c>
      <c r="G64" s="48">
        <v>23.7</v>
      </c>
      <c r="H64" s="8">
        <v>19.649999999999999</v>
      </c>
      <c r="I64" s="4" t="s">
        <v>767</v>
      </c>
    </row>
    <row r="65" spans="4:9" x14ac:dyDescent="0.3">
      <c r="D65" s="4" t="s">
        <v>691</v>
      </c>
      <c r="E65" s="8">
        <v>47.87</v>
      </c>
      <c r="F65" s="8">
        <v>38.86</v>
      </c>
      <c r="G65" s="48">
        <v>23.6</v>
      </c>
      <c r="H65" s="8">
        <v>19.38</v>
      </c>
      <c r="I65" s="4" t="s">
        <v>768</v>
      </c>
    </row>
    <row r="66" spans="4:9" x14ac:dyDescent="0.3">
      <c r="D66" s="4" t="s">
        <v>692</v>
      </c>
      <c r="E66" s="8">
        <v>48.32</v>
      </c>
      <c r="F66" s="8">
        <v>37.44</v>
      </c>
      <c r="G66" s="48">
        <v>24.4</v>
      </c>
      <c r="H66" s="8">
        <v>20.72</v>
      </c>
      <c r="I66" s="4" t="s">
        <v>769</v>
      </c>
    </row>
    <row r="67" spans="4:9" x14ac:dyDescent="0.3">
      <c r="D67" s="4" t="s">
        <v>693</v>
      </c>
      <c r="E67" s="8">
        <v>49.29</v>
      </c>
      <c r="F67" s="8">
        <v>38.24</v>
      </c>
      <c r="G67" s="48">
        <v>24.4</v>
      </c>
      <c r="H67" s="8">
        <v>20.170000000000002</v>
      </c>
      <c r="I67" s="4" t="s">
        <v>770</v>
      </c>
    </row>
    <row r="68" spans="4:9" x14ac:dyDescent="0.3">
      <c r="D68" s="4" t="s">
        <v>694</v>
      </c>
      <c r="E68" s="8">
        <v>47.69</v>
      </c>
      <c r="F68" s="8">
        <v>39.04</v>
      </c>
      <c r="G68" s="48">
        <v>23.6</v>
      </c>
      <c r="H68" s="8">
        <v>19.079999999999998</v>
      </c>
      <c r="I68" s="4" t="s">
        <v>771</v>
      </c>
    </row>
    <row r="69" spans="4:9" x14ac:dyDescent="0.3">
      <c r="D69" s="4" t="s">
        <v>695</v>
      </c>
      <c r="E69" s="8">
        <v>48.49</v>
      </c>
      <c r="F69" s="8">
        <v>34.53</v>
      </c>
      <c r="G69" s="48">
        <v>22.4</v>
      </c>
      <c r="H69" s="8">
        <v>19.23</v>
      </c>
      <c r="I69" s="4" t="s">
        <v>772</v>
      </c>
    </row>
    <row r="70" spans="4:9" x14ac:dyDescent="0.3">
      <c r="D70" s="4" t="s">
        <v>696</v>
      </c>
      <c r="E70" s="8">
        <v>49.28</v>
      </c>
      <c r="F70" s="8">
        <v>38.630000000000003</v>
      </c>
      <c r="G70" s="48">
        <v>24</v>
      </c>
      <c r="H70" s="8">
        <v>19.600000000000001</v>
      </c>
      <c r="I70" s="4" t="s">
        <v>773</v>
      </c>
    </row>
    <row r="71" spans="4:9" x14ac:dyDescent="0.3">
      <c r="D71" s="4" t="s">
        <v>697</v>
      </c>
      <c r="E71" s="8">
        <v>49.48</v>
      </c>
      <c r="F71" s="8">
        <v>40.64</v>
      </c>
      <c r="G71" s="243">
        <v>24</v>
      </c>
      <c r="H71" s="8">
        <v>19.079999999999998</v>
      </c>
      <c r="I71" s="4" t="s">
        <v>109</v>
      </c>
    </row>
    <row r="72" spans="4:9" x14ac:dyDescent="0.3">
      <c r="D72" s="4" t="s">
        <v>698</v>
      </c>
      <c r="E72" s="8">
        <v>47.57</v>
      </c>
      <c r="F72" s="8">
        <v>39.74</v>
      </c>
      <c r="G72" s="48">
        <v>23.8</v>
      </c>
      <c r="H72" s="8">
        <v>18.98</v>
      </c>
      <c r="I72" s="4" t="s">
        <v>774</v>
      </c>
    </row>
    <row r="73" spans="4:9" x14ac:dyDescent="0.3">
      <c r="D73" s="4" t="s">
        <v>699</v>
      </c>
      <c r="E73" s="8">
        <v>50.15</v>
      </c>
      <c r="F73" s="8">
        <v>37.409999999999997</v>
      </c>
      <c r="G73" s="48">
        <v>23.9</v>
      </c>
      <c r="H73" s="8">
        <v>19.649999999999999</v>
      </c>
      <c r="I73" s="4" t="s">
        <v>775</v>
      </c>
    </row>
    <row r="74" spans="4:9" x14ac:dyDescent="0.3">
      <c r="D74" s="4" t="s">
        <v>700</v>
      </c>
      <c r="E74" s="8">
        <v>46.7</v>
      </c>
      <c r="F74" s="8">
        <v>38.78</v>
      </c>
      <c r="G74" s="48">
        <v>22.9</v>
      </c>
      <c r="H74" s="8">
        <v>18.57</v>
      </c>
      <c r="I74" s="4" t="s">
        <v>759</v>
      </c>
    </row>
    <row r="75" spans="4:9" x14ac:dyDescent="0.3">
      <c r="D75" s="4" t="s">
        <v>701</v>
      </c>
      <c r="E75" s="8">
        <v>49.44</v>
      </c>
      <c r="F75" s="8">
        <v>39.479999999999997</v>
      </c>
      <c r="G75" s="48">
        <v>24.2</v>
      </c>
      <c r="H75" s="8">
        <v>19.25</v>
      </c>
      <c r="I75" s="4" t="s">
        <v>760</v>
      </c>
    </row>
    <row r="76" spans="4:9" x14ac:dyDescent="0.3">
      <c r="D76" s="4" t="s">
        <v>702</v>
      </c>
      <c r="E76" s="8">
        <v>49.8</v>
      </c>
      <c r="F76" s="8">
        <v>41.29</v>
      </c>
      <c r="G76" s="48">
        <v>24.9</v>
      </c>
      <c r="H76" s="8">
        <v>19.78</v>
      </c>
      <c r="I76" s="4" t="s">
        <v>761</v>
      </c>
    </row>
    <row r="77" spans="4:9" x14ac:dyDescent="0.3">
      <c r="D77" s="4" t="s">
        <v>703</v>
      </c>
      <c r="E77" s="8">
        <v>50.63</v>
      </c>
      <c r="F77" s="8">
        <v>37.909999999999997</v>
      </c>
      <c r="G77" s="48">
        <v>24.6</v>
      </c>
      <c r="H77" s="8">
        <v>19.22</v>
      </c>
      <c r="I77" s="4" t="s">
        <v>762</v>
      </c>
    </row>
    <row r="78" spans="4:9" x14ac:dyDescent="0.3">
      <c r="D78" s="4" t="s">
        <v>704</v>
      </c>
      <c r="E78" s="8">
        <v>48.24</v>
      </c>
      <c r="F78" s="8">
        <v>37.950000000000003</v>
      </c>
      <c r="G78" s="48">
        <v>23.6</v>
      </c>
      <c r="H78" s="8">
        <v>19.21</v>
      </c>
      <c r="I78" s="4" t="s">
        <v>763</v>
      </c>
    </row>
    <row r="79" spans="4:9" x14ac:dyDescent="0.3">
      <c r="D79" s="4" t="s">
        <v>705</v>
      </c>
      <c r="E79" s="8">
        <v>50.76</v>
      </c>
      <c r="F79" s="8">
        <v>40.21</v>
      </c>
      <c r="G79" s="48">
        <v>25</v>
      </c>
      <c r="H79" s="8">
        <v>19.440000000000001</v>
      </c>
      <c r="I79" s="4" t="s">
        <v>117</v>
      </c>
    </row>
    <row r="80" spans="4:9" x14ac:dyDescent="0.3">
      <c r="D80" s="4" t="s">
        <v>706</v>
      </c>
      <c r="E80" s="8">
        <v>49.18</v>
      </c>
      <c r="F80" s="8">
        <v>39.81</v>
      </c>
      <c r="G80" s="48">
        <v>24.3</v>
      </c>
      <c r="H80" s="8">
        <v>19.32</v>
      </c>
      <c r="I80" s="4" t="s">
        <v>776</v>
      </c>
    </row>
    <row r="81" spans="4:9" x14ac:dyDescent="0.3">
      <c r="D81" s="4" t="s">
        <v>707</v>
      </c>
      <c r="E81" s="8">
        <v>50.45</v>
      </c>
      <c r="F81" s="8">
        <v>37.18</v>
      </c>
      <c r="G81" s="48">
        <v>23.9</v>
      </c>
      <c r="H81" s="8">
        <v>19.600000000000001</v>
      </c>
      <c r="I81" s="4" t="s">
        <v>777</v>
      </c>
    </row>
    <row r="82" spans="4:9" x14ac:dyDescent="0.3">
      <c r="D82" s="4" t="s">
        <v>708</v>
      </c>
      <c r="E82" s="8">
        <v>48.59</v>
      </c>
      <c r="F82" s="8">
        <v>38.799999999999997</v>
      </c>
      <c r="G82" s="48">
        <v>23.8</v>
      </c>
      <c r="H82" s="8">
        <v>19.47</v>
      </c>
      <c r="I82" s="4" t="s">
        <v>778</v>
      </c>
    </row>
    <row r="83" spans="4:9" x14ac:dyDescent="0.3">
      <c r="D83" s="4" t="s">
        <v>709</v>
      </c>
      <c r="E83" s="8">
        <v>50.17</v>
      </c>
      <c r="F83" s="8">
        <v>40.68</v>
      </c>
      <c r="G83" s="48">
        <v>25</v>
      </c>
      <c r="H83" s="8">
        <v>20.04</v>
      </c>
      <c r="I83" s="4" t="s">
        <v>779</v>
      </c>
    </row>
    <row r="84" spans="4:9" x14ac:dyDescent="0.3">
      <c r="D84" s="4" t="s">
        <v>710</v>
      </c>
      <c r="E84" s="8">
        <v>50.64</v>
      </c>
      <c r="F84" s="8">
        <v>40.56</v>
      </c>
      <c r="G84" s="48">
        <v>25.1</v>
      </c>
      <c r="H84" s="8">
        <v>19.09</v>
      </c>
      <c r="I84" s="4" t="s">
        <v>780</v>
      </c>
    </row>
    <row r="85" spans="4:9" x14ac:dyDescent="0.3">
      <c r="D85" s="4" t="s">
        <v>711</v>
      </c>
      <c r="E85" s="8">
        <v>50.36</v>
      </c>
      <c r="F85" s="8">
        <v>40.479999999999997</v>
      </c>
      <c r="G85" s="48">
        <v>25.3</v>
      </c>
      <c r="H85" s="8">
        <v>19.5</v>
      </c>
      <c r="I85" s="4" t="s">
        <v>781</v>
      </c>
    </row>
    <row r="86" spans="4:9" x14ac:dyDescent="0.3">
      <c r="D86" s="4" t="s">
        <v>712</v>
      </c>
      <c r="E86" s="8">
        <v>49.2</v>
      </c>
      <c r="F86" s="8">
        <v>39.380000000000003</v>
      </c>
      <c r="G86" s="48">
        <v>23.3</v>
      </c>
      <c r="H86" s="8">
        <v>18.41</v>
      </c>
      <c r="I86" s="4" t="s">
        <v>782</v>
      </c>
    </row>
    <row r="87" spans="4:9" x14ac:dyDescent="0.3">
      <c r="D87" s="4" t="s">
        <v>713</v>
      </c>
      <c r="E87" s="8">
        <v>48.66</v>
      </c>
      <c r="F87" s="8">
        <v>39.479999999999997</v>
      </c>
      <c r="G87" s="48">
        <v>24.7</v>
      </c>
      <c r="H87" s="8">
        <v>19.45</v>
      </c>
      <c r="I87" s="4" t="s">
        <v>126</v>
      </c>
    </row>
    <row r="88" spans="4:9" x14ac:dyDescent="0.3">
      <c r="D88" s="4" t="s">
        <v>714</v>
      </c>
      <c r="E88" s="8">
        <v>47.43</v>
      </c>
      <c r="F88" s="8">
        <v>37.42</v>
      </c>
      <c r="G88" s="48">
        <v>22.6</v>
      </c>
      <c r="H88" s="8">
        <v>19.61</v>
      </c>
      <c r="I88" s="4" t="s">
        <v>783</v>
      </c>
    </row>
    <row r="89" spans="4:9" x14ac:dyDescent="0.3">
      <c r="D89" s="4" t="s">
        <v>715</v>
      </c>
      <c r="E89" s="8">
        <v>49.35</v>
      </c>
      <c r="F89" s="8">
        <v>34.76</v>
      </c>
      <c r="G89" s="48">
        <v>23.3</v>
      </c>
      <c r="H89" s="8">
        <v>19.37</v>
      </c>
      <c r="I89" s="4" t="s">
        <v>784</v>
      </c>
    </row>
    <row r="90" spans="4:9" x14ac:dyDescent="0.3">
      <c r="D90" s="4" t="s">
        <v>716</v>
      </c>
      <c r="E90" s="8">
        <v>49.14</v>
      </c>
      <c r="F90" s="8">
        <v>38.18</v>
      </c>
      <c r="G90" s="48">
        <v>24.2</v>
      </c>
      <c r="H90" s="8">
        <v>19.440000000000001</v>
      </c>
      <c r="I90" s="4" t="s">
        <v>785</v>
      </c>
    </row>
    <row r="91" spans="4:9" x14ac:dyDescent="0.3">
      <c r="D91" s="4" t="s">
        <v>717</v>
      </c>
      <c r="E91" s="8">
        <v>49.93</v>
      </c>
      <c r="F91" s="8">
        <v>38.97</v>
      </c>
      <c r="G91" s="48">
        <v>24</v>
      </c>
      <c r="H91" s="8">
        <v>20.03</v>
      </c>
      <c r="I91" s="4" t="s">
        <v>786</v>
      </c>
    </row>
    <row r="92" spans="4:9" x14ac:dyDescent="0.3">
      <c r="D92" s="4" t="s">
        <v>718</v>
      </c>
      <c r="E92" s="8">
        <v>49.33</v>
      </c>
      <c r="F92" s="8">
        <v>39.17</v>
      </c>
      <c r="G92" s="48">
        <v>23.9</v>
      </c>
      <c r="H92" s="8">
        <v>18.29</v>
      </c>
      <c r="I92" s="4" t="s">
        <v>787</v>
      </c>
    </row>
    <row r="93" spans="4:9" x14ac:dyDescent="0.3">
      <c r="D93" s="4" t="s">
        <v>719</v>
      </c>
      <c r="E93" s="8">
        <v>48.96</v>
      </c>
      <c r="F93" s="8">
        <v>40.229999999999997</v>
      </c>
      <c r="G93" s="48">
        <v>23.9</v>
      </c>
      <c r="H93" s="8">
        <v>19.36</v>
      </c>
      <c r="I93" s="4" t="s">
        <v>788</v>
      </c>
    </row>
    <row r="94" spans="4:9" x14ac:dyDescent="0.3">
      <c r="D94" s="4" t="s">
        <v>720</v>
      </c>
      <c r="E94" s="8">
        <v>48.74</v>
      </c>
      <c r="F94" s="8">
        <v>39.99</v>
      </c>
      <c r="G94" s="48">
        <v>24.6</v>
      </c>
      <c r="H94" s="8">
        <v>19.23</v>
      </c>
      <c r="I94" s="4" t="s">
        <v>789</v>
      </c>
    </row>
    <row r="95" spans="4:9" x14ac:dyDescent="0.3">
      <c r="D95" s="4" t="s">
        <v>721</v>
      </c>
      <c r="E95" s="8">
        <v>49.04</v>
      </c>
      <c r="F95" s="8">
        <v>39.869999999999997</v>
      </c>
      <c r="G95" s="48">
        <v>24.1</v>
      </c>
      <c r="H95" s="8">
        <v>19.57</v>
      </c>
      <c r="I95" s="4" t="s">
        <v>134</v>
      </c>
    </row>
    <row r="96" spans="4:9" x14ac:dyDescent="0.3">
      <c r="D96" s="4" t="s">
        <v>722</v>
      </c>
      <c r="E96" s="8">
        <v>48.63</v>
      </c>
      <c r="F96" s="8">
        <v>40.46</v>
      </c>
      <c r="G96" s="48">
        <v>23.8</v>
      </c>
      <c r="H96" s="8">
        <v>18.62</v>
      </c>
      <c r="I96" s="4" t="s">
        <v>799</v>
      </c>
    </row>
    <row r="97" spans="4:9" x14ac:dyDescent="0.3">
      <c r="D97" s="4" t="s">
        <v>723</v>
      </c>
      <c r="E97" s="8">
        <v>48.54</v>
      </c>
      <c r="F97" s="8">
        <v>39.24</v>
      </c>
      <c r="G97" s="48">
        <v>24.3</v>
      </c>
      <c r="H97" s="8">
        <v>18.54</v>
      </c>
      <c r="I97" s="4" t="s">
        <v>800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97"/>
  <sheetViews>
    <sheetView workbookViewId="0">
      <selection activeCell="H15" sqref="H15"/>
    </sheetView>
  </sheetViews>
  <sheetFormatPr defaultColWidth="8.88671875" defaultRowHeight="14.4" x14ac:dyDescent="0.3"/>
  <cols>
    <col min="1" max="1" width="18.33203125" bestFit="1" customWidth="1"/>
    <col min="2" max="2" width="17" style="9" bestFit="1" customWidth="1"/>
    <col min="8" max="8" width="10.109375" bestFit="1" customWidth="1"/>
    <col min="9" max="9" width="10" bestFit="1" customWidth="1"/>
  </cols>
  <sheetData>
    <row r="1" spans="1:11" x14ac:dyDescent="0.3">
      <c r="A1" s="3" t="s">
        <v>0</v>
      </c>
      <c r="B1" s="9">
        <v>75</v>
      </c>
      <c r="C1" s="121"/>
      <c r="D1" s="4"/>
      <c r="E1" s="5" t="s">
        <v>576</v>
      </c>
      <c r="F1" s="5" t="s">
        <v>577</v>
      </c>
      <c r="G1" s="5" t="s">
        <v>578</v>
      </c>
      <c r="H1" s="5" t="s">
        <v>579</v>
      </c>
      <c r="I1" s="5" t="s">
        <v>580</v>
      </c>
      <c r="J1" s="121"/>
      <c r="K1" s="6" t="s">
        <v>581</v>
      </c>
    </row>
    <row r="2" spans="1:11" x14ac:dyDescent="0.3">
      <c r="A2" s="3" t="s">
        <v>4</v>
      </c>
      <c r="B2" s="185">
        <v>44602</v>
      </c>
      <c r="C2" s="121"/>
      <c r="D2" s="4" t="s">
        <v>582</v>
      </c>
      <c r="E2" s="8">
        <v>52.44</v>
      </c>
      <c r="F2" s="8">
        <v>40.43</v>
      </c>
      <c r="G2" s="48">
        <v>25.5</v>
      </c>
      <c r="H2" s="8">
        <v>20.81</v>
      </c>
      <c r="I2" s="4" t="s">
        <v>635</v>
      </c>
      <c r="J2" s="121"/>
      <c r="K2" s="6" t="s">
        <v>1502</v>
      </c>
    </row>
    <row r="3" spans="1:11" x14ac:dyDescent="0.3">
      <c r="A3" s="3" t="s">
        <v>5</v>
      </c>
      <c r="B3" s="9">
        <v>35</v>
      </c>
      <c r="C3" s="121"/>
      <c r="D3" s="4" t="s">
        <v>586</v>
      </c>
      <c r="E3" s="8">
        <v>51.6</v>
      </c>
      <c r="F3" s="8">
        <v>41.37</v>
      </c>
      <c r="G3" s="48">
        <v>23.9</v>
      </c>
      <c r="H3" s="8">
        <v>20.420000000000002</v>
      </c>
      <c r="I3" s="4" t="s">
        <v>638</v>
      </c>
      <c r="J3" s="121"/>
      <c r="K3" s="121"/>
    </row>
    <row r="4" spans="1:11" x14ac:dyDescent="0.3">
      <c r="A4" s="3" t="s">
        <v>588</v>
      </c>
      <c r="B4" s="108">
        <v>44652</v>
      </c>
      <c r="C4" s="121"/>
      <c r="D4" s="4" t="s">
        <v>590</v>
      </c>
      <c r="E4" s="8">
        <v>49.94</v>
      </c>
      <c r="F4" s="8">
        <v>39.24</v>
      </c>
      <c r="G4" s="48">
        <v>23.2</v>
      </c>
      <c r="H4" s="8">
        <v>20.170000000000002</v>
      </c>
      <c r="I4" s="4" t="s">
        <v>640</v>
      </c>
      <c r="J4" s="121"/>
      <c r="K4" s="121" t="s">
        <v>1503</v>
      </c>
    </row>
    <row r="5" spans="1:11" x14ac:dyDescent="0.3">
      <c r="A5" s="3"/>
      <c r="C5" s="3"/>
      <c r="D5" s="4" t="s">
        <v>594</v>
      </c>
      <c r="E5" s="8">
        <v>50.67</v>
      </c>
      <c r="F5" s="8">
        <v>37.9</v>
      </c>
      <c r="G5" s="48">
        <v>24.2</v>
      </c>
      <c r="H5" s="8">
        <v>19.78</v>
      </c>
      <c r="I5" s="4" t="s">
        <v>642</v>
      </c>
      <c r="J5" s="121"/>
    </row>
    <row r="6" spans="1:11" x14ac:dyDescent="0.3">
      <c r="A6" s="3" t="s">
        <v>29</v>
      </c>
      <c r="B6" s="9" t="s">
        <v>44</v>
      </c>
      <c r="C6" s="3"/>
      <c r="D6" s="4" t="s">
        <v>598</v>
      </c>
      <c r="E6" s="8">
        <v>47.8</v>
      </c>
      <c r="F6" s="8">
        <v>37.909999999999997</v>
      </c>
      <c r="G6" s="48">
        <v>23.7</v>
      </c>
      <c r="H6" s="8">
        <v>20.399999999999999</v>
      </c>
      <c r="I6" s="4" t="s">
        <v>644</v>
      </c>
      <c r="J6" s="121"/>
      <c r="K6" s="121" t="s">
        <v>943</v>
      </c>
    </row>
    <row r="7" spans="1:11" x14ac:dyDescent="0.3">
      <c r="A7" s="3" t="s">
        <v>30</v>
      </c>
      <c r="B7" s="9">
        <v>86</v>
      </c>
      <c r="C7" s="3"/>
      <c r="D7" s="4" t="s">
        <v>601</v>
      </c>
      <c r="E7" s="8">
        <v>50.73</v>
      </c>
      <c r="F7" s="8">
        <v>40</v>
      </c>
      <c r="G7" s="48">
        <v>24.5</v>
      </c>
      <c r="H7" s="8">
        <v>21.11</v>
      </c>
      <c r="I7" s="4" t="s">
        <v>93</v>
      </c>
      <c r="J7" s="121"/>
      <c r="K7" s="121" t="s">
        <v>944</v>
      </c>
    </row>
    <row r="8" spans="1:11" x14ac:dyDescent="0.3">
      <c r="A8" s="3" t="s">
        <v>31</v>
      </c>
      <c r="B8" s="9">
        <v>2</v>
      </c>
      <c r="C8" s="3"/>
      <c r="D8" s="4" t="s">
        <v>604</v>
      </c>
      <c r="E8" s="8">
        <v>48.24</v>
      </c>
      <c r="F8" s="8">
        <v>38.67</v>
      </c>
      <c r="G8" s="48">
        <v>22.3</v>
      </c>
      <c r="H8" s="8">
        <v>20.440000000000001</v>
      </c>
      <c r="I8" s="4" t="s">
        <v>647</v>
      </c>
      <c r="J8" s="121"/>
      <c r="K8" s="121" t="s">
        <v>945</v>
      </c>
    </row>
    <row r="9" spans="1:11" x14ac:dyDescent="0.3">
      <c r="A9" s="3" t="s">
        <v>32</v>
      </c>
      <c r="B9" s="9">
        <v>5</v>
      </c>
      <c r="C9" s="3"/>
      <c r="D9" s="4" t="s">
        <v>607</v>
      </c>
      <c r="E9" s="8">
        <v>49.88</v>
      </c>
      <c r="F9" s="8">
        <v>39.93</v>
      </c>
      <c r="G9" s="48">
        <v>24.9</v>
      </c>
      <c r="H9" s="8">
        <v>20.43</v>
      </c>
      <c r="I9" s="4" t="s">
        <v>649</v>
      </c>
      <c r="J9" s="121"/>
      <c r="K9" s="121"/>
    </row>
    <row r="10" spans="1:11" x14ac:dyDescent="0.3">
      <c r="A10" s="3" t="s">
        <v>33</v>
      </c>
      <c r="B10" s="9">
        <v>93</v>
      </c>
      <c r="C10" s="3"/>
      <c r="D10" s="4" t="s">
        <v>609</v>
      </c>
      <c r="E10" s="8">
        <v>50.81</v>
      </c>
      <c r="F10" s="8">
        <v>40.450000000000003</v>
      </c>
      <c r="G10" s="48">
        <v>24</v>
      </c>
      <c r="H10" s="8">
        <v>21.09</v>
      </c>
      <c r="I10" s="4" t="s">
        <v>651</v>
      </c>
      <c r="J10" s="121"/>
      <c r="K10" s="121" t="s">
        <v>946</v>
      </c>
    </row>
    <row r="11" spans="1:11" x14ac:dyDescent="0.3">
      <c r="A11" s="3"/>
      <c r="C11" s="3"/>
      <c r="D11" s="4" t="s">
        <v>611</v>
      </c>
      <c r="E11" s="8">
        <v>48.4</v>
      </c>
      <c r="F11" s="8">
        <v>38.58</v>
      </c>
      <c r="G11" s="48">
        <v>23.4</v>
      </c>
      <c r="H11" s="8">
        <v>21.23</v>
      </c>
      <c r="I11" s="4" t="s">
        <v>653</v>
      </c>
      <c r="J11" s="121"/>
      <c r="K11" s="121"/>
    </row>
    <row r="12" spans="1:11" x14ac:dyDescent="0.3">
      <c r="A12" s="6" t="s">
        <v>911</v>
      </c>
      <c r="B12" s="9">
        <v>21309334</v>
      </c>
      <c r="C12" s="121"/>
      <c r="D12" s="4" t="s">
        <v>614</v>
      </c>
      <c r="E12" s="8">
        <v>49.49</v>
      </c>
      <c r="F12" s="8">
        <v>37.35</v>
      </c>
      <c r="G12" s="48">
        <v>22.5</v>
      </c>
      <c r="H12" s="8">
        <v>20.53</v>
      </c>
      <c r="I12" s="4" t="s">
        <v>655</v>
      </c>
      <c r="J12" s="121"/>
      <c r="K12" s="121"/>
    </row>
    <row r="13" spans="1:11" x14ac:dyDescent="0.3">
      <c r="A13" s="6" t="s">
        <v>617</v>
      </c>
      <c r="B13" s="186">
        <v>44602.896527777775</v>
      </c>
      <c r="C13" s="121"/>
      <c r="D13" s="4" t="s">
        <v>618</v>
      </c>
      <c r="E13" s="8">
        <v>50.97</v>
      </c>
      <c r="F13" s="8">
        <v>37.950000000000003</v>
      </c>
      <c r="G13" s="48">
        <v>23.5</v>
      </c>
      <c r="H13" s="8">
        <v>20.78</v>
      </c>
      <c r="I13" s="4" t="s">
        <v>657</v>
      </c>
      <c r="J13" s="121"/>
      <c r="K13" s="121"/>
    </row>
    <row r="14" spans="1:11" x14ac:dyDescent="0.3">
      <c r="A14" s="6" t="s">
        <v>620</v>
      </c>
      <c r="B14" s="186">
        <v>44654.044444444444</v>
      </c>
      <c r="C14" s="121"/>
      <c r="D14" s="4" t="s">
        <v>621</v>
      </c>
      <c r="E14" s="8">
        <v>51.37</v>
      </c>
      <c r="F14" s="8">
        <v>40.44</v>
      </c>
      <c r="G14" s="48">
        <v>24.3</v>
      </c>
      <c r="H14" s="8">
        <v>20.88</v>
      </c>
      <c r="I14" s="4" t="s">
        <v>659</v>
      </c>
      <c r="J14" s="121"/>
      <c r="K14" s="121"/>
    </row>
    <row r="15" spans="1:11" x14ac:dyDescent="0.3">
      <c r="A15" s="6"/>
      <c r="C15" s="121"/>
      <c r="D15" s="4" t="s">
        <v>623</v>
      </c>
      <c r="E15" s="8">
        <v>51.59</v>
      </c>
      <c r="F15" s="8">
        <v>40.46</v>
      </c>
      <c r="G15" s="48">
        <v>24.3</v>
      </c>
      <c r="H15" s="8">
        <v>21.21</v>
      </c>
      <c r="I15" s="4" t="s">
        <v>102</v>
      </c>
      <c r="J15" s="121"/>
      <c r="K15" s="121"/>
    </row>
    <row r="16" spans="1:11" x14ac:dyDescent="0.3">
      <c r="A16" s="121"/>
      <c r="C16" s="121"/>
      <c r="D16" s="4" t="s">
        <v>625</v>
      </c>
      <c r="E16" s="8">
        <v>49.5</v>
      </c>
      <c r="F16" s="8">
        <v>39.75</v>
      </c>
      <c r="G16" s="48">
        <v>23</v>
      </c>
      <c r="H16" s="8">
        <v>21.74</v>
      </c>
      <c r="I16" s="4" t="s">
        <v>767</v>
      </c>
      <c r="J16" s="121"/>
      <c r="K16" s="121"/>
    </row>
    <row r="17" spans="4:9" x14ac:dyDescent="0.3">
      <c r="D17" s="4" t="s">
        <v>627</v>
      </c>
      <c r="E17" s="8">
        <v>50.04</v>
      </c>
      <c r="F17" s="8">
        <v>39.83</v>
      </c>
      <c r="G17" s="48">
        <v>24.5</v>
      </c>
      <c r="H17" s="8">
        <v>21.06</v>
      </c>
      <c r="I17" s="4" t="s">
        <v>768</v>
      </c>
    </row>
    <row r="18" spans="4:9" x14ac:dyDescent="0.3">
      <c r="D18" s="4" t="s">
        <v>628</v>
      </c>
      <c r="E18" s="8">
        <v>50.31</v>
      </c>
      <c r="F18" s="8">
        <v>38.29</v>
      </c>
      <c r="G18" s="48">
        <v>23.6</v>
      </c>
      <c r="H18" s="8">
        <v>20.28</v>
      </c>
      <c r="I18" s="4" t="s">
        <v>769</v>
      </c>
    </row>
    <row r="19" spans="4:9" x14ac:dyDescent="0.3">
      <c r="D19" s="4" t="s">
        <v>630</v>
      </c>
      <c r="E19" s="8">
        <v>49.09</v>
      </c>
      <c r="F19" s="8">
        <v>38.83</v>
      </c>
      <c r="G19" s="48">
        <v>22.9</v>
      </c>
      <c r="H19" s="8">
        <v>20.78</v>
      </c>
      <c r="I19" s="4" t="s">
        <v>770</v>
      </c>
    </row>
    <row r="20" spans="4:9" x14ac:dyDescent="0.3">
      <c r="D20" s="4" t="s">
        <v>632</v>
      </c>
      <c r="E20" s="8">
        <v>50.79</v>
      </c>
      <c r="F20" s="8">
        <v>39.520000000000003</v>
      </c>
      <c r="G20" s="48">
        <v>23.3</v>
      </c>
      <c r="H20" s="8">
        <v>20.41</v>
      </c>
      <c r="I20" s="4" t="s">
        <v>771</v>
      </c>
    </row>
    <row r="21" spans="4:9" x14ac:dyDescent="0.3">
      <c r="D21" s="4" t="s">
        <v>634</v>
      </c>
      <c r="E21" s="8">
        <v>51.64</v>
      </c>
      <c r="F21" s="8">
        <v>38.36</v>
      </c>
      <c r="G21" s="48">
        <v>24</v>
      </c>
      <c r="H21" s="8">
        <v>20.76</v>
      </c>
      <c r="I21" s="4" t="s">
        <v>772</v>
      </c>
    </row>
    <row r="22" spans="4:9" x14ac:dyDescent="0.3">
      <c r="D22" s="4" t="s">
        <v>637</v>
      </c>
      <c r="E22" s="8">
        <v>50.91</v>
      </c>
      <c r="F22" s="8">
        <v>40.42</v>
      </c>
      <c r="G22" s="48">
        <v>23.9</v>
      </c>
      <c r="H22" s="8">
        <v>20.48</v>
      </c>
      <c r="I22" s="4" t="s">
        <v>773</v>
      </c>
    </row>
    <row r="23" spans="4:9" x14ac:dyDescent="0.3">
      <c r="D23" s="4" t="s">
        <v>639</v>
      </c>
      <c r="E23" s="8">
        <v>49.99</v>
      </c>
      <c r="F23" s="8">
        <v>40.56</v>
      </c>
      <c r="G23" s="49">
        <v>24.4</v>
      </c>
      <c r="H23" s="8">
        <v>20.81</v>
      </c>
      <c r="I23" s="4" t="s">
        <v>109</v>
      </c>
    </row>
    <row r="24" spans="4:9" x14ac:dyDescent="0.3">
      <c r="D24" s="4" t="s">
        <v>641</v>
      </c>
      <c r="E24" s="8">
        <v>51.7</v>
      </c>
      <c r="F24" s="8">
        <v>39.479999999999997</v>
      </c>
      <c r="G24" s="48">
        <v>23.7</v>
      </c>
      <c r="H24" s="8">
        <v>21.23</v>
      </c>
      <c r="I24" s="4" t="s">
        <v>774</v>
      </c>
    </row>
    <row r="25" spans="4:9" x14ac:dyDescent="0.3">
      <c r="D25" s="4" t="s">
        <v>643</v>
      </c>
      <c r="E25" s="8">
        <v>49.07</v>
      </c>
      <c r="F25" s="8">
        <v>39.79</v>
      </c>
      <c r="G25" s="48">
        <v>23.5</v>
      </c>
      <c r="H25" s="8">
        <v>20.61</v>
      </c>
      <c r="I25" s="4" t="s">
        <v>775</v>
      </c>
    </row>
    <row r="26" spans="4:9" x14ac:dyDescent="0.3">
      <c r="D26" s="4" t="s">
        <v>645</v>
      </c>
      <c r="E26" s="8">
        <v>50.29</v>
      </c>
      <c r="F26" s="8">
        <v>39.01</v>
      </c>
      <c r="G26" s="48">
        <v>24</v>
      </c>
      <c r="H26" s="47">
        <v>21.07</v>
      </c>
      <c r="I26" s="4" t="s">
        <v>759</v>
      </c>
    </row>
    <row r="27" spans="4:9" x14ac:dyDescent="0.3">
      <c r="D27" s="4" t="s">
        <v>646</v>
      </c>
      <c r="E27" s="8">
        <v>50.97</v>
      </c>
      <c r="F27" s="8">
        <v>40.130000000000003</v>
      </c>
      <c r="G27" s="48">
        <v>24.3</v>
      </c>
      <c r="H27" s="8">
        <v>20.11</v>
      </c>
      <c r="I27" s="4" t="s">
        <v>760</v>
      </c>
    </row>
    <row r="28" spans="4:9" x14ac:dyDescent="0.3">
      <c r="D28" s="4" t="s">
        <v>648</v>
      </c>
      <c r="E28" s="8">
        <v>49.13</v>
      </c>
      <c r="F28" s="8">
        <v>38.67</v>
      </c>
      <c r="G28" s="48">
        <v>23.2</v>
      </c>
      <c r="H28" s="8">
        <v>20.96</v>
      </c>
      <c r="I28" s="4" t="s">
        <v>761</v>
      </c>
    </row>
    <row r="29" spans="4:9" x14ac:dyDescent="0.3">
      <c r="D29" s="4" t="s">
        <v>650</v>
      </c>
      <c r="E29" s="54">
        <v>50.11</v>
      </c>
      <c r="F29" s="8">
        <v>39.729999999999997</v>
      </c>
      <c r="G29" s="48">
        <v>23</v>
      </c>
      <c r="H29" s="8">
        <v>20.81</v>
      </c>
      <c r="I29" s="4" t="s">
        <v>762</v>
      </c>
    </row>
    <row r="30" spans="4:9" x14ac:dyDescent="0.3">
      <c r="D30" s="4" t="s">
        <v>652</v>
      </c>
      <c r="E30" s="8">
        <v>50.37</v>
      </c>
      <c r="F30" s="8">
        <v>39.69</v>
      </c>
      <c r="G30" s="48">
        <v>23.9</v>
      </c>
      <c r="H30" s="8">
        <v>20.69</v>
      </c>
      <c r="I30" s="4" t="s">
        <v>763</v>
      </c>
    </row>
    <row r="31" spans="4:9" x14ac:dyDescent="0.3">
      <c r="D31" s="4" t="s">
        <v>654</v>
      </c>
      <c r="E31" s="8">
        <v>50.73</v>
      </c>
      <c r="F31" s="8">
        <v>40.700000000000003</v>
      </c>
      <c r="G31" s="48">
        <v>25</v>
      </c>
      <c r="H31" s="8">
        <v>21.2</v>
      </c>
      <c r="I31" s="4" t="s">
        <v>117</v>
      </c>
    </row>
    <row r="32" spans="4:9" x14ac:dyDescent="0.3">
      <c r="D32" s="4" t="s">
        <v>656</v>
      </c>
      <c r="E32" s="8">
        <v>50.53</v>
      </c>
      <c r="F32" s="8">
        <v>38.93</v>
      </c>
      <c r="G32" s="48">
        <v>23.4</v>
      </c>
      <c r="H32" s="8">
        <v>21.08</v>
      </c>
      <c r="I32" s="4" t="s">
        <v>776</v>
      </c>
    </row>
    <row r="33" spans="4:9" x14ac:dyDescent="0.3">
      <c r="D33" s="4" t="s">
        <v>658</v>
      </c>
      <c r="E33" s="8">
        <v>50.08</v>
      </c>
      <c r="F33" s="8">
        <v>39.67</v>
      </c>
      <c r="G33" s="48">
        <v>22.7</v>
      </c>
      <c r="H33" s="8">
        <v>20.76</v>
      </c>
      <c r="I33" s="4" t="s">
        <v>777</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97"/>
  <sheetViews>
    <sheetView workbookViewId="0">
      <selection activeCell="B20" sqref="B20"/>
    </sheetView>
  </sheetViews>
  <sheetFormatPr defaultColWidth="8.88671875" defaultRowHeight="14.4" x14ac:dyDescent="0.3"/>
  <cols>
    <col min="1" max="1" width="18.33203125" bestFit="1" customWidth="1"/>
    <col min="2" max="2" width="17" style="9" bestFit="1" customWidth="1"/>
    <col min="8" max="8" width="10.109375" bestFit="1" customWidth="1"/>
    <col min="9" max="9" width="10" bestFit="1" customWidth="1"/>
  </cols>
  <sheetData>
    <row r="1" spans="1:12" x14ac:dyDescent="0.3">
      <c r="A1" s="3" t="s">
        <v>0</v>
      </c>
      <c r="B1" s="9">
        <v>64</v>
      </c>
      <c r="C1" s="121"/>
      <c r="D1" s="4"/>
      <c r="E1" s="5" t="s">
        <v>576</v>
      </c>
      <c r="F1" s="5" t="s">
        <v>577</v>
      </c>
      <c r="G1" s="5" t="s">
        <v>578</v>
      </c>
      <c r="H1" s="5" t="s">
        <v>579</v>
      </c>
      <c r="I1" s="5" t="s">
        <v>580</v>
      </c>
      <c r="J1" s="121"/>
      <c r="K1" s="6" t="s">
        <v>581</v>
      </c>
      <c r="L1" s="121"/>
    </row>
    <row r="2" spans="1:12" x14ac:dyDescent="0.3">
      <c r="A2" s="3" t="s">
        <v>4</v>
      </c>
      <c r="B2" s="108">
        <v>44600</v>
      </c>
      <c r="C2" s="121"/>
      <c r="D2" s="4" t="s">
        <v>582</v>
      </c>
      <c r="E2" s="8">
        <v>51.71</v>
      </c>
      <c r="F2" s="8">
        <v>39.61</v>
      </c>
      <c r="G2" s="48">
        <v>22.2</v>
      </c>
      <c r="H2" s="8">
        <v>19.45</v>
      </c>
      <c r="I2" s="4" t="s">
        <v>651</v>
      </c>
      <c r="J2" s="121"/>
      <c r="K2" s="6" t="s">
        <v>802</v>
      </c>
      <c r="L2" s="121"/>
    </row>
    <row r="3" spans="1:12" x14ac:dyDescent="0.3">
      <c r="A3" s="3" t="s">
        <v>5</v>
      </c>
      <c r="B3" s="242">
        <v>34</v>
      </c>
      <c r="C3" s="121"/>
      <c r="D3" s="4" t="s">
        <v>586</v>
      </c>
      <c r="E3" s="8">
        <v>48.15</v>
      </c>
      <c r="F3" s="8">
        <v>38.07</v>
      </c>
      <c r="G3" s="48">
        <v>22.5</v>
      </c>
      <c r="H3" s="8">
        <v>19.7</v>
      </c>
      <c r="I3" s="4" t="s">
        <v>653</v>
      </c>
      <c r="J3" s="121"/>
    </row>
    <row r="4" spans="1:12" x14ac:dyDescent="0.3">
      <c r="A4" s="3" t="s">
        <v>588</v>
      </c>
      <c r="B4" s="185">
        <v>44655</v>
      </c>
      <c r="C4" s="121"/>
      <c r="D4" s="4" t="s">
        <v>590</v>
      </c>
      <c r="E4" s="8">
        <v>49.36</v>
      </c>
      <c r="F4" s="8">
        <v>38.9</v>
      </c>
      <c r="G4" s="48">
        <v>23.2</v>
      </c>
      <c r="H4" s="8">
        <v>18.62</v>
      </c>
      <c r="I4" s="4" t="s">
        <v>655</v>
      </c>
      <c r="J4" s="121"/>
      <c r="K4" s="121" t="s">
        <v>950</v>
      </c>
      <c r="L4" s="121"/>
    </row>
    <row r="5" spans="1:12" x14ac:dyDescent="0.3">
      <c r="A5" s="3"/>
      <c r="C5" s="3"/>
      <c r="D5" s="4" t="s">
        <v>594</v>
      </c>
      <c r="E5" s="8">
        <v>50.17</v>
      </c>
      <c r="F5" s="8">
        <v>39.06</v>
      </c>
      <c r="G5" s="48">
        <v>21</v>
      </c>
      <c r="H5" s="8">
        <v>19.03</v>
      </c>
      <c r="I5" s="4" t="s">
        <v>657</v>
      </c>
      <c r="J5" s="121"/>
      <c r="K5" s="121"/>
      <c r="L5" s="121"/>
    </row>
    <row r="6" spans="1:12" x14ac:dyDescent="0.3">
      <c r="A6" s="3" t="s">
        <v>29</v>
      </c>
      <c r="B6" s="9" t="s">
        <v>44</v>
      </c>
      <c r="C6" s="3"/>
      <c r="D6" s="4" t="s">
        <v>598</v>
      </c>
      <c r="E6" s="8">
        <v>49.25</v>
      </c>
      <c r="F6" s="8">
        <v>38.68</v>
      </c>
      <c r="G6" s="48">
        <v>21.5</v>
      </c>
      <c r="H6" s="8">
        <v>19.37</v>
      </c>
      <c r="I6" s="4" t="s">
        <v>659</v>
      </c>
      <c r="J6" s="121"/>
      <c r="K6" s="121" t="s">
        <v>917</v>
      </c>
      <c r="L6" s="121" t="s">
        <v>951</v>
      </c>
    </row>
    <row r="7" spans="1:12" x14ac:dyDescent="0.3">
      <c r="A7" s="3" t="s">
        <v>30</v>
      </c>
      <c r="B7" s="9">
        <v>101</v>
      </c>
      <c r="C7" s="3"/>
      <c r="D7" s="4" t="s">
        <v>601</v>
      </c>
      <c r="E7" s="8">
        <v>50.57</v>
      </c>
      <c r="F7" s="8">
        <v>40.35</v>
      </c>
      <c r="G7" s="48">
        <v>24.1</v>
      </c>
      <c r="H7" s="8">
        <v>19.75</v>
      </c>
      <c r="I7" s="4" t="s">
        <v>102</v>
      </c>
      <c r="J7" s="121"/>
      <c r="K7" s="121" t="s">
        <v>919</v>
      </c>
      <c r="L7" s="121" t="s">
        <v>278</v>
      </c>
    </row>
    <row r="8" spans="1:12" x14ac:dyDescent="0.3">
      <c r="A8" s="3" t="s">
        <v>31</v>
      </c>
      <c r="B8" s="9">
        <v>12</v>
      </c>
      <c r="C8" s="3"/>
      <c r="D8" s="4" t="s">
        <v>604</v>
      </c>
      <c r="E8" s="8">
        <v>49.76</v>
      </c>
      <c r="F8" s="8">
        <v>39.270000000000003</v>
      </c>
      <c r="G8" s="48">
        <v>22.1</v>
      </c>
      <c r="H8" s="8">
        <v>19.84</v>
      </c>
      <c r="I8" s="4" t="s">
        <v>767</v>
      </c>
      <c r="J8" s="121"/>
      <c r="K8" s="121" t="s">
        <v>921</v>
      </c>
      <c r="L8" s="121" t="s">
        <v>952</v>
      </c>
    </row>
    <row r="9" spans="1:12" x14ac:dyDescent="0.3">
      <c r="A9" s="3" t="s">
        <v>32</v>
      </c>
      <c r="B9" s="9">
        <v>9</v>
      </c>
      <c r="C9" s="3"/>
      <c r="D9" s="4" t="s">
        <v>607</v>
      </c>
      <c r="E9" s="8">
        <v>50.74</v>
      </c>
      <c r="F9" s="8">
        <v>40.18</v>
      </c>
      <c r="G9" s="48">
        <v>22</v>
      </c>
      <c r="H9" s="8">
        <v>18.87</v>
      </c>
      <c r="I9" s="4" t="s">
        <v>768</v>
      </c>
      <c r="J9" s="121"/>
      <c r="K9" s="121"/>
      <c r="L9" s="121"/>
    </row>
    <row r="10" spans="1:12" x14ac:dyDescent="0.3">
      <c r="A10" s="3" t="s">
        <v>33</v>
      </c>
      <c r="B10" s="9">
        <f>B9+B8+B7</f>
        <v>122</v>
      </c>
      <c r="C10" s="3"/>
      <c r="D10" s="4" t="s">
        <v>609</v>
      </c>
      <c r="E10" s="8">
        <v>50.9</v>
      </c>
      <c r="F10" s="8">
        <v>40.64</v>
      </c>
      <c r="G10" s="48">
        <v>23.3</v>
      </c>
      <c r="H10" s="8">
        <v>18.66</v>
      </c>
      <c r="I10" s="4" t="s">
        <v>769</v>
      </c>
      <c r="J10" s="121"/>
      <c r="K10" s="121" t="s">
        <v>953</v>
      </c>
      <c r="L10" s="121"/>
    </row>
    <row r="11" spans="1:12" x14ac:dyDescent="0.3">
      <c r="A11" s="3"/>
      <c r="C11" s="3"/>
      <c r="D11" s="4" t="s">
        <v>611</v>
      </c>
      <c r="E11" s="8">
        <v>51.42</v>
      </c>
      <c r="F11" s="8">
        <v>40.71</v>
      </c>
      <c r="G11" s="48">
        <v>22.4</v>
      </c>
      <c r="H11" s="8">
        <v>19.39</v>
      </c>
      <c r="I11" s="4" t="s">
        <v>770</v>
      </c>
      <c r="J11" s="121"/>
      <c r="K11" s="121" t="s">
        <v>954</v>
      </c>
      <c r="L11" s="121"/>
    </row>
    <row r="12" spans="1:12" x14ac:dyDescent="0.3">
      <c r="A12" s="6" t="s">
        <v>911</v>
      </c>
      <c r="B12" s="9">
        <v>21309325</v>
      </c>
      <c r="C12" s="121"/>
      <c r="D12" s="4" t="s">
        <v>614</v>
      </c>
      <c r="E12" s="8">
        <v>48.17</v>
      </c>
      <c r="F12" s="8">
        <v>40.28</v>
      </c>
      <c r="G12" s="48">
        <v>22.2</v>
      </c>
      <c r="H12" s="8">
        <v>19.52</v>
      </c>
      <c r="I12" s="4" t="s">
        <v>771</v>
      </c>
      <c r="J12" s="121"/>
      <c r="K12" s="121"/>
      <c r="L12" s="121"/>
    </row>
    <row r="13" spans="1:12" x14ac:dyDescent="0.3">
      <c r="A13" s="6" t="s">
        <v>617</v>
      </c>
      <c r="B13" s="186">
        <v>44600.96597222222</v>
      </c>
      <c r="C13" s="121"/>
      <c r="D13" s="4" t="s">
        <v>618</v>
      </c>
      <c r="E13" s="8">
        <v>50.75</v>
      </c>
      <c r="F13" s="8">
        <v>40.340000000000003</v>
      </c>
      <c r="G13" s="48">
        <v>21.9</v>
      </c>
      <c r="H13" s="8">
        <v>18.420000000000002</v>
      </c>
      <c r="I13" s="4" t="s">
        <v>772</v>
      </c>
      <c r="J13" s="121"/>
      <c r="K13" s="121"/>
      <c r="L13" s="121"/>
    </row>
    <row r="14" spans="1:12" x14ac:dyDescent="0.3">
      <c r="A14" s="6" t="s">
        <v>620</v>
      </c>
      <c r="B14" s="186">
        <v>44656.151388888888</v>
      </c>
      <c r="C14" s="121"/>
      <c r="D14" s="4" t="s">
        <v>621</v>
      </c>
      <c r="E14" s="8">
        <v>48.11</v>
      </c>
      <c r="F14" s="8">
        <v>38.130000000000003</v>
      </c>
      <c r="G14" s="48">
        <v>21.8</v>
      </c>
      <c r="H14" s="8">
        <v>18.07</v>
      </c>
      <c r="I14" s="4" t="s">
        <v>773</v>
      </c>
      <c r="J14" s="121"/>
      <c r="K14" s="121"/>
      <c r="L14" s="121"/>
    </row>
    <row r="15" spans="1:12" x14ac:dyDescent="0.3">
      <c r="A15" s="6"/>
      <c r="C15" s="121"/>
      <c r="D15" s="4" t="s">
        <v>623</v>
      </c>
      <c r="E15" s="8">
        <v>49.31</v>
      </c>
      <c r="F15" s="8">
        <v>39.020000000000003</v>
      </c>
      <c r="G15" s="48">
        <v>21.9</v>
      </c>
      <c r="H15" s="8">
        <v>18.8</v>
      </c>
      <c r="I15" s="4" t="s">
        <v>109</v>
      </c>
      <c r="J15" s="121"/>
      <c r="K15" s="121"/>
      <c r="L15" s="121"/>
    </row>
    <row r="16" spans="1:12" x14ac:dyDescent="0.3">
      <c r="A16" s="121"/>
      <c r="C16" s="121"/>
      <c r="D16" s="4" t="s">
        <v>625</v>
      </c>
      <c r="E16" s="8">
        <v>52.15</v>
      </c>
      <c r="F16" s="8">
        <v>41</v>
      </c>
      <c r="G16" s="48">
        <v>22.9</v>
      </c>
      <c r="H16" s="8">
        <v>19.579999999999998</v>
      </c>
      <c r="I16" s="4" t="s">
        <v>774</v>
      </c>
      <c r="J16" s="121"/>
      <c r="K16" s="121"/>
      <c r="L16" s="121"/>
    </row>
    <row r="17" spans="4:9" x14ac:dyDescent="0.3">
      <c r="D17" s="4" t="s">
        <v>627</v>
      </c>
      <c r="E17" s="8">
        <v>50.79</v>
      </c>
      <c r="F17" s="8">
        <v>40.44</v>
      </c>
      <c r="G17" s="48">
        <v>22.8</v>
      </c>
      <c r="H17" s="8">
        <v>20.5</v>
      </c>
      <c r="I17" s="4" t="s">
        <v>775</v>
      </c>
    </row>
    <row r="18" spans="4:9" x14ac:dyDescent="0.3">
      <c r="D18" s="4" t="s">
        <v>628</v>
      </c>
      <c r="E18" s="8">
        <v>50.52</v>
      </c>
      <c r="F18" s="8">
        <v>41.93</v>
      </c>
      <c r="G18" s="48">
        <v>23.7</v>
      </c>
      <c r="H18" s="8">
        <v>18.97</v>
      </c>
      <c r="I18" s="4" t="s">
        <v>759</v>
      </c>
    </row>
    <row r="19" spans="4:9" x14ac:dyDescent="0.3">
      <c r="D19" s="4" t="s">
        <v>630</v>
      </c>
      <c r="E19" s="8">
        <v>49.81</v>
      </c>
      <c r="F19" s="8">
        <v>37.51</v>
      </c>
      <c r="G19" s="48">
        <v>21.6</v>
      </c>
      <c r="H19" s="8">
        <v>19.16</v>
      </c>
      <c r="I19" s="4" t="s">
        <v>760</v>
      </c>
    </row>
    <row r="20" spans="4:9" x14ac:dyDescent="0.3">
      <c r="D20" s="4" t="s">
        <v>632</v>
      </c>
      <c r="E20" s="8">
        <v>48.94</v>
      </c>
      <c r="F20" s="8">
        <v>37.67</v>
      </c>
      <c r="G20" s="48">
        <v>21.9</v>
      </c>
      <c r="H20" s="8">
        <v>19.670000000000002</v>
      </c>
      <c r="I20" s="4" t="s">
        <v>761</v>
      </c>
    </row>
    <row r="21" spans="4:9" x14ac:dyDescent="0.3">
      <c r="D21" s="4" t="s">
        <v>634</v>
      </c>
      <c r="E21" s="8">
        <v>49.09</v>
      </c>
      <c r="F21" s="8">
        <v>40.53</v>
      </c>
      <c r="G21" s="48">
        <v>22.5</v>
      </c>
      <c r="H21" s="8">
        <v>20.100000000000001</v>
      </c>
      <c r="I21" s="4" t="s">
        <v>762</v>
      </c>
    </row>
    <row r="22" spans="4:9" x14ac:dyDescent="0.3">
      <c r="D22" s="4" t="s">
        <v>637</v>
      </c>
      <c r="E22" s="8">
        <v>48.34</v>
      </c>
      <c r="F22" s="8">
        <v>38.82</v>
      </c>
      <c r="G22" s="48">
        <v>21.4</v>
      </c>
      <c r="H22" s="8">
        <v>19.04</v>
      </c>
      <c r="I22" s="4" t="s">
        <v>763</v>
      </c>
    </row>
    <row r="23" spans="4:9" x14ac:dyDescent="0.3">
      <c r="D23" s="4" t="s">
        <v>639</v>
      </c>
      <c r="E23" s="8">
        <v>49.87</v>
      </c>
      <c r="F23" s="8">
        <v>38.74</v>
      </c>
      <c r="G23" s="49">
        <v>22.5</v>
      </c>
      <c r="H23" s="8">
        <v>20.12</v>
      </c>
      <c r="I23" s="4" t="s">
        <v>117</v>
      </c>
    </row>
    <row r="24" spans="4:9" x14ac:dyDescent="0.3">
      <c r="D24" s="4" t="s">
        <v>641</v>
      </c>
      <c r="E24" s="8">
        <v>51.44</v>
      </c>
      <c r="F24" s="8">
        <v>40.770000000000003</v>
      </c>
      <c r="G24" s="48">
        <v>23.3</v>
      </c>
      <c r="H24" s="8">
        <v>19.149999999999999</v>
      </c>
      <c r="I24" s="4" t="s">
        <v>776</v>
      </c>
    </row>
    <row r="25" spans="4:9" x14ac:dyDescent="0.3">
      <c r="D25" s="4" t="s">
        <v>643</v>
      </c>
      <c r="E25" s="8">
        <v>52.32</v>
      </c>
      <c r="F25" s="8">
        <v>40.729999999999997</v>
      </c>
      <c r="G25" s="48">
        <v>23.3</v>
      </c>
      <c r="H25" s="8">
        <v>20.92</v>
      </c>
      <c r="I25" s="4" t="s">
        <v>777</v>
      </c>
    </row>
    <row r="26" spans="4:9" x14ac:dyDescent="0.3">
      <c r="D26" s="4" t="s">
        <v>645</v>
      </c>
      <c r="E26" s="8">
        <v>50.18</v>
      </c>
      <c r="F26" s="8">
        <v>42.06</v>
      </c>
      <c r="G26" s="48">
        <v>24.1</v>
      </c>
      <c r="H26" s="47">
        <v>19.190000000000001</v>
      </c>
      <c r="I26" s="4" t="s">
        <v>778</v>
      </c>
    </row>
    <row r="27" spans="4:9" x14ac:dyDescent="0.3">
      <c r="D27" s="4" t="s">
        <v>646</v>
      </c>
      <c r="E27" s="8">
        <v>50.17</v>
      </c>
      <c r="F27" s="8">
        <v>38.86</v>
      </c>
      <c r="G27" s="48">
        <v>22.4</v>
      </c>
      <c r="H27" s="8">
        <v>18.600000000000001</v>
      </c>
      <c r="I27" s="4" t="s">
        <v>779</v>
      </c>
    </row>
    <row r="28" spans="4:9" x14ac:dyDescent="0.3">
      <c r="D28" s="4" t="s">
        <v>648</v>
      </c>
      <c r="E28" s="8">
        <v>51.76</v>
      </c>
      <c r="F28" s="8">
        <v>40.97</v>
      </c>
      <c r="G28" s="48">
        <v>23</v>
      </c>
      <c r="H28" s="8">
        <v>20.52</v>
      </c>
      <c r="I28" s="4" t="s">
        <v>780</v>
      </c>
    </row>
    <row r="29" spans="4:9" x14ac:dyDescent="0.3">
      <c r="D29" s="4" t="s">
        <v>650</v>
      </c>
      <c r="E29" s="8">
        <v>50.39</v>
      </c>
      <c r="F29" s="8">
        <v>40.78</v>
      </c>
      <c r="G29" s="48">
        <v>23</v>
      </c>
      <c r="H29" s="8">
        <v>18.899999999999999</v>
      </c>
      <c r="I29" s="4" t="s">
        <v>781</v>
      </c>
    </row>
    <row r="30" spans="4:9" x14ac:dyDescent="0.3">
      <c r="D30" s="4" t="s">
        <v>652</v>
      </c>
      <c r="E30" s="8">
        <v>50.99</v>
      </c>
      <c r="F30" s="8">
        <v>40.21</v>
      </c>
      <c r="G30" s="48">
        <v>22.6</v>
      </c>
      <c r="H30" s="8">
        <v>20.83</v>
      </c>
      <c r="I30" s="4" t="s">
        <v>782</v>
      </c>
    </row>
    <row r="31" spans="4:9" x14ac:dyDescent="0.3">
      <c r="D31" s="4" t="s">
        <v>654</v>
      </c>
      <c r="E31" s="8">
        <v>47.85</v>
      </c>
      <c r="F31" s="8">
        <v>37.630000000000003</v>
      </c>
      <c r="G31" s="48">
        <v>20.3</v>
      </c>
      <c r="H31" s="8">
        <v>18.239999999999998</v>
      </c>
      <c r="I31" s="4" t="s">
        <v>126</v>
      </c>
    </row>
    <row r="32" spans="4:9" x14ac:dyDescent="0.3">
      <c r="D32" s="4" t="s">
        <v>656</v>
      </c>
      <c r="E32" s="8">
        <v>50.16</v>
      </c>
      <c r="F32" s="8">
        <v>38.5</v>
      </c>
      <c r="G32" s="48">
        <v>22.6</v>
      </c>
      <c r="H32" s="8">
        <v>19.5</v>
      </c>
      <c r="I32" s="4" t="s">
        <v>783</v>
      </c>
    </row>
    <row r="33" spans="4:9" x14ac:dyDescent="0.3">
      <c r="D33" s="4" t="s">
        <v>658</v>
      </c>
      <c r="E33" s="8">
        <v>48.5</v>
      </c>
      <c r="F33" s="8">
        <v>37.07</v>
      </c>
      <c r="G33" s="48">
        <v>21.8</v>
      </c>
      <c r="H33" s="8">
        <v>19.239999999999998</v>
      </c>
      <c r="I33" s="4" t="s">
        <v>784</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honeticPr fontId="5"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97"/>
  <sheetViews>
    <sheetView workbookViewId="0">
      <selection activeCell="I33" sqref="I33"/>
    </sheetView>
  </sheetViews>
  <sheetFormatPr defaultColWidth="8.88671875" defaultRowHeight="14.4" x14ac:dyDescent="0.3"/>
  <cols>
    <col min="1" max="1" width="18.33203125" bestFit="1" customWidth="1"/>
    <col min="2" max="2" width="17" style="9" bestFit="1" customWidth="1"/>
    <col min="8" max="8" width="10.109375" bestFit="1" customWidth="1"/>
    <col min="9" max="9" width="10" bestFit="1" customWidth="1"/>
  </cols>
  <sheetData>
    <row r="1" spans="1:12" x14ac:dyDescent="0.3">
      <c r="A1" s="3" t="s">
        <v>0</v>
      </c>
      <c r="B1" s="9">
        <v>78</v>
      </c>
      <c r="C1" s="121"/>
      <c r="D1" s="4"/>
      <c r="E1" s="5" t="s">
        <v>576</v>
      </c>
      <c r="F1" s="5" t="s">
        <v>577</v>
      </c>
      <c r="G1" s="5" t="s">
        <v>578</v>
      </c>
      <c r="H1" s="5" t="s">
        <v>579</v>
      </c>
      <c r="I1" s="5" t="s">
        <v>580</v>
      </c>
      <c r="J1" s="121"/>
      <c r="K1" s="6" t="s">
        <v>581</v>
      </c>
      <c r="L1" s="121"/>
    </row>
    <row r="2" spans="1:12" x14ac:dyDescent="0.3">
      <c r="A2" s="3" t="s">
        <v>4</v>
      </c>
      <c r="B2" s="185">
        <v>44602</v>
      </c>
      <c r="C2" s="121"/>
      <c r="D2" s="4" t="s">
        <v>582</v>
      </c>
      <c r="E2" s="8">
        <v>48.87</v>
      </c>
      <c r="F2" s="8">
        <v>39.01</v>
      </c>
      <c r="G2" s="48">
        <v>21.3</v>
      </c>
      <c r="H2" s="8">
        <v>19.600000000000001</v>
      </c>
      <c r="I2" s="4" t="s">
        <v>635</v>
      </c>
      <c r="J2" s="121"/>
      <c r="K2" s="6" t="s">
        <v>1078</v>
      </c>
      <c r="L2" s="121"/>
    </row>
    <row r="3" spans="1:12" x14ac:dyDescent="0.3">
      <c r="A3" s="3" t="s">
        <v>5</v>
      </c>
      <c r="B3" s="9">
        <v>37</v>
      </c>
      <c r="C3" s="121"/>
      <c r="D3" s="4" t="s">
        <v>586</v>
      </c>
      <c r="E3" s="8">
        <v>49.43</v>
      </c>
      <c r="F3" s="8">
        <v>39.18</v>
      </c>
      <c r="G3" s="48">
        <v>22.1</v>
      </c>
      <c r="H3" s="8">
        <v>18.86</v>
      </c>
      <c r="I3" s="4" t="s">
        <v>638</v>
      </c>
      <c r="J3" s="121"/>
    </row>
    <row r="4" spans="1:12" x14ac:dyDescent="0.3">
      <c r="A4" s="3" t="s">
        <v>588</v>
      </c>
      <c r="B4" s="108">
        <v>44652</v>
      </c>
      <c r="C4" s="121"/>
      <c r="D4" s="4" t="s">
        <v>590</v>
      </c>
      <c r="E4" s="8">
        <v>48.52</v>
      </c>
      <c r="F4" s="8">
        <v>38.75</v>
      </c>
      <c r="G4" s="48">
        <v>20.9</v>
      </c>
      <c r="H4" s="8">
        <v>19.399999999999999</v>
      </c>
      <c r="I4" s="4" t="s">
        <v>640</v>
      </c>
      <c r="J4" s="121"/>
      <c r="K4" s="121" t="s">
        <v>948</v>
      </c>
      <c r="L4" s="121"/>
    </row>
    <row r="5" spans="1:12" x14ac:dyDescent="0.3">
      <c r="A5" s="3"/>
      <c r="C5" s="3"/>
      <c r="D5" s="4" t="s">
        <v>594</v>
      </c>
      <c r="E5" s="8">
        <v>48.23</v>
      </c>
      <c r="F5" s="8">
        <v>38.57</v>
      </c>
      <c r="G5" s="48">
        <v>21.8</v>
      </c>
      <c r="H5" s="8">
        <v>19.3</v>
      </c>
      <c r="I5" s="4" t="s">
        <v>642</v>
      </c>
      <c r="J5" s="121"/>
      <c r="K5" s="121" t="s">
        <v>1486</v>
      </c>
      <c r="L5" s="121"/>
    </row>
    <row r="6" spans="1:12" x14ac:dyDescent="0.3">
      <c r="A6" s="3" t="s">
        <v>29</v>
      </c>
      <c r="B6" s="9" t="s">
        <v>44</v>
      </c>
      <c r="C6" s="3"/>
      <c r="D6" s="4" t="s">
        <v>598</v>
      </c>
      <c r="E6" s="8">
        <v>50.16</v>
      </c>
      <c r="F6" s="8">
        <v>37.86</v>
      </c>
      <c r="G6" s="48">
        <v>21.4</v>
      </c>
      <c r="H6" s="8">
        <v>19.18</v>
      </c>
      <c r="I6" s="4" t="s">
        <v>644</v>
      </c>
      <c r="J6" s="121"/>
      <c r="L6" s="121"/>
    </row>
    <row r="7" spans="1:12" x14ac:dyDescent="0.3">
      <c r="A7" s="3" t="s">
        <v>30</v>
      </c>
      <c r="B7" s="9">
        <v>82</v>
      </c>
      <c r="C7" s="3"/>
      <c r="D7" s="4" t="s">
        <v>601</v>
      </c>
      <c r="E7" s="8">
        <v>48.83</v>
      </c>
      <c r="F7" s="8">
        <v>39.19</v>
      </c>
      <c r="G7" s="48">
        <v>21.5</v>
      </c>
      <c r="H7" s="8">
        <v>19.2</v>
      </c>
      <c r="I7" s="4" t="s">
        <v>93</v>
      </c>
      <c r="J7" s="121"/>
      <c r="K7" s="121"/>
      <c r="L7" s="121"/>
    </row>
    <row r="8" spans="1:12" x14ac:dyDescent="0.3">
      <c r="A8" s="3" t="s">
        <v>31</v>
      </c>
      <c r="B8" s="9">
        <v>1</v>
      </c>
      <c r="C8" s="3"/>
      <c r="D8" s="4" t="s">
        <v>604</v>
      </c>
      <c r="E8" s="8">
        <v>49.49</v>
      </c>
      <c r="F8" s="8">
        <v>37.770000000000003</v>
      </c>
      <c r="G8" s="48">
        <v>21.3</v>
      </c>
      <c r="H8" s="8">
        <v>18.68</v>
      </c>
      <c r="I8" s="4" t="s">
        <v>647</v>
      </c>
      <c r="J8" s="121"/>
      <c r="K8" s="121"/>
      <c r="L8" s="121"/>
    </row>
    <row r="9" spans="1:12" x14ac:dyDescent="0.3">
      <c r="A9" s="3" t="s">
        <v>32</v>
      </c>
      <c r="B9" s="9">
        <v>5</v>
      </c>
      <c r="C9" s="3"/>
      <c r="D9" s="4" t="s">
        <v>607</v>
      </c>
      <c r="E9" s="8">
        <v>49.14</v>
      </c>
      <c r="F9" s="8">
        <v>37.71</v>
      </c>
      <c r="G9" s="48">
        <v>21</v>
      </c>
      <c r="H9" s="8">
        <v>18.829999999999998</v>
      </c>
      <c r="I9" s="4" t="s">
        <v>649</v>
      </c>
      <c r="J9" s="121"/>
      <c r="K9" s="121"/>
      <c r="L9" s="121"/>
    </row>
    <row r="10" spans="1:12" x14ac:dyDescent="0.3">
      <c r="A10" s="3" t="s">
        <v>33</v>
      </c>
      <c r="B10" s="9">
        <v>88</v>
      </c>
      <c r="C10" s="3"/>
      <c r="D10" s="4" t="s">
        <v>609</v>
      </c>
      <c r="E10" s="8">
        <v>48.5</v>
      </c>
      <c r="F10" s="8">
        <v>39.36</v>
      </c>
      <c r="G10" s="48">
        <v>21.5</v>
      </c>
      <c r="H10" s="8">
        <v>19.27</v>
      </c>
      <c r="I10" s="4" t="s">
        <v>651</v>
      </c>
      <c r="J10" s="121"/>
      <c r="K10" s="121"/>
      <c r="L10" s="121"/>
    </row>
    <row r="11" spans="1:12" x14ac:dyDescent="0.3">
      <c r="A11" s="3"/>
      <c r="C11" s="3"/>
      <c r="D11" s="4" t="s">
        <v>611</v>
      </c>
      <c r="E11" s="8">
        <v>49.47</v>
      </c>
      <c r="F11" s="8">
        <v>38.159999999999997</v>
      </c>
      <c r="G11" s="48">
        <v>22.1</v>
      </c>
      <c r="H11" s="8">
        <v>18.399999999999999</v>
      </c>
      <c r="I11" s="4" t="s">
        <v>653</v>
      </c>
      <c r="J11" s="121"/>
      <c r="L11" s="121"/>
    </row>
    <row r="12" spans="1:12" x14ac:dyDescent="0.3">
      <c r="A12" s="6" t="s">
        <v>979</v>
      </c>
      <c r="B12" s="9">
        <v>21309335</v>
      </c>
      <c r="C12" s="121"/>
      <c r="D12" s="4" t="s">
        <v>614</v>
      </c>
      <c r="E12" s="8">
        <v>48.97</v>
      </c>
      <c r="F12" s="8">
        <v>39.53</v>
      </c>
      <c r="G12" s="48">
        <v>22</v>
      </c>
      <c r="H12" s="8">
        <v>19.11</v>
      </c>
      <c r="I12" s="4" t="s">
        <v>655</v>
      </c>
      <c r="J12" s="121"/>
      <c r="K12" s="121"/>
      <c r="L12" s="121"/>
    </row>
    <row r="13" spans="1:12" x14ac:dyDescent="0.3">
      <c r="A13" s="6" t="s">
        <v>617</v>
      </c>
      <c r="B13" s="186">
        <v>44603.047222222223</v>
      </c>
      <c r="C13" s="121"/>
      <c r="D13" s="4" t="s">
        <v>618</v>
      </c>
      <c r="E13" s="8">
        <v>45.96</v>
      </c>
      <c r="F13" s="8">
        <v>37.47</v>
      </c>
      <c r="G13" s="48">
        <v>21</v>
      </c>
      <c r="H13" s="8">
        <v>18.579999999999998</v>
      </c>
      <c r="I13" s="4" t="s">
        <v>657</v>
      </c>
      <c r="J13" s="121"/>
      <c r="K13" s="121"/>
      <c r="L13" s="121"/>
    </row>
    <row r="14" spans="1:12" x14ac:dyDescent="0.3">
      <c r="A14" s="6" t="s">
        <v>620</v>
      </c>
      <c r="B14" s="186">
        <v>44653.098611111112</v>
      </c>
      <c r="C14" s="121"/>
      <c r="D14" s="4" t="s">
        <v>621</v>
      </c>
      <c r="E14" s="8">
        <v>48.61</v>
      </c>
      <c r="F14" s="8">
        <v>38.97</v>
      </c>
      <c r="G14" s="48">
        <v>21.3</v>
      </c>
      <c r="H14" s="8">
        <v>20.03</v>
      </c>
      <c r="I14" s="4" t="s">
        <v>659</v>
      </c>
      <c r="J14" s="121"/>
      <c r="K14" s="121"/>
      <c r="L14" s="121"/>
    </row>
    <row r="15" spans="1:12" x14ac:dyDescent="0.3">
      <c r="A15" s="6"/>
      <c r="C15" s="121"/>
      <c r="D15" s="4" t="s">
        <v>623</v>
      </c>
      <c r="E15" s="8">
        <v>50.62</v>
      </c>
      <c r="F15" s="8">
        <v>39.409999999999997</v>
      </c>
      <c r="G15" s="48">
        <v>22.4</v>
      </c>
      <c r="H15" s="8">
        <v>18.68</v>
      </c>
      <c r="I15" s="4" t="s">
        <v>102</v>
      </c>
      <c r="J15" s="121"/>
      <c r="K15" s="121"/>
      <c r="L15" s="121"/>
    </row>
    <row r="16" spans="1:12" x14ac:dyDescent="0.3">
      <c r="A16" s="121"/>
      <c r="C16" s="121"/>
      <c r="D16" s="4" t="s">
        <v>625</v>
      </c>
      <c r="E16" s="8">
        <v>48.75</v>
      </c>
      <c r="F16" s="8">
        <v>39.57</v>
      </c>
      <c r="G16" s="48">
        <v>21.2</v>
      </c>
      <c r="H16" s="8">
        <v>19.27</v>
      </c>
      <c r="I16" s="4" t="s">
        <v>767</v>
      </c>
      <c r="J16" s="121"/>
      <c r="K16" s="121"/>
      <c r="L16" s="121"/>
    </row>
    <row r="17" spans="4:9" x14ac:dyDescent="0.3">
      <c r="D17" s="4" t="s">
        <v>627</v>
      </c>
      <c r="E17" s="8">
        <v>48.15</v>
      </c>
      <c r="F17" s="8">
        <v>38.89</v>
      </c>
      <c r="G17" s="48">
        <v>21.1</v>
      </c>
      <c r="H17" s="8">
        <v>18.920000000000002</v>
      </c>
      <c r="I17" s="4" t="s">
        <v>768</v>
      </c>
    </row>
    <row r="18" spans="4:9" x14ac:dyDescent="0.3">
      <c r="D18" s="4" t="s">
        <v>628</v>
      </c>
      <c r="E18" s="8">
        <v>50.27</v>
      </c>
      <c r="F18" s="8">
        <v>39.380000000000003</v>
      </c>
      <c r="G18" s="48">
        <v>21.7</v>
      </c>
      <c r="H18" s="8">
        <v>19.27</v>
      </c>
      <c r="I18" s="4" t="s">
        <v>769</v>
      </c>
    </row>
    <row r="19" spans="4:9" x14ac:dyDescent="0.3">
      <c r="D19" s="4" t="s">
        <v>630</v>
      </c>
      <c r="E19" s="8">
        <v>48.4</v>
      </c>
      <c r="F19" s="8">
        <v>37.56</v>
      </c>
      <c r="G19" s="48">
        <v>21.1</v>
      </c>
      <c r="H19" s="8">
        <v>19.760000000000002</v>
      </c>
      <c r="I19" s="4" t="s">
        <v>770</v>
      </c>
    </row>
    <row r="20" spans="4:9" x14ac:dyDescent="0.3">
      <c r="D20" s="4" t="s">
        <v>632</v>
      </c>
      <c r="E20" s="8">
        <v>48.25</v>
      </c>
      <c r="F20" s="8">
        <v>38.409999999999997</v>
      </c>
      <c r="G20" s="48">
        <v>21.1</v>
      </c>
      <c r="H20" s="8">
        <v>18.66</v>
      </c>
      <c r="I20" s="4" t="s">
        <v>771</v>
      </c>
    </row>
    <row r="21" spans="4:9" x14ac:dyDescent="0.3">
      <c r="D21" s="4" t="s">
        <v>634</v>
      </c>
      <c r="E21" s="8">
        <v>48.85</v>
      </c>
      <c r="F21" s="8">
        <v>38.31</v>
      </c>
      <c r="G21" s="48">
        <v>22.6</v>
      </c>
      <c r="H21" s="8">
        <v>18.579999999999998</v>
      </c>
      <c r="I21" s="4" t="s">
        <v>772</v>
      </c>
    </row>
    <row r="22" spans="4:9" x14ac:dyDescent="0.3">
      <c r="D22" s="4" t="s">
        <v>637</v>
      </c>
      <c r="E22" s="8">
        <v>50.06</v>
      </c>
      <c r="F22" s="8">
        <v>38.270000000000003</v>
      </c>
      <c r="G22" s="48">
        <v>22.5</v>
      </c>
      <c r="H22" s="8">
        <v>19.66</v>
      </c>
      <c r="I22" s="4" t="s">
        <v>773</v>
      </c>
    </row>
    <row r="23" spans="4:9" x14ac:dyDescent="0.3">
      <c r="D23" s="4" t="s">
        <v>639</v>
      </c>
      <c r="E23" s="8">
        <v>47.41</v>
      </c>
      <c r="F23" s="8">
        <v>37.869999999999997</v>
      </c>
      <c r="G23" s="49">
        <v>21.1</v>
      </c>
      <c r="H23" s="8">
        <v>20.05</v>
      </c>
      <c r="I23" s="4" t="s">
        <v>109</v>
      </c>
    </row>
    <row r="24" spans="4:9" x14ac:dyDescent="0.3">
      <c r="D24" s="4" t="s">
        <v>641</v>
      </c>
      <c r="E24" s="8">
        <v>47.79</v>
      </c>
      <c r="F24" s="8">
        <v>39.909999999999997</v>
      </c>
      <c r="G24" s="48">
        <v>21.2</v>
      </c>
      <c r="H24" s="8">
        <v>19.88</v>
      </c>
      <c r="I24" s="4" t="s">
        <v>774</v>
      </c>
    </row>
    <row r="25" spans="4:9" x14ac:dyDescent="0.3">
      <c r="D25" s="4" t="s">
        <v>643</v>
      </c>
      <c r="E25" s="8">
        <v>49.46</v>
      </c>
      <c r="F25" s="8">
        <v>39.72</v>
      </c>
      <c r="G25" s="48">
        <v>21.4</v>
      </c>
      <c r="H25" s="8">
        <v>19.559999999999999</v>
      </c>
      <c r="I25" s="4" t="s">
        <v>775</v>
      </c>
    </row>
    <row r="26" spans="4:9" x14ac:dyDescent="0.3">
      <c r="D26" s="4" t="s">
        <v>645</v>
      </c>
      <c r="E26" s="8">
        <v>49.23</v>
      </c>
      <c r="F26" s="8">
        <v>40.32</v>
      </c>
      <c r="G26" s="48">
        <v>21.7</v>
      </c>
      <c r="H26" s="47">
        <v>19.45</v>
      </c>
      <c r="I26" s="4" t="s">
        <v>759</v>
      </c>
    </row>
    <row r="27" spans="4:9" x14ac:dyDescent="0.3">
      <c r="D27" s="4" t="s">
        <v>646</v>
      </c>
      <c r="E27" s="8">
        <v>48.72</v>
      </c>
      <c r="F27" s="8">
        <v>37.799999999999997</v>
      </c>
      <c r="G27" s="48">
        <v>22.1</v>
      </c>
      <c r="H27" s="8">
        <v>18.97</v>
      </c>
      <c r="I27" s="4" t="s">
        <v>760</v>
      </c>
    </row>
    <row r="28" spans="4:9" x14ac:dyDescent="0.3">
      <c r="D28" s="4" t="s">
        <v>648</v>
      </c>
      <c r="E28" s="8">
        <v>48.32</v>
      </c>
      <c r="F28" s="8">
        <v>40.04</v>
      </c>
      <c r="G28" s="48">
        <v>21.8</v>
      </c>
      <c r="H28" s="8">
        <v>20.22</v>
      </c>
      <c r="I28" s="4" t="s">
        <v>761</v>
      </c>
    </row>
    <row r="29" spans="4:9" x14ac:dyDescent="0.3">
      <c r="D29" s="4" t="s">
        <v>650</v>
      </c>
      <c r="E29" s="8">
        <v>50.42</v>
      </c>
      <c r="F29" s="8">
        <v>40.380000000000003</v>
      </c>
      <c r="G29" s="48">
        <v>21.9</v>
      </c>
      <c r="H29" s="8">
        <v>19.850000000000001</v>
      </c>
      <c r="I29" s="4" t="s">
        <v>762</v>
      </c>
    </row>
    <row r="30" spans="4:9" x14ac:dyDescent="0.3">
      <c r="D30" s="4" t="s">
        <v>652</v>
      </c>
      <c r="E30" s="8">
        <v>48.1</v>
      </c>
      <c r="F30" s="8">
        <v>39.06</v>
      </c>
      <c r="G30" s="48">
        <v>21.3</v>
      </c>
      <c r="H30" s="8">
        <v>19.53</v>
      </c>
      <c r="I30" s="4" t="s">
        <v>763</v>
      </c>
    </row>
    <row r="31" spans="4:9" x14ac:dyDescent="0.3">
      <c r="D31" s="4" t="s">
        <v>654</v>
      </c>
      <c r="E31" s="8">
        <v>49.03</v>
      </c>
      <c r="F31" s="8">
        <v>38.659999999999997</v>
      </c>
      <c r="G31" s="48">
        <v>21.3</v>
      </c>
      <c r="H31" s="8">
        <v>19.88</v>
      </c>
      <c r="I31" s="4" t="s">
        <v>117</v>
      </c>
    </row>
    <row r="32" spans="4:9" x14ac:dyDescent="0.3">
      <c r="D32" s="4" t="s">
        <v>656</v>
      </c>
      <c r="E32" s="8">
        <v>49.62</v>
      </c>
      <c r="F32" s="8">
        <v>39.86</v>
      </c>
      <c r="G32" s="48">
        <v>22.1</v>
      </c>
      <c r="H32" s="8">
        <v>19.989999999999998</v>
      </c>
      <c r="I32" s="4" t="s">
        <v>776</v>
      </c>
    </row>
    <row r="33" spans="4:9" x14ac:dyDescent="0.3">
      <c r="D33" s="4" t="s">
        <v>658</v>
      </c>
      <c r="E33" s="8">
        <v>49.95</v>
      </c>
      <c r="F33" s="8">
        <v>39.86</v>
      </c>
      <c r="G33" s="48">
        <v>22.2</v>
      </c>
      <c r="H33" s="8">
        <v>20.399999999999999</v>
      </c>
      <c r="I33" s="4" t="s">
        <v>777</v>
      </c>
    </row>
    <row r="34" spans="4:9" x14ac:dyDescent="0.3">
      <c r="D34" s="4" t="s">
        <v>660</v>
      </c>
      <c r="E34" s="8"/>
      <c r="F34" s="8"/>
      <c r="G34" s="48"/>
      <c r="H34" s="8"/>
      <c r="I34" s="4"/>
    </row>
    <row r="35" spans="4:9" x14ac:dyDescent="0.3">
      <c r="D35" s="4" t="s">
        <v>661</v>
      </c>
      <c r="E35" s="8"/>
      <c r="F35" s="8"/>
      <c r="G35" s="48"/>
      <c r="H35" s="8"/>
      <c r="I35" s="4"/>
    </row>
    <row r="36" spans="4:9" x14ac:dyDescent="0.3">
      <c r="D36" s="4" t="s">
        <v>662</v>
      </c>
      <c r="E36" s="8"/>
      <c r="F36" s="8"/>
      <c r="G36" s="48"/>
      <c r="H36" s="8"/>
      <c r="I36" s="4"/>
    </row>
    <row r="37" spans="4:9" x14ac:dyDescent="0.3">
      <c r="D37" s="4" t="s">
        <v>663</v>
      </c>
      <c r="E37" s="8"/>
      <c r="F37" s="8"/>
      <c r="G37" s="48"/>
      <c r="H37" s="8"/>
      <c r="I37" s="4"/>
    </row>
    <row r="38" spans="4:9" x14ac:dyDescent="0.3">
      <c r="D38" s="4" t="s">
        <v>664</v>
      </c>
      <c r="E38" s="8"/>
      <c r="F38" s="8"/>
      <c r="G38" s="48"/>
      <c r="H38" s="8"/>
      <c r="I38" s="4"/>
    </row>
    <row r="39" spans="4:9" x14ac:dyDescent="0.3">
      <c r="D39" s="4" t="s">
        <v>665</v>
      </c>
      <c r="E39" s="8"/>
      <c r="F39" s="8"/>
      <c r="G39" s="48"/>
      <c r="H39" s="8"/>
      <c r="I39" s="4"/>
    </row>
    <row r="40" spans="4:9" x14ac:dyDescent="0.3">
      <c r="D40" s="4" t="s">
        <v>666</v>
      </c>
      <c r="E40" s="8"/>
      <c r="F40" s="8"/>
      <c r="G40" s="48"/>
      <c r="H40" s="8"/>
      <c r="I40" s="4"/>
    </row>
    <row r="41" spans="4:9" x14ac:dyDescent="0.3">
      <c r="D41" s="4" t="s">
        <v>667</v>
      </c>
      <c r="E41" s="8"/>
      <c r="F41" s="8"/>
      <c r="G41" s="48"/>
      <c r="H41" s="8"/>
      <c r="I41" s="4"/>
    </row>
    <row r="42" spans="4:9" x14ac:dyDescent="0.3">
      <c r="D42" s="4" t="s">
        <v>668</v>
      </c>
      <c r="E42" s="8"/>
      <c r="F42" s="8"/>
      <c r="G42" s="48"/>
      <c r="H42" s="8"/>
      <c r="I42" s="4"/>
    </row>
    <row r="43" spans="4:9" x14ac:dyDescent="0.3">
      <c r="D43" s="4" t="s">
        <v>669</v>
      </c>
      <c r="E43" s="8"/>
      <c r="F43" s="8"/>
      <c r="G43" s="48"/>
      <c r="H43" s="8"/>
      <c r="I43" s="4"/>
    </row>
    <row r="44" spans="4:9" x14ac:dyDescent="0.3">
      <c r="D44" s="4" t="s">
        <v>670</v>
      </c>
      <c r="E44" s="8"/>
      <c r="F44" s="8"/>
      <c r="G44" s="48"/>
      <c r="H44" s="8"/>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97"/>
  <sheetViews>
    <sheetView zoomScaleNormal="100" workbookViewId="0">
      <selection activeCell="B4" sqref="B4"/>
    </sheetView>
  </sheetViews>
  <sheetFormatPr defaultColWidth="8.88671875" defaultRowHeight="14.4" x14ac:dyDescent="0.3"/>
  <cols>
    <col min="1" max="1" width="18.33203125" bestFit="1" customWidth="1"/>
    <col min="2" max="2" width="17" style="9" bestFit="1" customWidth="1"/>
    <col min="8" max="8" width="10.109375" bestFit="1" customWidth="1"/>
    <col min="9" max="9" width="10" bestFit="1" customWidth="1"/>
  </cols>
  <sheetData>
    <row r="1" spans="1:12" x14ac:dyDescent="0.3">
      <c r="A1" s="3" t="s">
        <v>0</v>
      </c>
      <c r="B1" s="9">
        <v>81</v>
      </c>
      <c r="C1" s="121"/>
      <c r="D1" s="4"/>
      <c r="E1" s="5" t="s">
        <v>576</v>
      </c>
      <c r="F1" s="5" t="s">
        <v>577</v>
      </c>
      <c r="G1" s="5" t="s">
        <v>578</v>
      </c>
      <c r="H1" s="5" t="s">
        <v>579</v>
      </c>
      <c r="I1" s="5" t="s">
        <v>580</v>
      </c>
      <c r="J1" s="121"/>
      <c r="K1" s="6" t="s">
        <v>581</v>
      </c>
      <c r="L1" s="121"/>
    </row>
    <row r="2" spans="1:12" x14ac:dyDescent="0.3">
      <c r="A2" s="3" t="s">
        <v>4</v>
      </c>
      <c r="B2" s="185">
        <v>44603</v>
      </c>
      <c r="C2" s="121"/>
      <c r="D2" s="4" t="s">
        <v>582</v>
      </c>
      <c r="E2" s="8">
        <v>50.43</v>
      </c>
      <c r="F2" s="8">
        <v>38.82</v>
      </c>
      <c r="G2" s="48">
        <v>24.2</v>
      </c>
      <c r="H2" s="8">
        <v>20.65</v>
      </c>
      <c r="I2" s="4" t="s">
        <v>583</v>
      </c>
      <c r="J2" s="121"/>
      <c r="K2" s="6" t="s">
        <v>1546</v>
      </c>
      <c r="L2" s="121"/>
    </row>
    <row r="3" spans="1:12" x14ac:dyDescent="0.3">
      <c r="A3" s="3" t="s">
        <v>5</v>
      </c>
      <c r="B3" s="9">
        <v>40</v>
      </c>
      <c r="C3" s="121"/>
      <c r="D3" s="4" t="s">
        <v>586</v>
      </c>
      <c r="E3" s="8">
        <v>50.26</v>
      </c>
      <c r="F3" s="8">
        <v>41.12</v>
      </c>
      <c r="G3" s="48">
        <v>24.4</v>
      </c>
      <c r="H3" s="8">
        <v>20.45</v>
      </c>
      <c r="I3" s="4" t="s">
        <v>587</v>
      </c>
      <c r="J3" s="121"/>
    </row>
    <row r="4" spans="1:12" x14ac:dyDescent="0.3">
      <c r="A4" s="3" t="s">
        <v>588</v>
      </c>
      <c r="B4" s="108">
        <v>44655</v>
      </c>
      <c r="C4" s="121"/>
      <c r="D4" s="4" t="s">
        <v>590</v>
      </c>
      <c r="E4" s="8">
        <v>51.1</v>
      </c>
      <c r="F4" s="8">
        <v>41.59</v>
      </c>
      <c r="G4" s="48">
        <v>25.2</v>
      </c>
      <c r="H4" s="8">
        <v>20.170000000000002</v>
      </c>
      <c r="I4" s="4" t="s">
        <v>726</v>
      </c>
      <c r="J4" s="121"/>
      <c r="K4" s="121" t="s">
        <v>955</v>
      </c>
      <c r="L4" s="121"/>
    </row>
    <row r="5" spans="1:12" x14ac:dyDescent="0.3">
      <c r="A5" s="3"/>
      <c r="C5" s="3"/>
      <c r="D5" s="4" t="s">
        <v>594</v>
      </c>
      <c r="E5" s="8">
        <v>50.5</v>
      </c>
      <c r="F5" s="8">
        <v>39.06</v>
      </c>
      <c r="G5" s="48">
        <v>23.8</v>
      </c>
      <c r="H5" s="8">
        <v>19.59</v>
      </c>
      <c r="I5" s="4" t="s">
        <v>728</v>
      </c>
      <c r="J5" s="121"/>
      <c r="K5" s="121"/>
      <c r="L5" s="121"/>
    </row>
    <row r="6" spans="1:12" x14ac:dyDescent="0.3">
      <c r="A6" s="3" t="s">
        <v>29</v>
      </c>
      <c r="B6" s="9" t="s">
        <v>44</v>
      </c>
      <c r="C6" s="3"/>
      <c r="D6" s="4" t="s">
        <v>598</v>
      </c>
      <c r="E6" s="8">
        <v>51.84</v>
      </c>
      <c r="F6" s="8">
        <v>40.83</v>
      </c>
      <c r="G6" s="48">
        <v>24.4</v>
      </c>
      <c r="H6" s="8">
        <v>20.21</v>
      </c>
      <c r="I6" s="4" t="s">
        <v>730</v>
      </c>
      <c r="J6" s="121"/>
      <c r="K6" s="121" t="s">
        <v>917</v>
      </c>
      <c r="L6" s="121" t="s">
        <v>566</v>
      </c>
    </row>
    <row r="7" spans="1:12" x14ac:dyDescent="0.3">
      <c r="A7" s="3" t="s">
        <v>30</v>
      </c>
      <c r="B7" s="9">
        <v>62</v>
      </c>
      <c r="C7" s="3"/>
      <c r="D7" s="4" t="s">
        <v>601</v>
      </c>
      <c r="E7" s="8">
        <v>49.65</v>
      </c>
      <c r="F7" s="8">
        <v>40.08</v>
      </c>
      <c r="G7" s="48">
        <v>23.8</v>
      </c>
      <c r="H7" s="8">
        <v>20.25</v>
      </c>
      <c r="I7" s="4" t="s">
        <v>50</v>
      </c>
      <c r="J7" s="121"/>
      <c r="K7" s="121" t="s">
        <v>919</v>
      </c>
      <c r="L7" s="121" t="s">
        <v>956</v>
      </c>
    </row>
    <row r="8" spans="1:12" x14ac:dyDescent="0.3">
      <c r="A8" s="3" t="s">
        <v>31</v>
      </c>
      <c r="B8" s="9">
        <v>3</v>
      </c>
      <c r="C8" s="3"/>
      <c r="D8" s="4" t="s">
        <v>604</v>
      </c>
      <c r="E8" s="8">
        <v>51.15</v>
      </c>
      <c r="F8" s="8">
        <v>41.08</v>
      </c>
      <c r="G8" s="48">
        <v>24.4</v>
      </c>
      <c r="H8" s="8">
        <v>20.190000000000001</v>
      </c>
      <c r="I8" s="4" t="s">
        <v>733</v>
      </c>
      <c r="J8" s="121"/>
      <c r="K8" s="121"/>
      <c r="L8" s="121"/>
    </row>
    <row r="9" spans="1:12" x14ac:dyDescent="0.3">
      <c r="A9" s="3" t="s">
        <v>32</v>
      </c>
      <c r="B9" s="9">
        <v>6</v>
      </c>
      <c r="C9" s="3"/>
      <c r="D9" s="4" t="s">
        <v>607</v>
      </c>
      <c r="E9" s="8">
        <v>49.95</v>
      </c>
      <c r="F9" s="8">
        <v>38.619999999999997</v>
      </c>
      <c r="G9" s="48">
        <v>23.9</v>
      </c>
      <c r="H9" s="8">
        <v>20.09</v>
      </c>
      <c r="I9" s="4" t="s">
        <v>734</v>
      </c>
      <c r="J9" s="121"/>
      <c r="K9" s="121" t="s">
        <v>957</v>
      </c>
      <c r="L9" s="121"/>
    </row>
    <row r="10" spans="1:12" x14ac:dyDescent="0.3">
      <c r="A10" s="3" t="s">
        <v>33</v>
      </c>
      <c r="B10" s="9">
        <v>71</v>
      </c>
      <c r="C10" s="3"/>
      <c r="D10" s="4" t="s">
        <v>609</v>
      </c>
      <c r="E10" s="8">
        <v>49.53</v>
      </c>
      <c r="F10" s="8">
        <v>40.85</v>
      </c>
      <c r="G10" s="48">
        <v>24.1</v>
      </c>
      <c r="H10" s="8">
        <v>20.079999999999998</v>
      </c>
      <c r="I10" s="4" t="s">
        <v>735</v>
      </c>
      <c r="J10" s="121"/>
      <c r="K10" s="121" t="s">
        <v>958</v>
      </c>
      <c r="L10" s="121"/>
    </row>
    <row r="11" spans="1:12" x14ac:dyDescent="0.3">
      <c r="A11" s="3"/>
      <c r="C11" s="3"/>
      <c r="D11" s="4" t="s">
        <v>611</v>
      </c>
      <c r="E11" s="8">
        <v>49.35</v>
      </c>
      <c r="F11" s="8">
        <v>39.909999999999997</v>
      </c>
      <c r="G11" s="48">
        <v>23.9</v>
      </c>
      <c r="H11" s="8">
        <v>20.89</v>
      </c>
      <c r="I11" s="4" t="s">
        <v>737</v>
      </c>
      <c r="J11" s="121"/>
    </row>
    <row r="12" spans="1:12" x14ac:dyDescent="0.3">
      <c r="A12" s="6" t="s">
        <v>911</v>
      </c>
      <c r="B12" s="9">
        <v>21309336</v>
      </c>
      <c r="C12" s="121"/>
      <c r="D12" s="4" t="s">
        <v>614</v>
      </c>
      <c r="E12" s="8">
        <v>49.83</v>
      </c>
      <c r="F12" s="8">
        <v>39.24</v>
      </c>
      <c r="G12" s="48">
        <v>23.5</v>
      </c>
      <c r="H12" s="8">
        <v>20.45</v>
      </c>
      <c r="I12" s="4" t="s">
        <v>739</v>
      </c>
      <c r="J12" s="121"/>
      <c r="K12" s="121"/>
      <c r="L12" s="121"/>
    </row>
    <row r="13" spans="1:12" x14ac:dyDescent="0.3">
      <c r="A13" s="6" t="s">
        <v>617</v>
      </c>
      <c r="B13" s="186">
        <v>44604.003472222219</v>
      </c>
      <c r="C13" s="121"/>
      <c r="D13" s="4" t="s">
        <v>618</v>
      </c>
      <c r="E13" s="8">
        <v>51.58</v>
      </c>
      <c r="F13" s="8">
        <v>39.229999999999997</v>
      </c>
      <c r="G13" s="48">
        <v>23.9</v>
      </c>
      <c r="H13" s="8">
        <v>20.56</v>
      </c>
      <c r="I13" s="4" t="s">
        <v>740</v>
      </c>
      <c r="J13" s="121"/>
      <c r="K13" s="121"/>
      <c r="L13" s="121"/>
    </row>
    <row r="14" spans="1:12" x14ac:dyDescent="0.3">
      <c r="A14" s="6" t="s">
        <v>620</v>
      </c>
      <c r="B14" s="186">
        <v>44656.104166666664</v>
      </c>
      <c r="C14" s="121"/>
      <c r="D14" s="4" t="s">
        <v>621</v>
      </c>
      <c r="E14" s="8">
        <v>50.8</v>
      </c>
      <c r="F14" s="8">
        <v>39.39</v>
      </c>
      <c r="G14" s="48">
        <v>24.8</v>
      </c>
      <c r="H14" s="8">
        <v>20.12</v>
      </c>
      <c r="I14" s="4" t="s">
        <v>741</v>
      </c>
      <c r="J14" s="121"/>
      <c r="K14" s="121"/>
      <c r="L14" s="121"/>
    </row>
    <row r="15" spans="1:12" x14ac:dyDescent="0.3">
      <c r="A15" s="6"/>
      <c r="C15" s="121"/>
      <c r="D15" s="4" t="s">
        <v>623</v>
      </c>
      <c r="E15" s="8">
        <v>50.28</v>
      </c>
      <c r="F15" s="8">
        <v>40.630000000000003</v>
      </c>
      <c r="G15" s="48">
        <v>24.2</v>
      </c>
      <c r="H15" s="8">
        <v>20.37</v>
      </c>
      <c r="I15" s="4" t="s">
        <v>60</v>
      </c>
      <c r="J15" s="121"/>
      <c r="K15" s="121"/>
      <c r="L15" s="121"/>
    </row>
    <row r="16" spans="1:12" x14ac:dyDescent="0.3">
      <c r="A16" s="121"/>
      <c r="C16" s="121"/>
      <c r="D16" s="4" t="s">
        <v>625</v>
      </c>
      <c r="E16" s="8">
        <v>49.15</v>
      </c>
      <c r="F16" s="8">
        <v>39.950000000000003</v>
      </c>
      <c r="G16" s="48">
        <v>23.9</v>
      </c>
      <c r="H16" s="8">
        <v>20.05</v>
      </c>
      <c r="I16" s="4" t="s">
        <v>743</v>
      </c>
      <c r="J16" s="121"/>
      <c r="K16" s="121"/>
      <c r="L16" s="121"/>
    </row>
    <row r="17" spans="4:9" x14ac:dyDescent="0.3">
      <c r="D17" s="4" t="s">
        <v>627</v>
      </c>
      <c r="E17" s="8">
        <v>50</v>
      </c>
      <c r="F17" s="8">
        <v>40.76</v>
      </c>
      <c r="G17" s="48">
        <v>24.5</v>
      </c>
      <c r="H17" s="8">
        <v>20.7</v>
      </c>
      <c r="I17" s="4" t="s">
        <v>745</v>
      </c>
    </row>
    <row r="18" spans="4:9" x14ac:dyDescent="0.3">
      <c r="D18" s="4" t="s">
        <v>628</v>
      </c>
      <c r="E18" s="8">
        <v>51.01</v>
      </c>
      <c r="F18" s="8">
        <v>40.42</v>
      </c>
      <c r="G18" s="48">
        <v>25.2</v>
      </c>
      <c r="H18" s="8">
        <v>20.85</v>
      </c>
      <c r="I18" s="4" t="s">
        <v>591</v>
      </c>
    </row>
    <row r="19" spans="4:9" x14ac:dyDescent="0.3">
      <c r="D19" s="4" t="s">
        <v>630</v>
      </c>
      <c r="E19" s="8">
        <v>51.2</v>
      </c>
      <c r="F19" s="8">
        <v>39.799999999999997</v>
      </c>
      <c r="G19" s="48">
        <v>24.1</v>
      </c>
      <c r="H19" s="8">
        <v>20.18</v>
      </c>
      <c r="I19" s="4" t="s">
        <v>595</v>
      </c>
    </row>
    <row r="20" spans="4:9" x14ac:dyDescent="0.3">
      <c r="D20" s="4" t="s">
        <v>632</v>
      </c>
      <c r="E20" s="8">
        <v>49.87</v>
      </c>
      <c r="F20" s="8">
        <v>40.57</v>
      </c>
      <c r="G20" s="48">
        <v>22.3</v>
      </c>
      <c r="H20" s="8">
        <v>19.420000000000002</v>
      </c>
      <c r="I20" s="4" t="s">
        <v>599</v>
      </c>
    </row>
    <row r="21" spans="4:9" x14ac:dyDescent="0.3">
      <c r="D21" s="4" t="s">
        <v>634</v>
      </c>
      <c r="E21" s="8">
        <v>49.68</v>
      </c>
      <c r="F21" s="8">
        <v>39.07</v>
      </c>
      <c r="G21" s="48">
        <v>24.3</v>
      </c>
      <c r="H21" s="8">
        <v>20.6</v>
      </c>
      <c r="I21" s="4" t="s">
        <v>602</v>
      </c>
    </row>
    <row r="22" spans="4:9" x14ac:dyDescent="0.3">
      <c r="D22" s="4" t="s">
        <v>637</v>
      </c>
      <c r="E22" s="8">
        <v>50.06</v>
      </c>
      <c r="F22" s="8">
        <v>40.68</v>
      </c>
      <c r="G22" s="48">
        <v>24.1</v>
      </c>
      <c r="H22" s="8">
        <v>20.399999999999999</v>
      </c>
      <c r="I22" s="4" t="s">
        <v>605</v>
      </c>
    </row>
    <row r="23" spans="4:9" x14ac:dyDescent="0.3">
      <c r="D23" s="4" t="s">
        <v>639</v>
      </c>
      <c r="E23" s="8">
        <v>49.56</v>
      </c>
      <c r="F23" s="8">
        <v>40.28</v>
      </c>
      <c r="G23" s="49">
        <v>24.2</v>
      </c>
      <c r="H23" s="8">
        <v>19.96</v>
      </c>
      <c r="I23" s="4" t="s">
        <v>68</v>
      </c>
    </row>
    <row r="24" spans="4:9" x14ac:dyDescent="0.3">
      <c r="D24" s="4" t="s">
        <v>641</v>
      </c>
      <c r="E24" s="8">
        <v>50.4</v>
      </c>
      <c r="F24" s="8">
        <v>40.75</v>
      </c>
      <c r="G24" s="48">
        <v>23.3</v>
      </c>
      <c r="H24" s="8">
        <v>19.899999999999999</v>
      </c>
      <c r="I24" s="4" t="s">
        <v>610</v>
      </c>
    </row>
    <row r="25" spans="4:9" x14ac:dyDescent="0.3">
      <c r="D25" s="4" t="s">
        <v>643</v>
      </c>
      <c r="E25" s="8">
        <v>50.5</v>
      </c>
      <c r="F25" s="8">
        <v>40.82</v>
      </c>
      <c r="G25" s="48">
        <v>24.5</v>
      </c>
      <c r="H25" s="8">
        <v>20.48</v>
      </c>
      <c r="I25" s="4" t="s">
        <v>612</v>
      </c>
    </row>
    <row r="26" spans="4:9" x14ac:dyDescent="0.3">
      <c r="D26" s="4" t="s">
        <v>645</v>
      </c>
      <c r="E26" s="8">
        <v>51.11</v>
      </c>
      <c r="F26" s="8">
        <v>40.4</v>
      </c>
      <c r="G26" s="48">
        <v>23.4</v>
      </c>
      <c r="H26" s="47">
        <v>20.100000000000001</v>
      </c>
      <c r="I26" s="4" t="s">
        <v>615</v>
      </c>
    </row>
    <row r="27" spans="4:9" x14ac:dyDescent="0.3">
      <c r="D27" s="4" t="s">
        <v>646</v>
      </c>
      <c r="E27" s="8">
        <v>48.23</v>
      </c>
      <c r="F27" s="8">
        <v>39.24</v>
      </c>
      <c r="G27" s="48">
        <v>22</v>
      </c>
      <c r="H27" s="8">
        <v>19.47</v>
      </c>
      <c r="I27" s="4" t="s">
        <v>619</v>
      </c>
    </row>
    <row r="28" spans="4:9" x14ac:dyDescent="0.3">
      <c r="D28" s="4" t="s">
        <v>648</v>
      </c>
      <c r="E28" s="8">
        <v>50.45</v>
      </c>
      <c r="F28" s="8">
        <v>40.46</v>
      </c>
      <c r="G28" s="48">
        <v>24.4</v>
      </c>
      <c r="H28" s="8">
        <v>20.63</v>
      </c>
      <c r="I28" s="4" t="s">
        <v>622</v>
      </c>
    </row>
    <row r="29" spans="4:9" x14ac:dyDescent="0.3">
      <c r="D29" s="4" t="s">
        <v>650</v>
      </c>
      <c r="E29" s="8">
        <v>51.89</v>
      </c>
      <c r="F29" s="8">
        <v>40.340000000000003</v>
      </c>
      <c r="G29" s="48">
        <v>25.4</v>
      </c>
      <c r="H29" s="8">
        <v>20.85</v>
      </c>
      <c r="I29" s="4" t="s">
        <v>624</v>
      </c>
    </row>
    <row r="30" spans="4:9" x14ac:dyDescent="0.3">
      <c r="D30" s="4" t="s">
        <v>652</v>
      </c>
      <c r="E30" s="8">
        <v>49.73</v>
      </c>
      <c r="F30" s="8">
        <v>40.93</v>
      </c>
      <c r="G30" s="48">
        <v>23.7</v>
      </c>
      <c r="H30" s="8">
        <v>20.34</v>
      </c>
      <c r="I30" s="4" t="s">
        <v>626</v>
      </c>
    </row>
    <row r="31" spans="4:9" x14ac:dyDescent="0.3">
      <c r="D31" s="4" t="s">
        <v>654</v>
      </c>
      <c r="E31" s="8">
        <v>50.63</v>
      </c>
      <c r="F31" s="8">
        <v>40.97</v>
      </c>
      <c r="G31" s="48">
        <v>23.4</v>
      </c>
      <c r="H31" s="8">
        <v>21.01</v>
      </c>
      <c r="I31" s="4" t="s">
        <v>75</v>
      </c>
    </row>
    <row r="32" spans="4:9" x14ac:dyDescent="0.3">
      <c r="D32" s="4" t="s">
        <v>656</v>
      </c>
      <c r="E32" s="8">
        <v>49.7</v>
      </c>
      <c r="F32" s="8">
        <v>40.24</v>
      </c>
      <c r="G32" s="48">
        <v>23.8</v>
      </c>
      <c r="H32" s="8">
        <v>20.12</v>
      </c>
      <c r="I32" s="4" t="s">
        <v>629</v>
      </c>
    </row>
    <row r="33" spans="4:9" x14ac:dyDescent="0.3">
      <c r="D33" s="4" t="s">
        <v>658</v>
      </c>
      <c r="E33" s="8">
        <v>51.32</v>
      </c>
      <c r="F33" s="8">
        <v>40.31</v>
      </c>
      <c r="G33" s="48">
        <v>23.6</v>
      </c>
      <c r="H33" s="8">
        <v>20.05</v>
      </c>
      <c r="I33" s="4" t="s">
        <v>631</v>
      </c>
    </row>
    <row r="34" spans="4:9" x14ac:dyDescent="0.3">
      <c r="D34" s="4" t="s">
        <v>660</v>
      </c>
      <c r="E34" s="8">
        <v>52.64</v>
      </c>
      <c r="F34" s="8">
        <v>39.93</v>
      </c>
      <c r="G34" s="48">
        <v>24.7</v>
      </c>
      <c r="H34" s="8">
        <v>20.88</v>
      </c>
      <c r="I34" s="4" t="s">
        <v>633</v>
      </c>
    </row>
    <row r="35" spans="4:9" x14ac:dyDescent="0.3">
      <c r="D35" s="4" t="s">
        <v>661</v>
      </c>
      <c r="E35" s="8">
        <v>51.59</v>
      </c>
      <c r="F35" s="8">
        <v>40.15</v>
      </c>
      <c r="G35" s="48">
        <v>23.6</v>
      </c>
      <c r="H35" s="8">
        <v>20.34</v>
      </c>
      <c r="I35" s="4" t="s">
        <v>748</v>
      </c>
    </row>
    <row r="36" spans="4:9" x14ac:dyDescent="0.3">
      <c r="D36" s="4" t="s">
        <v>662</v>
      </c>
      <c r="E36" s="8">
        <v>51.99</v>
      </c>
      <c r="F36" s="8">
        <v>41.72</v>
      </c>
      <c r="G36" s="48">
        <v>25.1</v>
      </c>
      <c r="H36" s="8">
        <v>20.49</v>
      </c>
      <c r="I36" s="4" t="s">
        <v>749</v>
      </c>
    </row>
    <row r="37" spans="4:9" x14ac:dyDescent="0.3">
      <c r="D37" s="4" t="s">
        <v>663</v>
      </c>
      <c r="E37" s="8">
        <v>49.81</v>
      </c>
      <c r="F37" s="8">
        <v>39.99</v>
      </c>
      <c r="G37" s="48">
        <v>23</v>
      </c>
      <c r="H37" s="8">
        <v>20.69</v>
      </c>
      <c r="I37" s="4" t="s">
        <v>750</v>
      </c>
    </row>
    <row r="38" spans="4:9" x14ac:dyDescent="0.3">
      <c r="D38" s="4" t="s">
        <v>664</v>
      </c>
      <c r="E38" s="8">
        <v>52.93</v>
      </c>
      <c r="F38" s="8">
        <v>41.85</v>
      </c>
      <c r="G38" s="48">
        <v>25.4</v>
      </c>
      <c r="H38" s="8">
        <v>21.11</v>
      </c>
      <c r="I38" s="4" t="s">
        <v>751</v>
      </c>
    </row>
    <row r="39" spans="4:9" x14ac:dyDescent="0.3">
      <c r="D39" s="4" t="s">
        <v>665</v>
      </c>
      <c r="E39" s="8">
        <v>50.61</v>
      </c>
      <c r="F39" s="8">
        <v>39.99</v>
      </c>
      <c r="G39" s="48">
        <v>23.7</v>
      </c>
      <c r="H39" s="8">
        <v>20.28</v>
      </c>
      <c r="I39" s="4" t="s">
        <v>80</v>
      </c>
    </row>
    <row r="40" spans="4:9" x14ac:dyDescent="0.3">
      <c r="D40" s="4" t="s">
        <v>666</v>
      </c>
      <c r="E40" s="8">
        <v>51.12</v>
      </c>
      <c r="F40" s="8">
        <v>41.56</v>
      </c>
      <c r="G40" s="48">
        <v>24.1</v>
      </c>
      <c r="H40" s="8">
        <v>19.88</v>
      </c>
      <c r="I40" s="4" t="s">
        <v>752</v>
      </c>
    </row>
    <row r="41" spans="4:9" x14ac:dyDescent="0.3">
      <c r="D41" s="4" t="s">
        <v>667</v>
      </c>
      <c r="E41" s="8">
        <v>50.51</v>
      </c>
      <c r="F41" s="8">
        <v>39.380000000000003</v>
      </c>
      <c r="G41" s="48">
        <v>23.2</v>
      </c>
      <c r="H41" s="8">
        <v>19.989999999999998</v>
      </c>
      <c r="I41" s="4" t="s">
        <v>753</v>
      </c>
    </row>
    <row r="42" spans="4:9" x14ac:dyDescent="0.3">
      <c r="D42" s="4" t="s">
        <v>668</v>
      </c>
      <c r="E42" s="8">
        <v>51.05</v>
      </c>
      <c r="F42" s="8">
        <v>40.75</v>
      </c>
      <c r="G42" s="48">
        <v>23</v>
      </c>
      <c r="H42" s="8">
        <v>20.86</v>
      </c>
      <c r="I42" s="4" t="s">
        <v>754</v>
      </c>
    </row>
    <row r="43" spans="4:9" x14ac:dyDescent="0.3">
      <c r="D43" s="4" t="s">
        <v>669</v>
      </c>
      <c r="E43" s="8">
        <v>48.93</v>
      </c>
      <c r="F43" s="8">
        <v>40.840000000000003</v>
      </c>
      <c r="G43" s="48">
        <v>24.3</v>
      </c>
      <c r="H43" s="8">
        <v>20.88</v>
      </c>
      <c r="I43" s="4" t="s">
        <v>755</v>
      </c>
    </row>
    <row r="44" spans="4:9" x14ac:dyDescent="0.3">
      <c r="D44" s="4" t="s">
        <v>670</v>
      </c>
      <c r="E44" s="8">
        <v>49.91</v>
      </c>
      <c r="F44" s="8">
        <v>40.78</v>
      </c>
      <c r="G44" s="48">
        <v>23.4</v>
      </c>
      <c r="H44" s="8">
        <v>20.43</v>
      </c>
      <c r="I44" s="4" t="s">
        <v>756</v>
      </c>
    </row>
    <row r="45" spans="4:9" x14ac:dyDescent="0.3">
      <c r="D45" s="4" t="s">
        <v>671</v>
      </c>
      <c r="E45" s="8">
        <v>51.48</v>
      </c>
      <c r="F45" s="8">
        <v>41.75</v>
      </c>
      <c r="G45" s="48">
        <v>24.1</v>
      </c>
      <c r="H45" s="8">
        <v>20.32</v>
      </c>
      <c r="I45" s="4" t="s">
        <v>757</v>
      </c>
    </row>
    <row r="46" spans="4:9" x14ac:dyDescent="0.3">
      <c r="D46" s="4" t="s">
        <v>672</v>
      </c>
      <c r="E46" s="8">
        <v>50.27</v>
      </c>
      <c r="F46" s="8">
        <v>40.229999999999997</v>
      </c>
      <c r="G46" s="48">
        <v>23.2</v>
      </c>
      <c r="H46" s="8">
        <v>20</v>
      </c>
      <c r="I46" s="4" t="s">
        <v>758</v>
      </c>
    </row>
    <row r="47" spans="4:9" x14ac:dyDescent="0.3">
      <c r="D47" s="4" t="s">
        <v>673</v>
      </c>
      <c r="E47" s="8">
        <v>48.49</v>
      </c>
      <c r="F47" s="8">
        <v>39.06</v>
      </c>
      <c r="G47" s="48">
        <v>22.5</v>
      </c>
      <c r="H47" s="8">
        <v>19.91</v>
      </c>
      <c r="I47" s="4" t="s">
        <v>84</v>
      </c>
    </row>
    <row r="48" spans="4:9" x14ac:dyDescent="0.3">
      <c r="D48" s="4" t="s">
        <v>674</v>
      </c>
      <c r="E48" s="8">
        <v>50.87</v>
      </c>
      <c r="F48" s="8">
        <v>41.72</v>
      </c>
      <c r="G48" s="48">
        <v>24.3</v>
      </c>
      <c r="H48" s="8">
        <v>20.13</v>
      </c>
      <c r="I48" s="4" t="s">
        <v>765</v>
      </c>
    </row>
    <row r="49" spans="4:9" x14ac:dyDescent="0.3">
      <c r="D49" s="4" t="s">
        <v>675</v>
      </c>
      <c r="E49" s="8">
        <v>50.84</v>
      </c>
      <c r="F49" s="8">
        <v>39.22</v>
      </c>
      <c r="G49" s="48">
        <v>22.7</v>
      </c>
      <c r="H49" s="8">
        <v>20.2</v>
      </c>
      <c r="I49" s="4" t="s">
        <v>766</v>
      </c>
    </row>
    <row r="50" spans="4:9" x14ac:dyDescent="0.3">
      <c r="D50" s="4" t="s">
        <v>676</v>
      </c>
      <c r="E50" s="8">
        <v>47.73</v>
      </c>
      <c r="F50" s="8">
        <v>37.119999999999997</v>
      </c>
      <c r="G50" s="48">
        <v>22.9</v>
      </c>
      <c r="H50" s="8">
        <v>21.61</v>
      </c>
      <c r="I50" s="4" t="s">
        <v>635</v>
      </c>
    </row>
    <row r="51" spans="4:9" x14ac:dyDescent="0.3">
      <c r="D51" s="4" t="s">
        <v>677</v>
      </c>
      <c r="E51" s="8">
        <v>46.97</v>
      </c>
      <c r="F51" s="8">
        <v>39.090000000000003</v>
      </c>
      <c r="G51" s="48">
        <v>23</v>
      </c>
      <c r="H51" s="8">
        <v>20.329999999999998</v>
      </c>
      <c r="I51" s="4" t="s">
        <v>638</v>
      </c>
    </row>
    <row r="52" spans="4:9" x14ac:dyDescent="0.3">
      <c r="D52" s="4" t="s">
        <v>678</v>
      </c>
      <c r="E52" s="8">
        <v>52.03</v>
      </c>
      <c r="F52" s="8">
        <v>41.1</v>
      </c>
      <c r="G52" s="48">
        <v>24.5</v>
      </c>
      <c r="H52" s="8">
        <v>20.04</v>
      </c>
      <c r="I52" s="4" t="s">
        <v>640</v>
      </c>
    </row>
    <row r="53" spans="4:9" x14ac:dyDescent="0.3">
      <c r="D53" s="4" t="s">
        <v>679</v>
      </c>
      <c r="E53" s="8">
        <v>52.82</v>
      </c>
      <c r="F53" s="92">
        <v>39.64</v>
      </c>
      <c r="G53" s="48">
        <v>22.8</v>
      </c>
      <c r="H53" s="8">
        <v>20.37</v>
      </c>
      <c r="I53" s="4" t="s">
        <v>642</v>
      </c>
    </row>
    <row r="54" spans="4:9" x14ac:dyDescent="0.3">
      <c r="D54" s="4" t="s">
        <v>680</v>
      </c>
      <c r="E54" s="8">
        <v>50.39</v>
      </c>
      <c r="F54" s="8">
        <v>39.409999999999997</v>
      </c>
      <c r="G54" s="48">
        <v>24.4</v>
      </c>
      <c r="H54" s="8">
        <v>19.96</v>
      </c>
      <c r="I54" s="4" t="s">
        <v>644</v>
      </c>
    </row>
    <row r="55" spans="4:9" x14ac:dyDescent="0.3">
      <c r="D55" s="4" t="s">
        <v>681</v>
      </c>
      <c r="E55" s="8">
        <v>50.51</v>
      </c>
      <c r="F55" s="8">
        <v>41.31</v>
      </c>
      <c r="G55" s="48">
        <v>24.8</v>
      </c>
      <c r="H55" s="8">
        <v>19.62</v>
      </c>
      <c r="I55" s="4" t="s">
        <v>93</v>
      </c>
    </row>
    <row r="56" spans="4:9" x14ac:dyDescent="0.3">
      <c r="D56" s="4" t="s">
        <v>682</v>
      </c>
      <c r="E56" s="8">
        <v>50.19</v>
      </c>
      <c r="F56" s="8">
        <v>41.05</v>
      </c>
      <c r="G56" s="48">
        <v>24.2</v>
      </c>
      <c r="H56" s="8">
        <v>20.02</v>
      </c>
      <c r="I56" s="4" t="s">
        <v>647</v>
      </c>
    </row>
    <row r="57" spans="4:9" x14ac:dyDescent="0.3">
      <c r="D57" s="4" t="s">
        <v>683</v>
      </c>
      <c r="E57" s="8">
        <v>51.25</v>
      </c>
      <c r="F57" s="8">
        <v>41.87</v>
      </c>
      <c r="G57" s="48">
        <v>24.3</v>
      </c>
      <c r="H57" s="8">
        <v>19.12</v>
      </c>
      <c r="I57" s="4" t="s">
        <v>649</v>
      </c>
    </row>
    <row r="58" spans="4:9" x14ac:dyDescent="0.3">
      <c r="D58" s="4" t="s">
        <v>684</v>
      </c>
      <c r="E58" s="8">
        <v>48.85</v>
      </c>
      <c r="F58" s="8">
        <v>40.36</v>
      </c>
      <c r="G58" s="48">
        <v>23.3</v>
      </c>
      <c r="H58" s="8">
        <v>18.5</v>
      </c>
      <c r="I58" s="4" t="s">
        <v>651</v>
      </c>
    </row>
    <row r="59" spans="4:9" x14ac:dyDescent="0.3">
      <c r="D59" s="4" t="s">
        <v>685</v>
      </c>
      <c r="E59" s="8">
        <v>51.11</v>
      </c>
      <c r="F59" s="8">
        <v>40.07</v>
      </c>
      <c r="G59" s="48">
        <v>23.8</v>
      </c>
      <c r="H59" s="8">
        <v>20</v>
      </c>
      <c r="I59" s="4" t="s">
        <v>653</v>
      </c>
    </row>
    <row r="60" spans="4:9" x14ac:dyDescent="0.3">
      <c r="D60" s="4" t="s">
        <v>686</v>
      </c>
      <c r="E60" s="8">
        <v>49.74</v>
      </c>
      <c r="F60" s="8">
        <v>41.15</v>
      </c>
      <c r="G60" s="48">
        <v>23.7</v>
      </c>
      <c r="H60" s="8">
        <v>19.37</v>
      </c>
      <c r="I60" s="4" t="s">
        <v>655</v>
      </c>
    </row>
    <row r="61" spans="4:9" x14ac:dyDescent="0.3">
      <c r="D61" s="4" t="s">
        <v>687</v>
      </c>
      <c r="E61" s="8">
        <v>51.07</v>
      </c>
      <c r="F61" s="8">
        <v>42.23</v>
      </c>
      <c r="G61" s="48">
        <v>23.8</v>
      </c>
      <c r="H61" s="8">
        <v>19.41</v>
      </c>
      <c r="I61" s="4" t="s">
        <v>657</v>
      </c>
    </row>
    <row r="62" spans="4:9" x14ac:dyDescent="0.3">
      <c r="D62" s="4" t="s">
        <v>688</v>
      </c>
      <c r="E62" s="8">
        <v>43.93</v>
      </c>
      <c r="F62" s="8">
        <v>34.31</v>
      </c>
      <c r="G62" s="48">
        <v>22.2</v>
      </c>
      <c r="H62" s="8">
        <v>21.75</v>
      </c>
      <c r="I62" s="4" t="s">
        <v>659</v>
      </c>
    </row>
    <row r="63" spans="4:9" x14ac:dyDescent="0.3">
      <c r="D63" s="4" t="s">
        <v>689</v>
      </c>
      <c r="E63" s="8">
        <v>49.19</v>
      </c>
      <c r="F63" s="8">
        <v>39.020000000000003</v>
      </c>
      <c r="G63" s="48">
        <v>24.9</v>
      </c>
      <c r="H63" s="8">
        <v>19.88</v>
      </c>
      <c r="I63" s="4" t="s">
        <v>102</v>
      </c>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honeticPr fontId="5"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97"/>
  <sheetViews>
    <sheetView workbookViewId="0">
      <selection activeCell="E33" sqref="E33"/>
    </sheetView>
  </sheetViews>
  <sheetFormatPr defaultColWidth="8.88671875" defaultRowHeight="14.4" x14ac:dyDescent="0.3"/>
  <cols>
    <col min="1" max="1" width="18.33203125" bestFit="1" customWidth="1"/>
    <col min="2" max="2" width="17" style="3" bestFit="1" customWidth="1"/>
    <col min="8" max="8" width="10.109375" bestFit="1" customWidth="1"/>
    <col min="9" max="9" width="10" bestFit="1" customWidth="1"/>
  </cols>
  <sheetData>
    <row r="1" spans="1:11" x14ac:dyDescent="0.3">
      <c r="A1" s="3" t="s">
        <v>0</v>
      </c>
      <c r="B1" s="9">
        <v>82</v>
      </c>
      <c r="C1" s="121"/>
      <c r="D1" s="4"/>
      <c r="E1" s="5" t="s">
        <v>576</v>
      </c>
      <c r="F1" s="5" t="s">
        <v>577</v>
      </c>
      <c r="G1" s="5" t="s">
        <v>578</v>
      </c>
      <c r="H1" s="5" t="s">
        <v>579</v>
      </c>
      <c r="I1" s="5" t="s">
        <v>580</v>
      </c>
      <c r="J1" s="121"/>
      <c r="K1" s="6" t="s">
        <v>581</v>
      </c>
    </row>
    <row r="2" spans="1:11" x14ac:dyDescent="0.3">
      <c r="A2" s="3" t="s">
        <v>4</v>
      </c>
      <c r="B2" s="185">
        <v>44604</v>
      </c>
      <c r="C2" s="121"/>
      <c r="D2" s="4" t="s">
        <v>582</v>
      </c>
      <c r="E2" s="8">
        <v>50.8</v>
      </c>
      <c r="F2" s="8">
        <v>40.29</v>
      </c>
      <c r="G2" s="48">
        <v>24.7</v>
      </c>
      <c r="H2" s="8">
        <v>19.420000000000002</v>
      </c>
      <c r="I2" s="4" t="s">
        <v>583</v>
      </c>
      <c r="J2" s="121"/>
      <c r="K2" s="6" t="s">
        <v>813</v>
      </c>
    </row>
    <row r="3" spans="1:11" x14ac:dyDescent="0.3">
      <c r="A3" s="3" t="s">
        <v>5</v>
      </c>
      <c r="B3" s="9">
        <v>41</v>
      </c>
      <c r="C3" s="121"/>
      <c r="D3" s="4" t="s">
        <v>586</v>
      </c>
      <c r="E3" s="8">
        <v>50.65</v>
      </c>
      <c r="F3" s="8">
        <v>38.18</v>
      </c>
      <c r="G3" s="48">
        <v>23.4</v>
      </c>
      <c r="H3" s="8">
        <v>19.77</v>
      </c>
      <c r="I3" s="4" t="s">
        <v>587</v>
      </c>
      <c r="J3" s="121"/>
      <c r="K3" s="121"/>
    </row>
    <row r="4" spans="1:11" x14ac:dyDescent="0.3">
      <c r="A4" s="3" t="s">
        <v>588</v>
      </c>
      <c r="B4" s="185" t="s">
        <v>959</v>
      </c>
      <c r="C4" s="121"/>
      <c r="D4" s="4" t="s">
        <v>590</v>
      </c>
      <c r="E4" s="8">
        <v>48.64</v>
      </c>
      <c r="F4" s="8">
        <v>38.78</v>
      </c>
      <c r="G4" s="48">
        <v>23</v>
      </c>
      <c r="H4" s="8">
        <v>18.32</v>
      </c>
      <c r="I4" s="4" t="s">
        <v>726</v>
      </c>
      <c r="J4" s="121"/>
      <c r="K4" s="121" t="s">
        <v>960</v>
      </c>
    </row>
    <row r="5" spans="1:11" x14ac:dyDescent="0.3">
      <c r="A5" s="3"/>
      <c r="C5" s="3"/>
      <c r="D5" s="4" t="s">
        <v>594</v>
      </c>
      <c r="E5" s="8">
        <v>51.99</v>
      </c>
      <c r="F5" s="8">
        <v>39.36</v>
      </c>
      <c r="G5" s="48">
        <v>24.6</v>
      </c>
      <c r="H5" s="8">
        <v>18.78</v>
      </c>
      <c r="I5" s="4" t="s">
        <v>728</v>
      </c>
      <c r="J5" s="121"/>
      <c r="K5" s="28" t="s">
        <v>961</v>
      </c>
    </row>
    <row r="6" spans="1:11" x14ac:dyDescent="0.3">
      <c r="A6" s="3" t="s">
        <v>29</v>
      </c>
      <c r="B6" s="9" t="s">
        <v>44</v>
      </c>
      <c r="C6" s="3"/>
      <c r="D6" s="4" t="s">
        <v>598</v>
      </c>
      <c r="E6" s="8">
        <v>52.85</v>
      </c>
      <c r="F6" s="8">
        <v>40.82</v>
      </c>
      <c r="G6" s="48">
        <v>24.6</v>
      </c>
      <c r="H6" s="8">
        <v>19.760000000000002</v>
      </c>
      <c r="I6" s="4" t="s">
        <v>730</v>
      </c>
      <c r="J6" s="121"/>
      <c r="K6" s="28" t="s">
        <v>962</v>
      </c>
    </row>
    <row r="7" spans="1:11" x14ac:dyDescent="0.3">
      <c r="A7" s="3" t="s">
        <v>30</v>
      </c>
      <c r="B7" s="9">
        <v>124</v>
      </c>
      <c r="C7" s="3"/>
      <c r="D7" s="4" t="s">
        <v>601</v>
      </c>
      <c r="E7" s="8">
        <v>51.47</v>
      </c>
      <c r="F7" s="8">
        <v>42.1</v>
      </c>
      <c r="G7" s="48">
        <v>24.3</v>
      </c>
      <c r="H7" s="8">
        <v>20.03</v>
      </c>
      <c r="I7" s="4" t="s">
        <v>50</v>
      </c>
      <c r="J7" s="121"/>
      <c r="K7" s="121"/>
    </row>
    <row r="8" spans="1:11" x14ac:dyDescent="0.3">
      <c r="A8" s="3" t="s">
        <v>31</v>
      </c>
      <c r="B8" s="9">
        <v>8</v>
      </c>
      <c r="C8" s="3"/>
      <c r="D8" s="4" t="s">
        <v>604</v>
      </c>
      <c r="E8" s="8">
        <v>50.22</v>
      </c>
      <c r="F8" s="8">
        <v>40.450000000000003</v>
      </c>
      <c r="G8" s="48">
        <v>23.8</v>
      </c>
      <c r="H8" s="8">
        <v>19.66</v>
      </c>
      <c r="I8" s="4" t="s">
        <v>733</v>
      </c>
      <c r="J8" s="121"/>
      <c r="K8" s="121" t="s">
        <v>963</v>
      </c>
    </row>
    <row r="9" spans="1:11" x14ac:dyDescent="0.3">
      <c r="A9" s="3" t="s">
        <v>32</v>
      </c>
      <c r="B9" s="9">
        <v>8</v>
      </c>
      <c r="C9" s="3"/>
      <c r="D9" s="4" t="s">
        <v>607</v>
      </c>
      <c r="E9" s="8">
        <v>51.7</v>
      </c>
      <c r="F9" s="8">
        <v>40.26</v>
      </c>
      <c r="G9" s="48">
        <v>24</v>
      </c>
      <c r="H9" s="8">
        <v>20.16</v>
      </c>
      <c r="I9" s="4" t="s">
        <v>734</v>
      </c>
      <c r="J9" s="121"/>
      <c r="K9" s="121"/>
    </row>
    <row r="10" spans="1:11" x14ac:dyDescent="0.3">
      <c r="A10" s="3" t="s">
        <v>33</v>
      </c>
      <c r="B10" s="9">
        <v>140</v>
      </c>
      <c r="C10" s="3"/>
      <c r="D10" s="4" t="s">
        <v>609</v>
      </c>
      <c r="E10" s="8">
        <v>46.58</v>
      </c>
      <c r="F10" s="8">
        <v>38.29</v>
      </c>
      <c r="G10" s="48">
        <v>22.3</v>
      </c>
      <c r="H10" s="8">
        <v>21.66</v>
      </c>
      <c r="I10" s="4" t="s">
        <v>735</v>
      </c>
      <c r="J10" s="121"/>
      <c r="K10" s="121"/>
    </row>
    <row r="11" spans="1:11" x14ac:dyDescent="0.3">
      <c r="A11" s="3"/>
      <c r="C11" s="3"/>
      <c r="D11" s="4" t="s">
        <v>611</v>
      </c>
      <c r="E11" s="8">
        <v>49.98</v>
      </c>
      <c r="F11" s="8">
        <v>38</v>
      </c>
      <c r="G11" s="48">
        <v>23.5</v>
      </c>
      <c r="H11" s="8">
        <v>18.11</v>
      </c>
      <c r="I11" s="4" t="s">
        <v>737</v>
      </c>
      <c r="J11" s="121"/>
      <c r="K11" s="121"/>
    </row>
    <row r="12" spans="1:11" x14ac:dyDescent="0.3">
      <c r="A12" s="6" t="s">
        <v>613</v>
      </c>
      <c r="B12" s="9">
        <v>21300932</v>
      </c>
      <c r="C12" s="121"/>
      <c r="D12" s="4" t="s">
        <v>614</v>
      </c>
      <c r="E12" s="8">
        <v>49.41</v>
      </c>
      <c r="F12" s="8">
        <v>34.950000000000003</v>
      </c>
      <c r="G12" s="48">
        <v>23.5</v>
      </c>
      <c r="H12" s="8">
        <v>19.739999999999998</v>
      </c>
      <c r="I12" s="4" t="s">
        <v>739</v>
      </c>
      <c r="J12" s="121"/>
      <c r="K12" s="121"/>
    </row>
    <row r="13" spans="1:11" x14ac:dyDescent="0.3">
      <c r="A13" s="6" t="s">
        <v>617</v>
      </c>
      <c r="B13" s="237">
        <v>44604.988888888889</v>
      </c>
      <c r="C13" s="121"/>
      <c r="D13" s="4" t="s">
        <v>618</v>
      </c>
      <c r="E13" s="8">
        <v>50.15</v>
      </c>
      <c r="F13" s="8">
        <v>38.130000000000003</v>
      </c>
      <c r="G13" s="48">
        <v>24.6</v>
      </c>
      <c r="H13" s="8">
        <v>19.5</v>
      </c>
      <c r="I13" s="4" t="s">
        <v>740</v>
      </c>
      <c r="J13" s="121"/>
      <c r="K13" s="121"/>
    </row>
    <row r="14" spans="1:11" x14ac:dyDescent="0.3">
      <c r="A14" s="6" t="s">
        <v>620</v>
      </c>
      <c r="B14" s="185" t="s">
        <v>964</v>
      </c>
      <c r="C14" s="121"/>
      <c r="D14" s="4" t="s">
        <v>621</v>
      </c>
      <c r="E14" s="8">
        <v>51.21</v>
      </c>
      <c r="F14" s="8">
        <v>38.94</v>
      </c>
      <c r="G14" s="48">
        <v>23.7</v>
      </c>
      <c r="H14" s="8">
        <v>19.260000000000002</v>
      </c>
      <c r="I14" s="4" t="s">
        <v>741</v>
      </c>
      <c r="J14" s="121"/>
      <c r="K14" s="121"/>
    </row>
    <row r="15" spans="1:11" x14ac:dyDescent="0.3">
      <c r="A15" s="6"/>
      <c r="C15" s="121"/>
      <c r="D15" s="4" t="s">
        <v>623</v>
      </c>
      <c r="E15" s="8">
        <v>50.67</v>
      </c>
      <c r="F15" s="8">
        <v>38.81</v>
      </c>
      <c r="G15" s="48">
        <v>24.7</v>
      </c>
      <c r="H15" s="8">
        <v>18.239999999999998</v>
      </c>
      <c r="I15" s="4" t="s">
        <v>60</v>
      </c>
      <c r="J15" s="121"/>
      <c r="K15" s="121"/>
    </row>
    <row r="16" spans="1:11" x14ac:dyDescent="0.3">
      <c r="A16" s="121"/>
      <c r="C16" s="121"/>
      <c r="D16" s="4" t="s">
        <v>625</v>
      </c>
      <c r="E16" s="8">
        <v>48.52</v>
      </c>
      <c r="F16" s="8">
        <v>37.979999999999997</v>
      </c>
      <c r="G16" s="48">
        <v>23.6</v>
      </c>
      <c r="H16" s="8">
        <v>18.11</v>
      </c>
      <c r="I16" s="4" t="s">
        <v>743</v>
      </c>
      <c r="J16" s="121"/>
      <c r="K16" s="121"/>
    </row>
    <row r="17" spans="4:9" x14ac:dyDescent="0.3">
      <c r="D17" s="4" t="s">
        <v>627</v>
      </c>
      <c r="E17" s="8">
        <v>50.34</v>
      </c>
      <c r="F17" s="8">
        <v>38.75</v>
      </c>
      <c r="G17" s="48">
        <v>25</v>
      </c>
      <c r="H17" s="8">
        <v>20.21</v>
      </c>
      <c r="I17" s="4" t="s">
        <v>745</v>
      </c>
    </row>
    <row r="18" spans="4:9" x14ac:dyDescent="0.3">
      <c r="D18" s="4" t="s">
        <v>628</v>
      </c>
      <c r="E18" s="8">
        <v>50.35</v>
      </c>
      <c r="F18" s="8">
        <v>37.380000000000003</v>
      </c>
      <c r="G18" s="48">
        <v>24.8</v>
      </c>
      <c r="H18" s="8">
        <v>20.9</v>
      </c>
      <c r="I18" s="4" t="s">
        <v>591</v>
      </c>
    </row>
    <row r="19" spans="4:9" x14ac:dyDescent="0.3">
      <c r="D19" s="4" t="s">
        <v>630</v>
      </c>
      <c r="E19" s="8">
        <v>49.27</v>
      </c>
      <c r="F19" s="8">
        <v>37.68</v>
      </c>
      <c r="G19" s="48">
        <v>23.8</v>
      </c>
      <c r="H19" s="8">
        <v>18.21</v>
      </c>
      <c r="I19" s="4" t="s">
        <v>595</v>
      </c>
    </row>
    <row r="20" spans="4:9" x14ac:dyDescent="0.3">
      <c r="D20" s="4" t="s">
        <v>632</v>
      </c>
      <c r="E20" s="8">
        <v>51.91</v>
      </c>
      <c r="F20" s="8">
        <v>37.590000000000003</v>
      </c>
      <c r="G20" s="48">
        <v>23.9</v>
      </c>
      <c r="H20" s="8">
        <v>18.899999999999999</v>
      </c>
      <c r="I20" s="4" t="s">
        <v>599</v>
      </c>
    </row>
    <row r="21" spans="4:9" x14ac:dyDescent="0.3">
      <c r="D21" s="4" t="s">
        <v>634</v>
      </c>
      <c r="E21" s="8">
        <v>49.48</v>
      </c>
      <c r="F21" s="8">
        <v>36.770000000000003</v>
      </c>
      <c r="G21" s="48">
        <v>23.8</v>
      </c>
      <c r="H21" s="8">
        <v>18.05</v>
      </c>
      <c r="I21" s="4" t="s">
        <v>602</v>
      </c>
    </row>
    <row r="22" spans="4:9" x14ac:dyDescent="0.3">
      <c r="D22" s="4" t="s">
        <v>637</v>
      </c>
      <c r="E22" s="8">
        <v>50.59</v>
      </c>
      <c r="F22" s="8">
        <v>38.909999999999997</v>
      </c>
      <c r="G22" s="48">
        <v>24.2</v>
      </c>
      <c r="H22" s="8">
        <v>18.61</v>
      </c>
      <c r="I22" s="4" t="s">
        <v>605</v>
      </c>
    </row>
    <row r="23" spans="4:9" x14ac:dyDescent="0.3">
      <c r="D23" s="4" t="s">
        <v>639</v>
      </c>
      <c r="E23" s="8">
        <v>51.05</v>
      </c>
      <c r="F23" s="8">
        <v>38.18</v>
      </c>
      <c r="G23" s="49">
        <v>23.7</v>
      </c>
      <c r="H23" s="8">
        <v>18.41</v>
      </c>
      <c r="I23" s="4" t="s">
        <v>68</v>
      </c>
    </row>
    <row r="24" spans="4:9" x14ac:dyDescent="0.3">
      <c r="D24" s="4" t="s">
        <v>641</v>
      </c>
      <c r="E24" s="8">
        <v>51.03</v>
      </c>
      <c r="F24" s="8">
        <v>40.619999999999997</v>
      </c>
      <c r="G24" s="48">
        <v>25.1</v>
      </c>
      <c r="H24" s="8">
        <v>20.440000000000001</v>
      </c>
      <c r="I24" s="4" t="s">
        <v>610</v>
      </c>
    </row>
    <row r="25" spans="4:9" x14ac:dyDescent="0.3">
      <c r="D25" s="4" t="s">
        <v>643</v>
      </c>
      <c r="E25" s="8">
        <v>50.65</v>
      </c>
      <c r="F25" s="8">
        <v>39.229999999999997</v>
      </c>
      <c r="G25" s="48">
        <v>24.4</v>
      </c>
      <c r="H25" s="8">
        <v>20.41</v>
      </c>
      <c r="I25" s="4" t="s">
        <v>612</v>
      </c>
    </row>
    <row r="26" spans="4:9" x14ac:dyDescent="0.3">
      <c r="D26" s="4" t="s">
        <v>645</v>
      </c>
      <c r="E26" s="8">
        <v>50.6</v>
      </c>
      <c r="F26" s="8">
        <v>39.130000000000003</v>
      </c>
      <c r="G26" s="48">
        <v>23.5</v>
      </c>
      <c r="H26" s="47">
        <v>19.329999999999998</v>
      </c>
      <c r="I26" s="4" t="s">
        <v>615</v>
      </c>
    </row>
    <row r="27" spans="4:9" x14ac:dyDescent="0.3">
      <c r="D27" s="4" t="s">
        <v>646</v>
      </c>
      <c r="E27" s="8">
        <v>48.89</v>
      </c>
      <c r="F27" s="8">
        <v>37.78</v>
      </c>
      <c r="G27" s="48">
        <v>23.6</v>
      </c>
      <c r="H27" s="8">
        <v>18.7</v>
      </c>
      <c r="I27" s="4" t="s">
        <v>619</v>
      </c>
    </row>
    <row r="28" spans="4:9" x14ac:dyDescent="0.3">
      <c r="D28" s="4" t="s">
        <v>648</v>
      </c>
      <c r="E28" s="8">
        <v>51.31</v>
      </c>
      <c r="F28" s="8">
        <v>38.659999999999997</v>
      </c>
      <c r="G28" s="48">
        <v>23.8</v>
      </c>
      <c r="H28" s="8">
        <v>20.32</v>
      </c>
      <c r="I28" s="4" t="s">
        <v>622</v>
      </c>
    </row>
    <row r="29" spans="4:9" x14ac:dyDescent="0.3">
      <c r="D29" s="4" t="s">
        <v>650</v>
      </c>
      <c r="E29" s="8">
        <v>48.62</v>
      </c>
      <c r="F29" s="8">
        <v>37.78</v>
      </c>
      <c r="G29" s="48">
        <v>23.6</v>
      </c>
      <c r="H29" s="8">
        <v>18.93</v>
      </c>
      <c r="I29" s="4" t="s">
        <v>624</v>
      </c>
    </row>
    <row r="30" spans="4:9" x14ac:dyDescent="0.3">
      <c r="D30" s="4" t="s">
        <v>652</v>
      </c>
      <c r="E30" s="8">
        <v>50.08</v>
      </c>
      <c r="F30" s="8">
        <v>39.619999999999997</v>
      </c>
      <c r="G30" s="48">
        <v>23.8</v>
      </c>
      <c r="H30" s="8">
        <v>18.45</v>
      </c>
      <c r="I30" s="4" t="s">
        <v>626</v>
      </c>
    </row>
    <row r="31" spans="4:9" x14ac:dyDescent="0.3">
      <c r="D31" s="4" t="s">
        <v>654</v>
      </c>
      <c r="E31" s="8">
        <v>50.03</v>
      </c>
      <c r="F31" s="8">
        <v>40.659999999999997</v>
      </c>
      <c r="G31" s="48">
        <v>24.7</v>
      </c>
      <c r="H31" s="8">
        <v>19.03</v>
      </c>
      <c r="I31" s="4" t="s">
        <v>75</v>
      </c>
    </row>
    <row r="32" spans="4:9" x14ac:dyDescent="0.3">
      <c r="D32" s="4" t="s">
        <v>656</v>
      </c>
      <c r="E32" s="8">
        <v>51.33</v>
      </c>
      <c r="F32" s="8">
        <v>37.909999999999997</v>
      </c>
      <c r="G32" s="48">
        <v>23.8</v>
      </c>
      <c r="H32" s="8">
        <v>18.739999999999998</v>
      </c>
      <c r="I32" s="4" t="s">
        <v>629</v>
      </c>
    </row>
    <row r="33" spans="4:9" x14ac:dyDescent="0.3">
      <c r="D33" s="4" t="s">
        <v>658</v>
      </c>
      <c r="E33" s="8">
        <v>50.85</v>
      </c>
      <c r="F33" s="8">
        <v>37.19</v>
      </c>
      <c r="G33" s="48">
        <v>24.6</v>
      </c>
      <c r="H33" s="8">
        <v>19.2</v>
      </c>
      <c r="I33" s="4" t="s">
        <v>631</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97"/>
  <sheetViews>
    <sheetView workbookViewId="0">
      <selection activeCell="E13" sqref="E13"/>
    </sheetView>
  </sheetViews>
  <sheetFormatPr defaultColWidth="8.88671875" defaultRowHeight="14.4" x14ac:dyDescent="0.3"/>
  <cols>
    <col min="1" max="1" width="18.33203125" bestFit="1" customWidth="1"/>
    <col min="2" max="2" width="18.109375" style="9" customWidth="1"/>
    <col min="8" max="8" width="10.109375" bestFit="1" customWidth="1"/>
    <col min="9" max="9" width="10" bestFit="1" customWidth="1"/>
    <col min="11" max="11" width="106.33203125" bestFit="1" customWidth="1"/>
    <col min="12" max="12" width="26.44140625" customWidth="1"/>
  </cols>
  <sheetData>
    <row r="1" spans="1:15" x14ac:dyDescent="0.3">
      <c r="A1" s="3" t="s">
        <v>0</v>
      </c>
      <c r="B1" s="9">
        <v>5</v>
      </c>
      <c r="C1" s="121"/>
      <c r="D1" s="4"/>
      <c r="E1" s="5" t="s">
        <v>576</v>
      </c>
      <c r="F1" s="5" t="s">
        <v>577</v>
      </c>
      <c r="G1" s="5" t="s">
        <v>578</v>
      </c>
      <c r="H1" s="5" t="s">
        <v>579</v>
      </c>
      <c r="I1" s="5" t="s">
        <v>580</v>
      </c>
      <c r="J1" s="121"/>
      <c r="K1" s="6" t="s">
        <v>581</v>
      </c>
      <c r="L1" s="121"/>
      <c r="M1" s="29"/>
      <c r="N1" s="121"/>
      <c r="O1" s="121"/>
    </row>
    <row r="2" spans="1:15" x14ac:dyDescent="0.3">
      <c r="A2" s="3" t="s">
        <v>4</v>
      </c>
      <c r="B2" s="185">
        <v>44561</v>
      </c>
      <c r="C2" s="121"/>
      <c r="D2" s="4" t="s">
        <v>582</v>
      </c>
      <c r="E2" s="4">
        <v>49.05</v>
      </c>
      <c r="F2" s="4">
        <v>39.119999999999997</v>
      </c>
      <c r="G2" s="4">
        <v>24.8</v>
      </c>
      <c r="H2" s="4">
        <v>18.989999999999998</v>
      </c>
      <c r="I2" s="4" t="s">
        <v>583</v>
      </c>
      <c r="J2" s="121"/>
      <c r="K2" s="6" t="s">
        <v>724</v>
      </c>
      <c r="L2" s="1"/>
      <c r="M2" s="121"/>
      <c r="N2" s="121"/>
      <c r="O2" s="121"/>
    </row>
    <row r="3" spans="1:15" x14ac:dyDescent="0.3">
      <c r="A3" s="3" t="s">
        <v>5</v>
      </c>
      <c r="B3" s="9">
        <v>3</v>
      </c>
      <c r="C3" s="121"/>
      <c r="D3" s="4" t="s">
        <v>586</v>
      </c>
      <c r="E3" s="4">
        <v>48.92</v>
      </c>
      <c r="F3" s="4">
        <v>38.880000000000003</v>
      </c>
      <c r="G3" s="4">
        <v>25.1</v>
      </c>
      <c r="H3" s="4">
        <v>19.02</v>
      </c>
      <c r="I3" s="4" t="s">
        <v>587</v>
      </c>
      <c r="J3" s="121"/>
      <c r="K3" s="121"/>
      <c r="L3" s="121"/>
      <c r="M3" s="121"/>
      <c r="N3" s="121"/>
      <c r="O3" s="121"/>
    </row>
    <row r="4" spans="1:15" x14ac:dyDescent="0.3">
      <c r="A4" s="3" t="s">
        <v>588</v>
      </c>
      <c r="B4" s="52" t="s">
        <v>725</v>
      </c>
      <c r="C4" s="121"/>
      <c r="D4" s="4" t="s">
        <v>590</v>
      </c>
      <c r="E4" s="4">
        <v>49.51</v>
      </c>
      <c r="F4" s="4">
        <v>40.770000000000003</v>
      </c>
      <c r="G4" s="4">
        <v>24.8</v>
      </c>
      <c r="H4" s="4">
        <v>19.52</v>
      </c>
      <c r="I4" s="4" t="s">
        <v>726</v>
      </c>
      <c r="J4" s="121"/>
      <c r="K4" s="121" t="s">
        <v>727</v>
      </c>
      <c r="L4" s="121"/>
      <c r="M4" s="121"/>
      <c r="N4" s="121"/>
      <c r="O4" s="121"/>
    </row>
    <row r="5" spans="1:15" x14ac:dyDescent="0.3">
      <c r="A5" s="3"/>
      <c r="C5" s="3"/>
      <c r="D5" s="4" t="s">
        <v>594</v>
      </c>
      <c r="E5" s="8">
        <v>50.56</v>
      </c>
      <c r="F5" s="4">
        <v>40.049999999999997</v>
      </c>
      <c r="G5" s="4">
        <v>25.3</v>
      </c>
      <c r="H5" s="4">
        <v>19.38</v>
      </c>
      <c r="I5" s="4" t="s">
        <v>728</v>
      </c>
      <c r="J5" s="121"/>
      <c r="K5" s="121" t="s">
        <v>729</v>
      </c>
      <c r="L5" s="121"/>
      <c r="M5" s="121"/>
      <c r="N5" s="121"/>
      <c r="O5" s="121"/>
    </row>
    <row r="6" spans="1:15" x14ac:dyDescent="0.3">
      <c r="A6" s="3" t="s">
        <v>29</v>
      </c>
      <c r="B6" s="9" t="s">
        <v>44</v>
      </c>
      <c r="C6" s="3"/>
      <c r="D6" s="4" t="s">
        <v>598</v>
      </c>
      <c r="E6" s="4">
        <v>48.32</v>
      </c>
      <c r="F6" s="4">
        <v>40.42</v>
      </c>
      <c r="G6" s="10">
        <v>24</v>
      </c>
      <c r="H6" s="4">
        <v>19.39</v>
      </c>
      <c r="I6" s="4" t="s">
        <v>730</v>
      </c>
      <c r="J6" s="121"/>
      <c r="K6" s="121" t="s">
        <v>731</v>
      </c>
      <c r="L6" s="121"/>
      <c r="M6" s="121"/>
      <c r="N6" s="121"/>
      <c r="O6" s="121"/>
    </row>
    <row r="7" spans="1:15" x14ac:dyDescent="0.3">
      <c r="A7" s="3" t="s">
        <v>30</v>
      </c>
      <c r="B7" s="9">
        <v>51</v>
      </c>
      <c r="C7" s="3"/>
      <c r="D7" s="4" t="s">
        <v>601</v>
      </c>
      <c r="E7" s="4">
        <v>47.24</v>
      </c>
      <c r="F7" s="4">
        <v>38.46</v>
      </c>
      <c r="G7" s="4">
        <v>23.3</v>
      </c>
      <c r="H7" s="4">
        <v>18.88</v>
      </c>
      <c r="I7" s="4" t="s">
        <v>50</v>
      </c>
      <c r="J7" s="121"/>
      <c r="K7" s="121" t="s">
        <v>732</v>
      </c>
      <c r="L7" s="121"/>
      <c r="M7" s="121"/>
      <c r="N7" s="121"/>
      <c r="O7" s="121"/>
    </row>
    <row r="8" spans="1:15" x14ac:dyDescent="0.3">
      <c r="A8" s="3" t="s">
        <v>31</v>
      </c>
      <c r="B8" s="9">
        <v>101</v>
      </c>
      <c r="C8" s="3"/>
      <c r="D8" s="4" t="s">
        <v>604</v>
      </c>
      <c r="E8" s="4">
        <v>50.83</v>
      </c>
      <c r="F8" s="4">
        <v>39.82</v>
      </c>
      <c r="G8" s="4">
        <v>26.8</v>
      </c>
      <c r="H8" s="4">
        <v>20.079999999999998</v>
      </c>
      <c r="I8" s="4" t="s">
        <v>733</v>
      </c>
      <c r="J8" s="121"/>
      <c r="K8" s="121"/>
      <c r="L8" s="121"/>
      <c r="M8" s="121"/>
      <c r="N8" s="121"/>
      <c r="O8" s="121"/>
    </row>
    <row r="9" spans="1:15" x14ac:dyDescent="0.3">
      <c r="A9" s="3" t="s">
        <v>32</v>
      </c>
      <c r="B9" s="9">
        <v>1</v>
      </c>
      <c r="C9" s="3"/>
      <c r="D9" s="4" t="s">
        <v>607</v>
      </c>
      <c r="E9" s="4">
        <v>48.95</v>
      </c>
      <c r="F9" s="8">
        <v>40.5</v>
      </c>
      <c r="G9" s="10">
        <v>25</v>
      </c>
      <c r="H9" s="4">
        <v>19.23</v>
      </c>
      <c r="I9" s="4" t="s">
        <v>734</v>
      </c>
      <c r="J9" s="121"/>
      <c r="K9" s="121" t="s">
        <v>1479</v>
      </c>
      <c r="L9" s="121"/>
      <c r="M9" s="121"/>
      <c r="N9" s="121"/>
      <c r="O9" s="121"/>
    </row>
    <row r="10" spans="1:15" x14ac:dyDescent="0.3">
      <c r="A10" s="3" t="s">
        <v>33</v>
      </c>
      <c r="B10" s="9">
        <v>153</v>
      </c>
      <c r="C10" s="3"/>
      <c r="D10" s="4" t="s">
        <v>609</v>
      </c>
      <c r="E10" s="4">
        <v>48.48</v>
      </c>
      <c r="F10" s="4">
        <v>40.880000000000003</v>
      </c>
      <c r="G10" s="4">
        <v>23.5</v>
      </c>
      <c r="H10" s="4">
        <v>19.18</v>
      </c>
      <c r="I10" s="4" t="s">
        <v>735</v>
      </c>
      <c r="J10" s="121"/>
      <c r="K10" s="121" t="s">
        <v>736</v>
      </c>
      <c r="L10" s="121"/>
      <c r="M10" s="121"/>
      <c r="N10" s="121"/>
      <c r="O10" s="121"/>
    </row>
    <row r="11" spans="1:15" x14ac:dyDescent="0.3">
      <c r="A11" s="3"/>
      <c r="C11" s="3"/>
      <c r="D11" s="4" t="s">
        <v>611</v>
      </c>
      <c r="E11" s="8">
        <v>48.9</v>
      </c>
      <c r="F11" s="4">
        <v>40.32</v>
      </c>
      <c r="G11" s="4">
        <v>24.9</v>
      </c>
      <c r="H11" s="4">
        <v>19.010000000000002</v>
      </c>
      <c r="I11" s="4" t="s">
        <v>737</v>
      </c>
      <c r="J11" s="121"/>
      <c r="K11" s="121" t="s">
        <v>738</v>
      </c>
      <c r="L11" s="121"/>
      <c r="M11" s="121"/>
      <c r="N11" s="121"/>
      <c r="O11" s="121"/>
    </row>
    <row r="12" spans="1:15" x14ac:dyDescent="0.3">
      <c r="A12" s="6" t="s">
        <v>613</v>
      </c>
      <c r="B12" s="9">
        <v>896720</v>
      </c>
      <c r="C12" s="121"/>
      <c r="D12" s="4" t="s">
        <v>614</v>
      </c>
      <c r="E12" s="4">
        <v>49.49</v>
      </c>
      <c r="F12" s="8">
        <v>39.200000000000003</v>
      </c>
      <c r="G12" s="4">
        <v>25.3</v>
      </c>
      <c r="H12" s="4">
        <v>19.579999999999998</v>
      </c>
      <c r="I12" s="4" t="s">
        <v>739</v>
      </c>
      <c r="J12" s="121"/>
      <c r="K12" s="121"/>
      <c r="L12" s="121"/>
      <c r="M12" s="121"/>
      <c r="N12" s="121"/>
      <c r="O12" s="121"/>
    </row>
    <row r="13" spans="1:15" x14ac:dyDescent="0.3">
      <c r="A13" s="6" t="s">
        <v>617</v>
      </c>
      <c r="B13" s="186">
        <v>44561.92291666667</v>
      </c>
      <c r="C13" s="121"/>
      <c r="D13" s="4" t="s">
        <v>618</v>
      </c>
      <c r="E13" s="4">
        <v>48.83</v>
      </c>
      <c r="F13" s="4">
        <v>40.79</v>
      </c>
      <c r="G13" s="4">
        <v>25.1</v>
      </c>
      <c r="H13" s="4">
        <v>19.61</v>
      </c>
      <c r="I13" s="4" t="s">
        <v>740</v>
      </c>
      <c r="J13" s="121"/>
      <c r="K13" s="121" t="s">
        <v>1481</v>
      </c>
      <c r="L13" s="121"/>
      <c r="M13" s="121"/>
      <c r="N13" s="121"/>
      <c r="O13" s="121"/>
    </row>
    <row r="14" spans="1:15" x14ac:dyDescent="0.3">
      <c r="A14" s="6" t="s">
        <v>620</v>
      </c>
      <c r="B14" s="186">
        <v>44618.986111111109</v>
      </c>
      <c r="C14" s="121"/>
      <c r="D14" s="4" t="s">
        <v>621</v>
      </c>
      <c r="E14" s="4">
        <v>50.48</v>
      </c>
      <c r="F14" s="4">
        <v>39.79</v>
      </c>
      <c r="G14" s="4">
        <v>25.8</v>
      </c>
      <c r="H14" s="4">
        <v>19.38</v>
      </c>
      <c r="I14" s="4" t="s">
        <v>741</v>
      </c>
      <c r="J14" s="121"/>
      <c r="K14" t="s">
        <v>1480</v>
      </c>
      <c r="L14" s="121"/>
      <c r="M14" s="121"/>
      <c r="N14" s="121"/>
      <c r="O14" s="121"/>
    </row>
    <row r="15" spans="1:15" x14ac:dyDescent="0.3">
      <c r="A15" s="121"/>
      <c r="C15" s="121"/>
      <c r="D15" s="4" t="s">
        <v>623</v>
      </c>
      <c r="E15" s="4">
        <v>48.03</v>
      </c>
      <c r="F15" s="4">
        <v>38.619999999999997</v>
      </c>
      <c r="G15" s="4">
        <v>23.1</v>
      </c>
      <c r="H15" s="4">
        <v>19.53</v>
      </c>
      <c r="I15" s="4" t="s">
        <v>60</v>
      </c>
      <c r="J15" s="121"/>
      <c r="K15" s="121" t="s">
        <v>742</v>
      </c>
      <c r="L15" s="121"/>
      <c r="M15" s="121"/>
      <c r="N15" s="121"/>
      <c r="O15" s="121"/>
    </row>
    <row r="16" spans="1:15" ht="16.5" customHeight="1" x14ac:dyDescent="0.3">
      <c r="A16" s="121"/>
      <c r="C16" s="121"/>
      <c r="D16" s="4" t="s">
        <v>625</v>
      </c>
      <c r="E16" s="8">
        <v>48.3</v>
      </c>
      <c r="F16" s="4">
        <v>40.880000000000003</v>
      </c>
      <c r="G16" s="4">
        <v>26.4</v>
      </c>
      <c r="H16" s="4">
        <v>19.11</v>
      </c>
      <c r="I16" s="4" t="s">
        <v>743</v>
      </c>
      <c r="J16" s="121"/>
      <c r="L16" s="121"/>
      <c r="M16" s="121"/>
      <c r="N16" s="121"/>
      <c r="O16" s="7"/>
    </row>
    <row r="17" spans="4:11" x14ac:dyDescent="0.3">
      <c r="D17" s="4" t="s">
        <v>627</v>
      </c>
      <c r="E17" s="4">
        <v>49.48</v>
      </c>
      <c r="F17" s="4">
        <v>39.049999999999997</v>
      </c>
      <c r="G17" s="4">
        <v>24.9</v>
      </c>
      <c r="H17" s="4">
        <v>19.579999999999998</v>
      </c>
      <c r="I17" s="4" t="s">
        <v>745</v>
      </c>
      <c r="J17" s="121"/>
      <c r="K17" s="7" t="s">
        <v>744</v>
      </c>
    </row>
    <row r="18" spans="4:11" x14ac:dyDescent="0.3">
      <c r="D18" s="4" t="s">
        <v>628</v>
      </c>
      <c r="E18" s="4">
        <v>50.02</v>
      </c>
      <c r="F18" s="4">
        <v>38.15</v>
      </c>
      <c r="G18" s="4">
        <v>24.5</v>
      </c>
      <c r="H18" s="4">
        <v>19.05</v>
      </c>
      <c r="I18" s="4" t="s">
        <v>591</v>
      </c>
      <c r="J18" s="121"/>
      <c r="K18" s="121" t="s">
        <v>746</v>
      </c>
    </row>
    <row r="19" spans="4:11" x14ac:dyDescent="0.3">
      <c r="D19" s="4" t="s">
        <v>630</v>
      </c>
      <c r="E19" s="4">
        <v>48.21</v>
      </c>
      <c r="F19" s="4">
        <v>37.65</v>
      </c>
      <c r="G19" s="4">
        <v>23.3</v>
      </c>
      <c r="H19" s="4">
        <v>20.21</v>
      </c>
      <c r="I19" s="4" t="s">
        <v>595</v>
      </c>
      <c r="J19" s="121"/>
      <c r="K19" s="121" t="s">
        <v>747</v>
      </c>
    </row>
    <row r="20" spans="4:11" x14ac:dyDescent="0.3">
      <c r="D20" s="4" t="s">
        <v>632</v>
      </c>
      <c r="E20" s="4">
        <v>49.74</v>
      </c>
      <c r="F20" s="4">
        <v>38.03</v>
      </c>
      <c r="G20" s="4">
        <v>24.7</v>
      </c>
      <c r="H20" s="4">
        <v>19.78</v>
      </c>
      <c r="I20" s="4" t="s">
        <v>599</v>
      </c>
      <c r="J20" s="121"/>
      <c r="K20" s="121"/>
    </row>
    <row r="21" spans="4:11" x14ac:dyDescent="0.3">
      <c r="D21" s="4" t="s">
        <v>634</v>
      </c>
      <c r="E21" s="4">
        <v>50.12</v>
      </c>
      <c r="F21" s="4">
        <v>40.64</v>
      </c>
      <c r="G21" s="4">
        <v>23.8</v>
      </c>
      <c r="H21" s="4">
        <v>19.79</v>
      </c>
      <c r="I21" s="4" t="s">
        <v>602</v>
      </c>
      <c r="J21" s="121"/>
      <c r="K21" s="121"/>
    </row>
    <row r="22" spans="4:11" x14ac:dyDescent="0.3">
      <c r="D22" s="4" t="s">
        <v>637</v>
      </c>
      <c r="E22" s="4">
        <v>51.22</v>
      </c>
      <c r="F22" s="4">
        <v>38.94</v>
      </c>
      <c r="G22" s="4">
        <v>25.9</v>
      </c>
      <c r="H22" s="4">
        <v>19.940000000000001</v>
      </c>
      <c r="I22" s="4" t="s">
        <v>605</v>
      </c>
      <c r="J22" s="121"/>
      <c r="K22" s="121"/>
    </row>
    <row r="23" spans="4:11" x14ac:dyDescent="0.3">
      <c r="D23" s="4" t="s">
        <v>639</v>
      </c>
      <c r="E23" s="8">
        <v>50.6</v>
      </c>
      <c r="F23" s="4">
        <v>39.880000000000003</v>
      </c>
      <c r="G23" s="41">
        <v>25</v>
      </c>
      <c r="H23" s="4">
        <v>19.75</v>
      </c>
      <c r="I23" s="4" t="s">
        <v>68</v>
      </c>
      <c r="J23" s="121"/>
      <c r="K23" s="121"/>
    </row>
    <row r="24" spans="4:11" x14ac:dyDescent="0.3">
      <c r="D24" s="4" t="s">
        <v>641</v>
      </c>
      <c r="E24" s="4">
        <v>49.94</v>
      </c>
      <c r="F24" s="4">
        <v>38.33</v>
      </c>
      <c r="G24" s="4">
        <v>24.4</v>
      </c>
      <c r="H24" s="4">
        <v>19.95</v>
      </c>
      <c r="I24" s="4" t="s">
        <v>610</v>
      </c>
      <c r="J24" s="121"/>
      <c r="K24" s="121"/>
    </row>
    <row r="25" spans="4:11" x14ac:dyDescent="0.3">
      <c r="D25" s="4" t="s">
        <v>643</v>
      </c>
      <c r="E25" s="4">
        <v>49.58</v>
      </c>
      <c r="F25" s="4">
        <v>39.39</v>
      </c>
      <c r="G25" s="4">
        <v>25.1</v>
      </c>
      <c r="H25" s="4">
        <v>20.329999999999998</v>
      </c>
      <c r="I25" s="4" t="s">
        <v>612</v>
      </c>
      <c r="J25" s="121"/>
      <c r="K25" s="121"/>
    </row>
    <row r="26" spans="4:11" x14ac:dyDescent="0.3">
      <c r="D26" s="4" t="s">
        <v>645</v>
      </c>
      <c r="E26" s="8">
        <v>52.72</v>
      </c>
      <c r="F26" s="4">
        <v>40.090000000000003</v>
      </c>
      <c r="G26" s="10">
        <v>26</v>
      </c>
      <c r="H26" s="11">
        <v>20.059999999999999</v>
      </c>
      <c r="I26" s="4" t="s">
        <v>615</v>
      </c>
      <c r="J26" s="121"/>
      <c r="K26" s="121"/>
    </row>
    <row r="27" spans="4:11" x14ac:dyDescent="0.3">
      <c r="D27" s="4" t="s">
        <v>646</v>
      </c>
      <c r="E27" s="4">
        <v>51.09</v>
      </c>
      <c r="F27" s="4">
        <v>39.78</v>
      </c>
      <c r="G27" s="10">
        <v>26</v>
      </c>
      <c r="H27" s="4">
        <v>20.91</v>
      </c>
      <c r="I27" s="4" t="s">
        <v>619</v>
      </c>
      <c r="J27" s="121"/>
      <c r="K27" s="121"/>
    </row>
    <row r="28" spans="4:11" x14ac:dyDescent="0.3">
      <c r="D28" s="4" t="s">
        <v>648</v>
      </c>
      <c r="E28" s="4">
        <v>49.27</v>
      </c>
      <c r="F28" s="4">
        <v>39.61</v>
      </c>
      <c r="G28" s="4">
        <v>24.1</v>
      </c>
      <c r="H28" s="8">
        <v>19.600000000000001</v>
      </c>
      <c r="I28" s="4" t="s">
        <v>622</v>
      </c>
      <c r="J28" s="121"/>
      <c r="K28" s="121"/>
    </row>
    <row r="29" spans="4:11" x14ac:dyDescent="0.3">
      <c r="D29" s="4" t="s">
        <v>650</v>
      </c>
      <c r="E29" s="4">
        <v>51.31</v>
      </c>
      <c r="F29" s="4">
        <v>38.92</v>
      </c>
      <c r="G29" s="4">
        <v>24.6</v>
      </c>
      <c r="H29" s="4">
        <v>19.54</v>
      </c>
      <c r="I29" s="4" t="s">
        <v>624</v>
      </c>
      <c r="J29" s="121"/>
      <c r="K29" s="121"/>
    </row>
    <row r="30" spans="4:11" x14ac:dyDescent="0.3">
      <c r="D30" s="4" t="s">
        <v>652</v>
      </c>
      <c r="E30" s="4">
        <v>50.19</v>
      </c>
      <c r="F30" s="4">
        <v>38.369999999999997</v>
      </c>
      <c r="G30" s="10">
        <v>24.2</v>
      </c>
      <c r="H30" s="4">
        <v>19.21</v>
      </c>
      <c r="I30" s="4" t="s">
        <v>626</v>
      </c>
      <c r="J30" s="121"/>
      <c r="K30" s="121"/>
    </row>
    <row r="31" spans="4:11" x14ac:dyDescent="0.3">
      <c r="D31" s="4" t="s">
        <v>654</v>
      </c>
      <c r="E31" s="4">
        <v>50.13</v>
      </c>
      <c r="F31" s="4">
        <v>39.22</v>
      </c>
      <c r="G31" s="10">
        <v>23.1</v>
      </c>
      <c r="H31" s="4">
        <v>19.190000000000001</v>
      </c>
      <c r="I31" s="4" t="s">
        <v>75</v>
      </c>
      <c r="J31" s="121"/>
      <c r="K31" s="121"/>
    </row>
    <row r="32" spans="4:11" x14ac:dyDescent="0.3">
      <c r="D32" s="4" t="s">
        <v>656</v>
      </c>
      <c r="E32" s="4">
        <v>49.48</v>
      </c>
      <c r="F32" s="4">
        <v>39.96</v>
      </c>
      <c r="G32" s="4">
        <v>24.6</v>
      </c>
      <c r="H32" s="4">
        <v>21.76</v>
      </c>
      <c r="I32" s="4" t="s">
        <v>629</v>
      </c>
      <c r="J32" s="121"/>
      <c r="K32" s="121"/>
    </row>
    <row r="33" spans="4:9" x14ac:dyDescent="0.3">
      <c r="D33" s="4" t="s">
        <v>658</v>
      </c>
      <c r="E33" s="4">
        <v>49.68</v>
      </c>
      <c r="F33" s="4">
        <v>40.19</v>
      </c>
      <c r="G33" s="4">
        <v>23.6</v>
      </c>
      <c r="H33" s="8">
        <v>19.600000000000001</v>
      </c>
      <c r="I33" s="4" t="s">
        <v>631</v>
      </c>
    </row>
    <row r="34" spans="4:9" x14ac:dyDescent="0.3">
      <c r="D34" s="4" t="s">
        <v>660</v>
      </c>
      <c r="E34" s="4">
        <v>48.09</v>
      </c>
      <c r="F34" s="4">
        <v>38.01</v>
      </c>
      <c r="G34" s="10">
        <v>23</v>
      </c>
      <c r="H34" s="8">
        <v>19.399999999999999</v>
      </c>
      <c r="I34" s="4" t="s">
        <v>633</v>
      </c>
    </row>
    <row r="35" spans="4:9" x14ac:dyDescent="0.3">
      <c r="D35" s="4" t="s">
        <v>661</v>
      </c>
      <c r="E35" s="4">
        <v>50.85</v>
      </c>
      <c r="F35" s="4">
        <v>38.659999999999997</v>
      </c>
      <c r="G35" s="4">
        <v>24.4</v>
      </c>
      <c r="H35" s="4">
        <v>19.739999999999998</v>
      </c>
      <c r="I35" s="4" t="s">
        <v>748</v>
      </c>
    </row>
    <row r="36" spans="4:9" x14ac:dyDescent="0.3">
      <c r="D36" s="4" t="s">
        <v>662</v>
      </c>
      <c r="E36" s="8">
        <v>52.1</v>
      </c>
      <c r="F36" s="4">
        <v>39.28</v>
      </c>
      <c r="G36" s="4">
        <v>24.8</v>
      </c>
      <c r="H36" s="4">
        <v>19.61</v>
      </c>
      <c r="I36" s="4" t="s">
        <v>749</v>
      </c>
    </row>
    <row r="37" spans="4:9" x14ac:dyDescent="0.3">
      <c r="D37" s="4" t="s">
        <v>663</v>
      </c>
      <c r="E37" s="8">
        <v>49.7</v>
      </c>
      <c r="F37" s="4">
        <v>37.86</v>
      </c>
      <c r="G37" s="4">
        <v>23.7</v>
      </c>
      <c r="H37" s="4">
        <v>18.829999999999998</v>
      </c>
      <c r="I37" s="4" t="s">
        <v>750</v>
      </c>
    </row>
    <row r="38" spans="4:9" x14ac:dyDescent="0.3">
      <c r="D38" s="4" t="s">
        <v>664</v>
      </c>
      <c r="E38" s="4">
        <v>48.89</v>
      </c>
      <c r="F38" s="4">
        <v>40.26</v>
      </c>
      <c r="G38" s="10">
        <v>23</v>
      </c>
      <c r="H38" s="4">
        <v>18.940000000000001</v>
      </c>
      <c r="I38" s="4" t="s">
        <v>751</v>
      </c>
    </row>
    <row r="39" spans="4:9" x14ac:dyDescent="0.3">
      <c r="D39" s="4" t="s">
        <v>665</v>
      </c>
      <c r="E39" s="8">
        <v>49.5</v>
      </c>
      <c r="F39" s="4">
        <v>39.17</v>
      </c>
      <c r="G39" s="4">
        <v>23.5</v>
      </c>
      <c r="H39" s="4">
        <v>18.71</v>
      </c>
      <c r="I39" s="4" t="s">
        <v>80</v>
      </c>
    </row>
    <row r="40" spans="4:9" x14ac:dyDescent="0.3">
      <c r="D40" s="4" t="s">
        <v>666</v>
      </c>
      <c r="E40" s="8">
        <v>50</v>
      </c>
      <c r="F40" s="4">
        <v>38.79</v>
      </c>
      <c r="G40" s="4">
        <v>24.8</v>
      </c>
      <c r="H40" s="4">
        <v>18.89</v>
      </c>
      <c r="I40" s="4" t="s">
        <v>752</v>
      </c>
    </row>
    <row r="41" spans="4:9" x14ac:dyDescent="0.3">
      <c r="D41" s="4" t="s">
        <v>667</v>
      </c>
      <c r="E41" s="4">
        <v>49.36</v>
      </c>
      <c r="F41" s="4">
        <v>39.28</v>
      </c>
      <c r="G41" s="4">
        <v>24.8</v>
      </c>
      <c r="H41" s="4">
        <v>20.079999999999998</v>
      </c>
      <c r="I41" s="4" t="s">
        <v>753</v>
      </c>
    </row>
    <row r="42" spans="4:9" x14ac:dyDescent="0.3">
      <c r="D42" s="4" t="s">
        <v>668</v>
      </c>
      <c r="E42" s="4">
        <v>49.65</v>
      </c>
      <c r="F42" s="4">
        <v>39.25</v>
      </c>
      <c r="G42" s="4">
        <v>24.5</v>
      </c>
      <c r="H42" s="4">
        <v>18.850000000000001</v>
      </c>
      <c r="I42" s="4" t="s">
        <v>754</v>
      </c>
    </row>
    <row r="43" spans="4:9" x14ac:dyDescent="0.3">
      <c r="D43" s="4" t="s">
        <v>669</v>
      </c>
      <c r="E43" s="8">
        <v>49.3</v>
      </c>
      <c r="F43" s="4">
        <v>38.380000000000003</v>
      </c>
      <c r="G43" s="4">
        <v>23.7</v>
      </c>
      <c r="H43" s="4">
        <v>19.68</v>
      </c>
      <c r="I43" s="4" t="s">
        <v>755</v>
      </c>
    </row>
    <row r="44" spans="4:9" x14ac:dyDescent="0.3">
      <c r="D44" s="4" t="s">
        <v>670</v>
      </c>
      <c r="E44" s="4">
        <v>51.83</v>
      </c>
      <c r="F44" s="4">
        <v>39.14</v>
      </c>
      <c r="G44" s="4">
        <v>26.5</v>
      </c>
      <c r="H44" s="4">
        <v>19.77</v>
      </c>
      <c r="I44" s="4" t="s">
        <v>756</v>
      </c>
    </row>
    <row r="45" spans="4:9" x14ac:dyDescent="0.3">
      <c r="D45" s="4" t="s">
        <v>671</v>
      </c>
      <c r="E45" s="4">
        <v>48.91</v>
      </c>
      <c r="F45" s="4">
        <v>38.159999999999997</v>
      </c>
      <c r="G45" s="4">
        <v>24.8</v>
      </c>
      <c r="H45" s="4">
        <v>19.93</v>
      </c>
      <c r="I45" s="4" t="s">
        <v>757</v>
      </c>
    </row>
    <row r="46" spans="4:9" x14ac:dyDescent="0.3">
      <c r="D46" s="4" t="s">
        <v>672</v>
      </c>
      <c r="E46" s="4">
        <v>51.73</v>
      </c>
      <c r="F46" s="4">
        <v>38.82</v>
      </c>
      <c r="G46" s="4">
        <v>25.3</v>
      </c>
      <c r="H46" s="8">
        <v>19.2</v>
      </c>
      <c r="I46" s="4" t="s">
        <v>758</v>
      </c>
    </row>
    <row r="47" spans="4:9" x14ac:dyDescent="0.3">
      <c r="D47" s="4" t="s">
        <v>673</v>
      </c>
      <c r="E47" s="4">
        <v>47.06</v>
      </c>
      <c r="F47" s="66">
        <v>36.409999999999997</v>
      </c>
      <c r="G47" s="10">
        <v>25</v>
      </c>
      <c r="H47" s="4">
        <v>19.11</v>
      </c>
      <c r="I47" s="4" t="s">
        <v>759</v>
      </c>
    </row>
    <row r="48" spans="4:9" x14ac:dyDescent="0.3">
      <c r="D48" s="4" t="s">
        <v>674</v>
      </c>
      <c r="E48" s="4">
        <v>50.26</v>
      </c>
      <c r="F48" s="4">
        <v>39.590000000000003</v>
      </c>
      <c r="G48" s="4">
        <v>26.1</v>
      </c>
      <c r="H48" s="4">
        <v>19.95</v>
      </c>
      <c r="I48" s="4" t="s">
        <v>760</v>
      </c>
    </row>
    <row r="49" spans="4:9" x14ac:dyDescent="0.3">
      <c r="D49" s="4" t="s">
        <v>675</v>
      </c>
      <c r="E49" s="8">
        <v>49.9</v>
      </c>
      <c r="F49" s="4">
        <v>36.78</v>
      </c>
      <c r="G49" s="4">
        <v>23.4</v>
      </c>
      <c r="H49" s="4">
        <v>19.079999999999998</v>
      </c>
      <c r="I49" s="4" t="s">
        <v>761</v>
      </c>
    </row>
    <row r="50" spans="4:9" x14ac:dyDescent="0.3">
      <c r="D50" s="4" t="s">
        <v>676</v>
      </c>
      <c r="E50" s="4">
        <v>51.03</v>
      </c>
      <c r="F50" s="4">
        <v>40.450000000000003</v>
      </c>
      <c r="G50" s="4">
        <v>25.4</v>
      </c>
      <c r="H50" s="4">
        <v>19.72</v>
      </c>
      <c r="I50" s="4" t="s">
        <v>762</v>
      </c>
    </row>
    <row r="51" spans="4:9" x14ac:dyDescent="0.3">
      <c r="D51" s="4" t="s">
        <v>677</v>
      </c>
      <c r="E51" s="4">
        <v>50.43</v>
      </c>
      <c r="F51" s="4">
        <v>38.74</v>
      </c>
      <c r="G51" s="4">
        <v>23.7</v>
      </c>
      <c r="H51" s="8">
        <v>19.5</v>
      </c>
      <c r="I51" s="4" t="s">
        <v>763</v>
      </c>
    </row>
    <row r="52" spans="4:9" x14ac:dyDescent="0.3">
      <c r="D52" s="4" t="s">
        <v>678</v>
      </c>
      <c r="E52" s="12"/>
      <c r="F52" s="12"/>
      <c r="G52" s="12"/>
      <c r="H52" s="12"/>
      <c r="I52" s="12"/>
    </row>
    <row r="53" spans="4:9" x14ac:dyDescent="0.3">
      <c r="D53" s="4" t="s">
        <v>679</v>
      </c>
      <c r="E53" s="12"/>
      <c r="F53" s="12"/>
      <c r="G53" s="12"/>
      <c r="H53" s="12"/>
      <c r="I53" s="12"/>
    </row>
    <row r="54" spans="4:9" x14ac:dyDescent="0.3">
      <c r="D54" s="4" t="s">
        <v>680</v>
      </c>
      <c r="E54" s="12"/>
      <c r="F54" s="12"/>
      <c r="G54" s="12"/>
      <c r="H54" s="12"/>
      <c r="I54" s="12"/>
    </row>
    <row r="55" spans="4:9" x14ac:dyDescent="0.3">
      <c r="D55" s="4" t="s">
        <v>681</v>
      </c>
      <c r="E55" s="12"/>
      <c r="F55" s="12"/>
      <c r="G55" s="12"/>
      <c r="H55" s="12"/>
      <c r="I55" s="12"/>
    </row>
    <row r="56" spans="4:9" x14ac:dyDescent="0.3">
      <c r="D56" s="4" t="s">
        <v>682</v>
      </c>
      <c r="E56" s="12"/>
      <c r="F56" s="12"/>
      <c r="G56" s="12"/>
      <c r="H56" s="12"/>
      <c r="I56" s="12"/>
    </row>
    <row r="57" spans="4:9" x14ac:dyDescent="0.3">
      <c r="D57" s="4" t="s">
        <v>683</v>
      </c>
      <c r="E57" s="12"/>
      <c r="F57" s="12"/>
      <c r="G57" s="12"/>
      <c r="H57" s="12"/>
      <c r="I57" s="12"/>
    </row>
    <row r="58" spans="4:9" x14ac:dyDescent="0.3">
      <c r="D58" s="4" t="s">
        <v>684</v>
      </c>
      <c r="E58" s="12"/>
      <c r="F58" s="12"/>
      <c r="G58" s="12"/>
      <c r="H58" s="12"/>
      <c r="I58" s="12"/>
    </row>
    <row r="59" spans="4:9" x14ac:dyDescent="0.3">
      <c r="D59" s="4" t="s">
        <v>685</v>
      </c>
      <c r="E59" s="12"/>
      <c r="F59" s="12"/>
      <c r="G59" s="12"/>
      <c r="H59" s="12"/>
      <c r="I59" s="12"/>
    </row>
    <row r="60" spans="4:9" x14ac:dyDescent="0.3">
      <c r="D60" s="4" t="s">
        <v>686</v>
      </c>
      <c r="E60" s="12"/>
      <c r="F60" s="12"/>
      <c r="G60" s="12"/>
      <c r="H60" s="12"/>
      <c r="I60" s="12"/>
    </row>
    <row r="61" spans="4:9" x14ac:dyDescent="0.3">
      <c r="D61" s="4" t="s">
        <v>687</v>
      </c>
      <c r="E61" s="12"/>
      <c r="F61" s="12"/>
      <c r="G61" s="12"/>
      <c r="H61" s="12"/>
      <c r="I61" s="12"/>
    </row>
    <row r="62" spans="4:9" x14ac:dyDescent="0.3">
      <c r="D62" s="4" t="s">
        <v>688</v>
      </c>
      <c r="E62" s="12"/>
      <c r="F62" s="12"/>
      <c r="G62" s="12"/>
      <c r="H62" s="12"/>
      <c r="I62" s="12"/>
    </row>
    <row r="63" spans="4:9" x14ac:dyDescent="0.3">
      <c r="D63" s="4" t="s">
        <v>689</v>
      </c>
      <c r="E63" s="12"/>
      <c r="F63" s="12"/>
      <c r="G63" s="12"/>
      <c r="H63" s="12"/>
      <c r="I63" s="12"/>
    </row>
    <row r="64" spans="4:9" x14ac:dyDescent="0.3">
      <c r="D64" s="4" t="s">
        <v>690</v>
      </c>
      <c r="E64" s="12"/>
      <c r="F64" s="12"/>
      <c r="G64" s="12"/>
      <c r="H64" s="12"/>
      <c r="I64" s="12"/>
    </row>
    <row r="65" spans="4:9" x14ac:dyDescent="0.3">
      <c r="D65" s="4" t="s">
        <v>691</v>
      </c>
      <c r="E65" s="12"/>
      <c r="F65" s="12"/>
      <c r="G65" s="12"/>
      <c r="H65" s="12"/>
      <c r="I65" s="12"/>
    </row>
    <row r="66" spans="4:9" x14ac:dyDescent="0.3">
      <c r="D66" s="4" t="s">
        <v>692</v>
      </c>
      <c r="E66" s="12"/>
      <c r="F66" s="12"/>
      <c r="G66" s="12"/>
      <c r="H66" s="12"/>
      <c r="I66" s="12"/>
    </row>
    <row r="67" spans="4:9" x14ac:dyDescent="0.3">
      <c r="D67" s="4" t="s">
        <v>693</v>
      </c>
      <c r="E67" s="12"/>
      <c r="F67" s="12"/>
      <c r="G67" s="12"/>
      <c r="H67" s="12"/>
      <c r="I67" s="12"/>
    </row>
    <row r="68" spans="4:9" x14ac:dyDescent="0.3">
      <c r="D68" s="4" t="s">
        <v>694</v>
      </c>
      <c r="E68" s="12"/>
      <c r="F68" s="12"/>
      <c r="G68" s="12"/>
      <c r="H68" s="12"/>
      <c r="I68" s="12"/>
    </row>
    <row r="69" spans="4:9" x14ac:dyDescent="0.3">
      <c r="D69" s="4" t="s">
        <v>695</v>
      </c>
      <c r="E69" s="12"/>
      <c r="F69" s="12"/>
      <c r="G69" s="12"/>
      <c r="H69" s="12"/>
      <c r="I69" s="12"/>
    </row>
    <row r="70" spans="4:9" x14ac:dyDescent="0.3">
      <c r="D70" s="4" t="s">
        <v>696</v>
      </c>
      <c r="E70" s="12"/>
      <c r="F70" s="12"/>
      <c r="G70" s="12"/>
      <c r="H70" s="12"/>
      <c r="I70" s="12"/>
    </row>
    <row r="71" spans="4:9" x14ac:dyDescent="0.3">
      <c r="D71" s="4" t="s">
        <v>697</v>
      </c>
      <c r="E71" s="12"/>
      <c r="F71" s="12"/>
      <c r="G71" s="12"/>
      <c r="H71" s="12"/>
      <c r="I71" s="12"/>
    </row>
    <row r="72" spans="4:9" x14ac:dyDescent="0.3">
      <c r="D72" s="4" t="s">
        <v>698</v>
      </c>
      <c r="E72" s="12"/>
      <c r="F72" s="12"/>
      <c r="G72" s="12"/>
      <c r="H72" s="12"/>
      <c r="I72" s="12"/>
    </row>
    <row r="73" spans="4:9" x14ac:dyDescent="0.3">
      <c r="D73" s="4" t="s">
        <v>699</v>
      </c>
      <c r="E73" s="12"/>
      <c r="F73" s="12"/>
      <c r="G73" s="12"/>
      <c r="H73" s="12"/>
      <c r="I73" s="12"/>
    </row>
    <row r="74" spans="4:9" x14ac:dyDescent="0.3">
      <c r="D74" s="4" t="s">
        <v>700</v>
      </c>
      <c r="E74" s="12"/>
      <c r="F74" s="12"/>
      <c r="G74" s="12"/>
      <c r="H74" s="12"/>
      <c r="I74" s="12"/>
    </row>
    <row r="75" spans="4:9" x14ac:dyDescent="0.3">
      <c r="D75" s="4" t="s">
        <v>701</v>
      </c>
      <c r="E75" s="12"/>
      <c r="F75" s="12"/>
      <c r="G75" s="12"/>
      <c r="H75" s="12"/>
      <c r="I75" s="12"/>
    </row>
    <row r="76" spans="4:9" x14ac:dyDescent="0.3">
      <c r="D76" s="4" t="s">
        <v>702</v>
      </c>
      <c r="E76" s="12"/>
      <c r="F76" s="12"/>
      <c r="G76" s="12"/>
      <c r="H76" s="12"/>
      <c r="I76" s="12"/>
    </row>
    <row r="77" spans="4:9" x14ac:dyDescent="0.3">
      <c r="D77" s="4" t="s">
        <v>703</v>
      </c>
      <c r="E77" s="12"/>
      <c r="F77" s="12"/>
      <c r="G77" s="12"/>
      <c r="H77" s="12"/>
      <c r="I77" s="12"/>
    </row>
    <row r="78" spans="4:9" x14ac:dyDescent="0.3">
      <c r="D78" s="4" t="s">
        <v>704</v>
      </c>
      <c r="E78" s="12"/>
      <c r="F78" s="12"/>
      <c r="G78" s="12"/>
      <c r="H78" s="12"/>
      <c r="I78" s="12"/>
    </row>
    <row r="79" spans="4:9" x14ac:dyDescent="0.3">
      <c r="D79" s="4" t="s">
        <v>705</v>
      </c>
      <c r="E79" s="12"/>
      <c r="F79" s="12"/>
      <c r="G79" s="12"/>
      <c r="H79" s="12"/>
      <c r="I79" s="12"/>
    </row>
    <row r="80" spans="4:9" x14ac:dyDescent="0.3">
      <c r="D80" s="4" t="s">
        <v>706</v>
      </c>
      <c r="E80" s="12"/>
      <c r="F80" s="12"/>
      <c r="G80" s="12"/>
      <c r="H80" s="12"/>
      <c r="I80" s="12"/>
    </row>
    <row r="81" spans="4:9" x14ac:dyDescent="0.3">
      <c r="D81" s="4" t="s">
        <v>707</v>
      </c>
      <c r="E81" s="12"/>
      <c r="F81" s="12"/>
      <c r="G81" s="12"/>
      <c r="H81" s="12"/>
      <c r="I81" s="12"/>
    </row>
    <row r="82" spans="4:9" x14ac:dyDescent="0.3">
      <c r="D82" s="4" t="s">
        <v>708</v>
      </c>
      <c r="E82" s="12"/>
      <c r="F82" s="12"/>
      <c r="G82" s="12"/>
      <c r="H82" s="12"/>
      <c r="I82" s="12"/>
    </row>
    <row r="83" spans="4:9" x14ac:dyDescent="0.3">
      <c r="D83" s="4" t="s">
        <v>709</v>
      </c>
      <c r="E83" s="12"/>
      <c r="F83" s="12"/>
      <c r="G83" s="12"/>
      <c r="H83" s="12"/>
      <c r="I83" s="12"/>
    </row>
    <row r="84" spans="4:9" x14ac:dyDescent="0.3">
      <c r="D84" s="4" t="s">
        <v>710</v>
      </c>
      <c r="E84" s="12"/>
      <c r="F84" s="12"/>
      <c r="G84" s="12"/>
      <c r="H84" s="12"/>
      <c r="I84" s="12"/>
    </row>
    <row r="85" spans="4:9" x14ac:dyDescent="0.3">
      <c r="D85" s="4" t="s">
        <v>711</v>
      </c>
      <c r="E85" s="12"/>
      <c r="F85" s="12"/>
      <c r="G85" s="12"/>
      <c r="H85" s="12"/>
      <c r="I85" s="12"/>
    </row>
    <row r="86" spans="4:9" x14ac:dyDescent="0.3">
      <c r="D86" s="4" t="s">
        <v>712</v>
      </c>
      <c r="E86" s="12"/>
      <c r="F86" s="12"/>
      <c r="G86" s="12"/>
      <c r="H86" s="12"/>
      <c r="I86" s="12"/>
    </row>
    <row r="87" spans="4:9" x14ac:dyDescent="0.3">
      <c r="D87" s="4" t="s">
        <v>713</v>
      </c>
      <c r="E87" s="12"/>
      <c r="F87" s="12"/>
      <c r="G87" s="12"/>
      <c r="H87" s="12"/>
      <c r="I87" s="12"/>
    </row>
    <row r="88" spans="4:9" x14ac:dyDescent="0.3">
      <c r="D88" s="4" t="s">
        <v>714</v>
      </c>
      <c r="E88" s="12"/>
      <c r="F88" s="12"/>
      <c r="G88" s="12"/>
      <c r="H88" s="12"/>
      <c r="I88" s="12"/>
    </row>
    <row r="89" spans="4:9" x14ac:dyDescent="0.3">
      <c r="D89" s="4" t="s">
        <v>715</v>
      </c>
      <c r="E89" s="12"/>
      <c r="F89" s="12"/>
      <c r="G89" s="12"/>
      <c r="H89" s="12"/>
      <c r="I89" s="12"/>
    </row>
    <row r="90" spans="4:9" x14ac:dyDescent="0.3">
      <c r="D90" s="4" t="s">
        <v>716</v>
      </c>
      <c r="E90" s="12"/>
      <c r="F90" s="12"/>
      <c r="G90" s="12"/>
      <c r="H90" s="12"/>
      <c r="I90" s="12"/>
    </row>
    <row r="91" spans="4:9" x14ac:dyDescent="0.3">
      <c r="D91" s="4" t="s">
        <v>717</v>
      </c>
      <c r="E91" s="12"/>
      <c r="F91" s="12"/>
      <c r="G91" s="12"/>
      <c r="H91" s="12"/>
      <c r="I91" s="12"/>
    </row>
    <row r="92" spans="4:9" x14ac:dyDescent="0.3">
      <c r="D92" s="4" t="s">
        <v>718</v>
      </c>
      <c r="E92" s="12"/>
      <c r="F92" s="12"/>
      <c r="G92" s="12"/>
      <c r="H92" s="12"/>
      <c r="I92" s="12"/>
    </row>
    <row r="93" spans="4:9" x14ac:dyDescent="0.3">
      <c r="D93" s="4" t="s">
        <v>719</v>
      </c>
      <c r="E93" s="12"/>
      <c r="F93" s="12"/>
      <c r="G93" s="12"/>
      <c r="H93" s="12"/>
      <c r="I93" s="12"/>
    </row>
    <row r="94" spans="4:9" x14ac:dyDescent="0.3">
      <c r="D94" s="4" t="s">
        <v>720</v>
      </c>
      <c r="E94" s="12"/>
      <c r="F94" s="12"/>
      <c r="G94" s="12"/>
      <c r="H94" s="12"/>
      <c r="I94" s="12"/>
    </row>
    <row r="95" spans="4:9" x14ac:dyDescent="0.3">
      <c r="D95" s="4" t="s">
        <v>721</v>
      </c>
      <c r="E95" s="12"/>
      <c r="F95" s="12"/>
      <c r="G95" s="12"/>
      <c r="H95" s="12"/>
      <c r="I95" s="12"/>
    </row>
    <row r="96" spans="4:9" x14ac:dyDescent="0.3">
      <c r="D96" s="4" t="s">
        <v>722</v>
      </c>
      <c r="E96" s="12"/>
      <c r="F96" s="12"/>
      <c r="G96" s="12"/>
      <c r="H96" s="12"/>
      <c r="I96" s="12"/>
    </row>
    <row r="97" spans="4:9" x14ac:dyDescent="0.3">
      <c r="D97" s="4" t="s">
        <v>723</v>
      </c>
      <c r="E97" s="12"/>
      <c r="F97" s="12"/>
      <c r="G97" s="12"/>
      <c r="H97" s="12"/>
      <c r="I97" s="12"/>
    </row>
  </sheetData>
  <pageMargins left="0.511811024" right="0.511811024" top="0.78740157499999996" bottom="0.78740157499999996" header="0.31496062000000002" footer="0.31496062000000002"/>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97"/>
  <sheetViews>
    <sheetView workbookViewId="0">
      <selection activeCell="N16" sqref="N16"/>
    </sheetView>
  </sheetViews>
  <sheetFormatPr defaultColWidth="8.88671875" defaultRowHeight="14.4" x14ac:dyDescent="0.3"/>
  <cols>
    <col min="1" max="1" width="18.33203125" bestFit="1" customWidth="1"/>
    <col min="2" max="2" width="17" style="9" bestFit="1" customWidth="1"/>
    <col min="8" max="8" width="10.109375" bestFit="1" customWidth="1"/>
    <col min="9" max="9" width="10" bestFit="1" customWidth="1"/>
  </cols>
  <sheetData>
    <row r="1" spans="1:12" x14ac:dyDescent="0.3">
      <c r="A1" s="3" t="s">
        <v>0</v>
      </c>
      <c r="B1" s="9">
        <v>84</v>
      </c>
      <c r="C1" s="121"/>
      <c r="D1" s="4"/>
      <c r="E1" s="5" t="s">
        <v>576</v>
      </c>
      <c r="F1" s="5" t="s">
        <v>577</v>
      </c>
      <c r="G1" s="5" t="s">
        <v>578</v>
      </c>
      <c r="H1" s="5" t="s">
        <v>579</v>
      </c>
      <c r="I1" s="5" t="s">
        <v>580</v>
      </c>
      <c r="J1" s="121"/>
      <c r="K1" s="6" t="s">
        <v>581</v>
      </c>
      <c r="L1" s="121"/>
    </row>
    <row r="2" spans="1:12" x14ac:dyDescent="0.3">
      <c r="A2" s="3" t="s">
        <v>4</v>
      </c>
      <c r="B2" s="185">
        <v>44605</v>
      </c>
      <c r="C2" s="121"/>
      <c r="D2" s="4" t="s">
        <v>582</v>
      </c>
      <c r="E2" s="8">
        <v>47.1</v>
      </c>
      <c r="F2" s="8">
        <v>37.380000000000003</v>
      </c>
      <c r="G2" s="48">
        <v>20</v>
      </c>
      <c r="H2" s="8">
        <v>18.22</v>
      </c>
      <c r="I2" s="4" t="s">
        <v>583</v>
      </c>
      <c r="J2" s="121"/>
      <c r="K2" s="6" t="s">
        <v>1527</v>
      </c>
      <c r="L2" s="121"/>
    </row>
    <row r="3" spans="1:12" x14ac:dyDescent="0.3">
      <c r="A3" s="3" t="s">
        <v>5</v>
      </c>
      <c r="B3" s="9">
        <v>42</v>
      </c>
      <c r="C3" s="121"/>
      <c r="D3" s="4" t="s">
        <v>586</v>
      </c>
      <c r="E3" s="8">
        <v>49.86</v>
      </c>
      <c r="F3" s="8">
        <v>39.630000000000003</v>
      </c>
      <c r="G3" s="48">
        <v>21.2</v>
      </c>
      <c r="H3" s="8">
        <v>19.46</v>
      </c>
      <c r="I3" s="4" t="s">
        <v>587</v>
      </c>
      <c r="J3" s="121"/>
    </row>
    <row r="4" spans="1:12" x14ac:dyDescent="0.3">
      <c r="A4" s="3" t="s">
        <v>588</v>
      </c>
      <c r="B4" s="108">
        <v>44655</v>
      </c>
      <c r="C4" s="121"/>
      <c r="D4" s="4" t="s">
        <v>590</v>
      </c>
      <c r="E4" s="8">
        <v>46.86</v>
      </c>
      <c r="F4" s="8">
        <v>37.590000000000003</v>
      </c>
      <c r="G4" s="48">
        <v>19.600000000000001</v>
      </c>
      <c r="H4" s="8">
        <v>19.57</v>
      </c>
      <c r="I4" s="4" t="s">
        <v>726</v>
      </c>
      <c r="J4" s="121"/>
      <c r="K4" s="121" t="s">
        <v>965</v>
      </c>
      <c r="L4" s="121"/>
    </row>
    <row r="5" spans="1:12" x14ac:dyDescent="0.3">
      <c r="A5" s="3"/>
      <c r="C5" s="3"/>
      <c r="D5" s="4" t="s">
        <v>594</v>
      </c>
      <c r="E5" s="8">
        <v>48.19</v>
      </c>
      <c r="F5" s="8">
        <v>37.78</v>
      </c>
      <c r="G5" s="48">
        <v>20.6</v>
      </c>
      <c r="H5" s="8">
        <v>19.38</v>
      </c>
      <c r="I5" s="4" t="s">
        <v>728</v>
      </c>
      <c r="J5" s="121"/>
      <c r="K5" s="121"/>
      <c r="L5" s="121"/>
    </row>
    <row r="6" spans="1:12" x14ac:dyDescent="0.3">
      <c r="A6" s="3" t="s">
        <v>29</v>
      </c>
      <c r="B6" s="9" t="s">
        <v>44</v>
      </c>
      <c r="C6" s="3"/>
      <c r="D6" s="4" t="s">
        <v>598</v>
      </c>
      <c r="E6" s="8">
        <v>46.36</v>
      </c>
      <c r="F6" s="8">
        <v>36.04</v>
      </c>
      <c r="G6" s="48">
        <v>19.600000000000001</v>
      </c>
      <c r="H6" s="8">
        <v>18.14</v>
      </c>
      <c r="I6" s="4" t="s">
        <v>730</v>
      </c>
      <c r="J6" s="121"/>
      <c r="K6" s="121" t="s">
        <v>917</v>
      </c>
      <c r="L6" s="121" t="s">
        <v>966</v>
      </c>
    </row>
    <row r="7" spans="1:12" x14ac:dyDescent="0.3">
      <c r="A7" s="3" t="s">
        <v>30</v>
      </c>
      <c r="B7" s="9">
        <v>105</v>
      </c>
      <c r="C7" s="3"/>
      <c r="D7" s="4" t="s">
        <v>601</v>
      </c>
      <c r="E7" s="8">
        <v>48.4</v>
      </c>
      <c r="F7" s="8">
        <v>38.81</v>
      </c>
      <c r="G7" s="48">
        <v>20.9</v>
      </c>
      <c r="H7" s="8">
        <v>19.21</v>
      </c>
      <c r="I7" s="4" t="s">
        <v>50</v>
      </c>
      <c r="J7" s="121"/>
      <c r="K7" s="121" t="s">
        <v>921</v>
      </c>
      <c r="L7" s="121" t="s">
        <v>203</v>
      </c>
    </row>
    <row r="8" spans="1:12" x14ac:dyDescent="0.3">
      <c r="A8" s="3" t="s">
        <v>31</v>
      </c>
      <c r="B8" s="9">
        <v>2</v>
      </c>
      <c r="C8" s="3"/>
      <c r="D8" s="4" t="s">
        <v>604</v>
      </c>
      <c r="E8" s="8">
        <v>46.94</v>
      </c>
      <c r="F8" s="8">
        <v>35.74</v>
      </c>
      <c r="G8" s="48">
        <v>19.8</v>
      </c>
      <c r="H8" s="8">
        <v>19.61</v>
      </c>
      <c r="I8" s="4" t="s">
        <v>733</v>
      </c>
      <c r="J8" s="121"/>
      <c r="K8" s="121"/>
      <c r="L8" s="121"/>
    </row>
    <row r="9" spans="1:12" x14ac:dyDescent="0.3">
      <c r="A9" s="3" t="s">
        <v>32</v>
      </c>
      <c r="B9" s="9">
        <v>4</v>
      </c>
      <c r="C9" s="3"/>
      <c r="D9" s="4" t="s">
        <v>607</v>
      </c>
      <c r="E9" s="8">
        <v>48.41</v>
      </c>
      <c r="F9" s="8">
        <v>36.32</v>
      </c>
      <c r="G9" s="48">
        <v>20</v>
      </c>
      <c r="H9" s="8">
        <v>19.07</v>
      </c>
      <c r="I9" s="4" t="s">
        <v>734</v>
      </c>
      <c r="J9" s="121"/>
      <c r="K9" s="121"/>
      <c r="L9" s="121"/>
    </row>
    <row r="10" spans="1:12" x14ac:dyDescent="0.3">
      <c r="A10" s="3" t="s">
        <v>33</v>
      </c>
      <c r="B10" s="9">
        <v>111</v>
      </c>
      <c r="C10" s="3"/>
      <c r="D10" s="4" t="s">
        <v>609</v>
      </c>
      <c r="E10" s="8">
        <v>48.9</v>
      </c>
      <c r="F10" s="8">
        <v>36.11</v>
      </c>
      <c r="G10" s="48">
        <v>21.5</v>
      </c>
      <c r="H10" s="8">
        <v>19.170000000000002</v>
      </c>
      <c r="I10" s="4" t="s">
        <v>735</v>
      </c>
      <c r="J10" s="121"/>
      <c r="K10" s="121"/>
      <c r="L10" s="121"/>
    </row>
    <row r="11" spans="1:12" x14ac:dyDescent="0.3">
      <c r="A11" s="3"/>
      <c r="C11" s="3"/>
      <c r="D11" s="4" t="s">
        <v>611</v>
      </c>
      <c r="E11" s="8">
        <v>47.58</v>
      </c>
      <c r="F11" s="8">
        <v>36.78</v>
      </c>
      <c r="G11" s="48">
        <v>19.100000000000001</v>
      </c>
      <c r="H11" s="8">
        <v>19.14</v>
      </c>
      <c r="I11" s="4" t="s">
        <v>737</v>
      </c>
      <c r="J11" s="121"/>
      <c r="K11" s="121"/>
      <c r="L11" s="121"/>
    </row>
    <row r="12" spans="1:12" x14ac:dyDescent="0.3">
      <c r="A12" s="6" t="s">
        <v>911</v>
      </c>
      <c r="B12" s="9">
        <v>21309337</v>
      </c>
      <c r="C12" s="121"/>
      <c r="D12" s="4" t="s">
        <v>614</v>
      </c>
      <c r="E12" s="8">
        <v>48.11</v>
      </c>
      <c r="F12" s="8">
        <v>36.32</v>
      </c>
      <c r="G12" s="48">
        <v>19.8</v>
      </c>
      <c r="H12" s="8">
        <v>18.7</v>
      </c>
      <c r="I12" s="4" t="s">
        <v>739</v>
      </c>
      <c r="J12" s="121"/>
      <c r="K12" s="121"/>
      <c r="L12" s="121"/>
    </row>
    <row r="13" spans="1:12" x14ac:dyDescent="0.3">
      <c r="A13" s="6" t="s">
        <v>617</v>
      </c>
      <c r="B13" s="186">
        <v>44606.01666666667</v>
      </c>
      <c r="C13" s="121"/>
      <c r="D13" s="4" t="s">
        <v>618</v>
      </c>
      <c r="E13" s="8">
        <v>46.74</v>
      </c>
      <c r="F13" s="8">
        <v>35.99</v>
      </c>
      <c r="G13" s="48">
        <v>19.8</v>
      </c>
      <c r="H13" s="8">
        <v>19.079999999999998</v>
      </c>
      <c r="I13" s="4" t="s">
        <v>740</v>
      </c>
      <c r="J13" s="121"/>
      <c r="K13" s="121"/>
      <c r="L13" s="121"/>
    </row>
    <row r="14" spans="1:12" x14ac:dyDescent="0.3">
      <c r="A14" s="6" t="s">
        <v>620</v>
      </c>
      <c r="B14" s="186">
        <v>44656.124305555553</v>
      </c>
      <c r="C14" s="121"/>
      <c r="D14" s="4" t="s">
        <v>621</v>
      </c>
      <c r="E14" s="8">
        <v>46.97</v>
      </c>
      <c r="F14" s="8">
        <v>36.74</v>
      </c>
      <c r="G14" s="48">
        <v>19.100000000000001</v>
      </c>
      <c r="H14" s="8">
        <v>18.89</v>
      </c>
      <c r="I14" s="4" t="s">
        <v>741</v>
      </c>
      <c r="J14" s="121"/>
      <c r="K14" s="121"/>
      <c r="L14" s="121"/>
    </row>
    <row r="15" spans="1:12" x14ac:dyDescent="0.3">
      <c r="A15" s="6"/>
      <c r="C15" s="121"/>
      <c r="D15" s="4" t="s">
        <v>623</v>
      </c>
      <c r="E15" s="8">
        <v>47.13</v>
      </c>
      <c r="F15" s="8">
        <v>37.57</v>
      </c>
      <c r="G15" s="48">
        <v>19.100000000000001</v>
      </c>
      <c r="H15" s="8">
        <v>18.97</v>
      </c>
      <c r="I15" s="4" t="s">
        <v>60</v>
      </c>
      <c r="J15" s="121"/>
      <c r="K15" s="121"/>
      <c r="L15" s="121"/>
    </row>
    <row r="16" spans="1:12" x14ac:dyDescent="0.3">
      <c r="A16" s="121"/>
      <c r="C16" s="121"/>
      <c r="D16" s="4" t="s">
        <v>625</v>
      </c>
      <c r="E16" s="8">
        <v>48.39</v>
      </c>
      <c r="F16" s="8">
        <v>38.29</v>
      </c>
      <c r="G16" s="48">
        <v>20.9</v>
      </c>
      <c r="H16" s="8">
        <v>18.850000000000001</v>
      </c>
      <c r="I16" s="4" t="s">
        <v>743</v>
      </c>
      <c r="J16" s="121"/>
      <c r="K16" s="121"/>
      <c r="L16" s="121"/>
    </row>
    <row r="17" spans="4:9" x14ac:dyDescent="0.3">
      <c r="D17" s="4" t="s">
        <v>627</v>
      </c>
      <c r="E17" s="8">
        <v>47.04</v>
      </c>
      <c r="F17" s="8">
        <v>36.4</v>
      </c>
      <c r="G17" s="48">
        <v>19.2</v>
      </c>
      <c r="H17" s="8">
        <v>19.350000000000001</v>
      </c>
      <c r="I17" s="4" t="s">
        <v>745</v>
      </c>
    </row>
    <row r="18" spans="4:9" x14ac:dyDescent="0.3">
      <c r="D18" s="4" t="s">
        <v>628</v>
      </c>
      <c r="E18" s="8">
        <v>48.54</v>
      </c>
      <c r="F18" s="8">
        <v>38.479999999999997</v>
      </c>
      <c r="G18" s="48">
        <v>20.7</v>
      </c>
      <c r="H18" s="8">
        <v>19.420000000000002</v>
      </c>
      <c r="I18" s="4" t="s">
        <v>591</v>
      </c>
    </row>
    <row r="19" spans="4:9" x14ac:dyDescent="0.3">
      <c r="D19" s="4" t="s">
        <v>630</v>
      </c>
      <c r="E19" s="8">
        <v>48.73</v>
      </c>
      <c r="F19" s="8">
        <v>38.25</v>
      </c>
      <c r="G19" s="48">
        <v>20</v>
      </c>
      <c r="H19" s="8">
        <v>19.04</v>
      </c>
      <c r="I19" s="4" t="s">
        <v>595</v>
      </c>
    </row>
    <row r="20" spans="4:9" x14ac:dyDescent="0.3">
      <c r="D20" s="4" t="s">
        <v>632</v>
      </c>
      <c r="E20" s="8">
        <v>47.66</v>
      </c>
      <c r="F20" s="8">
        <v>37</v>
      </c>
      <c r="G20" s="48">
        <v>20</v>
      </c>
      <c r="H20" s="8">
        <v>18.79</v>
      </c>
      <c r="I20" s="4" t="s">
        <v>599</v>
      </c>
    </row>
    <row r="21" spans="4:9" x14ac:dyDescent="0.3">
      <c r="D21" s="4" t="s">
        <v>634</v>
      </c>
      <c r="E21" s="8">
        <v>48.03</v>
      </c>
      <c r="F21" s="8">
        <v>35.61</v>
      </c>
      <c r="G21" s="48">
        <v>19.7</v>
      </c>
      <c r="H21" s="8">
        <v>18.39</v>
      </c>
      <c r="I21" s="4" t="s">
        <v>602</v>
      </c>
    </row>
    <row r="22" spans="4:9" x14ac:dyDescent="0.3">
      <c r="D22" s="4" t="s">
        <v>637</v>
      </c>
      <c r="E22" s="8">
        <v>48.56</v>
      </c>
      <c r="F22" s="8">
        <v>39.61</v>
      </c>
      <c r="G22" s="48">
        <v>20.8</v>
      </c>
      <c r="H22" s="8">
        <v>18.989999999999998</v>
      </c>
      <c r="I22" s="4" t="s">
        <v>605</v>
      </c>
    </row>
    <row r="23" spans="4:9" x14ac:dyDescent="0.3">
      <c r="D23" s="4" t="s">
        <v>639</v>
      </c>
      <c r="E23" s="8">
        <v>46.28</v>
      </c>
      <c r="F23" s="8">
        <v>36.14</v>
      </c>
      <c r="G23" s="49">
        <v>17.7</v>
      </c>
      <c r="H23" s="8">
        <v>18.82</v>
      </c>
      <c r="I23" s="4" t="s">
        <v>68</v>
      </c>
    </row>
    <row r="24" spans="4:9" x14ac:dyDescent="0.3">
      <c r="D24" s="4" t="s">
        <v>641</v>
      </c>
      <c r="E24" s="8">
        <v>47.33</v>
      </c>
      <c r="F24" s="8">
        <v>38.19</v>
      </c>
      <c r="G24" s="48">
        <v>19.8</v>
      </c>
      <c r="H24" s="8">
        <v>18.940000000000001</v>
      </c>
      <c r="I24" s="4" t="s">
        <v>610</v>
      </c>
    </row>
    <row r="25" spans="4:9" x14ac:dyDescent="0.3">
      <c r="D25" s="4" t="s">
        <v>643</v>
      </c>
      <c r="E25" s="8">
        <v>45.87</v>
      </c>
      <c r="F25" s="8">
        <v>37.46</v>
      </c>
      <c r="G25" s="48">
        <v>19.600000000000001</v>
      </c>
      <c r="H25" s="8">
        <v>18.07</v>
      </c>
      <c r="I25" s="4" t="s">
        <v>612</v>
      </c>
    </row>
    <row r="26" spans="4:9" x14ac:dyDescent="0.3">
      <c r="D26" s="4" t="s">
        <v>645</v>
      </c>
      <c r="E26" s="8">
        <v>47.31</v>
      </c>
      <c r="F26" s="8">
        <v>36.74</v>
      </c>
      <c r="G26" s="48">
        <v>19.399999999999999</v>
      </c>
      <c r="H26" s="47">
        <v>18.14</v>
      </c>
      <c r="I26" s="4" t="s">
        <v>615</v>
      </c>
    </row>
    <row r="27" spans="4:9" x14ac:dyDescent="0.3">
      <c r="D27" s="4" t="s">
        <v>646</v>
      </c>
      <c r="E27" s="8">
        <v>47.06</v>
      </c>
      <c r="F27" s="8">
        <v>39.04</v>
      </c>
      <c r="G27" s="48">
        <v>20.5</v>
      </c>
      <c r="H27" s="8">
        <v>19.059999999999999</v>
      </c>
      <c r="I27" s="4" t="s">
        <v>619</v>
      </c>
    </row>
    <row r="28" spans="4:9" x14ac:dyDescent="0.3">
      <c r="D28" s="4" t="s">
        <v>648</v>
      </c>
      <c r="E28" s="8">
        <v>46.8</v>
      </c>
      <c r="F28" s="8">
        <v>36.590000000000003</v>
      </c>
      <c r="G28" s="48">
        <v>19.100000000000001</v>
      </c>
      <c r="H28" s="8">
        <v>18.420000000000002</v>
      </c>
      <c r="I28" s="4" t="s">
        <v>622</v>
      </c>
    </row>
    <row r="29" spans="4:9" x14ac:dyDescent="0.3">
      <c r="D29" s="4" t="s">
        <v>650</v>
      </c>
      <c r="E29" s="8">
        <v>46.4</v>
      </c>
      <c r="F29" s="8">
        <v>36.020000000000003</v>
      </c>
      <c r="G29" s="48">
        <v>19.2</v>
      </c>
      <c r="H29" s="8">
        <v>18.510000000000002</v>
      </c>
      <c r="I29" s="4" t="s">
        <v>624</v>
      </c>
    </row>
    <row r="30" spans="4:9" x14ac:dyDescent="0.3">
      <c r="D30" s="4" t="s">
        <v>652</v>
      </c>
      <c r="E30" s="8">
        <v>49.19</v>
      </c>
      <c r="F30" s="8">
        <v>38.54</v>
      </c>
      <c r="G30" s="48">
        <v>21.9</v>
      </c>
      <c r="H30" s="8">
        <v>19.100000000000001</v>
      </c>
      <c r="I30" s="4" t="s">
        <v>626</v>
      </c>
    </row>
    <row r="31" spans="4:9" x14ac:dyDescent="0.3">
      <c r="D31" s="4" t="s">
        <v>654</v>
      </c>
      <c r="E31" s="8">
        <v>48.59</v>
      </c>
      <c r="F31" s="8">
        <v>37.69</v>
      </c>
      <c r="G31" s="48">
        <v>20.2</v>
      </c>
      <c r="H31" s="8">
        <v>18.559999999999999</v>
      </c>
      <c r="I31" s="4" t="s">
        <v>75</v>
      </c>
    </row>
    <row r="32" spans="4:9" x14ac:dyDescent="0.3">
      <c r="D32" s="4" t="s">
        <v>656</v>
      </c>
      <c r="E32" s="8">
        <v>46.68</v>
      </c>
      <c r="F32" s="8">
        <v>36.67</v>
      </c>
      <c r="G32" s="48">
        <v>19.899999999999999</v>
      </c>
      <c r="H32" s="8">
        <v>18.38</v>
      </c>
      <c r="I32" s="4" t="s">
        <v>629</v>
      </c>
    </row>
    <row r="33" spans="4:9" x14ac:dyDescent="0.3">
      <c r="D33" s="4" t="s">
        <v>658</v>
      </c>
      <c r="E33" s="8">
        <v>46.95</v>
      </c>
      <c r="F33" s="8">
        <v>36.49</v>
      </c>
      <c r="G33" s="48">
        <v>18.8</v>
      </c>
      <c r="H33" s="8">
        <v>18.62</v>
      </c>
      <c r="I33" s="4" t="s">
        <v>631</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honeticPr fontId="5"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97"/>
  <sheetViews>
    <sheetView workbookViewId="0">
      <selection activeCell="K2" sqref="K2"/>
    </sheetView>
  </sheetViews>
  <sheetFormatPr defaultColWidth="8.88671875" defaultRowHeight="14.4" x14ac:dyDescent="0.3"/>
  <cols>
    <col min="1" max="1" width="18.33203125" bestFit="1" customWidth="1"/>
    <col min="2" max="2" width="17" style="3" bestFit="1" customWidth="1"/>
    <col min="8" max="8" width="10.109375" bestFit="1" customWidth="1"/>
    <col min="9" max="9" width="10" bestFit="1" customWidth="1"/>
  </cols>
  <sheetData>
    <row r="1" spans="1:11" x14ac:dyDescent="0.3">
      <c r="A1" s="3" t="s">
        <v>0</v>
      </c>
      <c r="B1" s="9">
        <v>92</v>
      </c>
      <c r="C1" s="121"/>
      <c r="D1" s="4"/>
      <c r="E1" s="5" t="s">
        <v>576</v>
      </c>
      <c r="F1" s="5" t="s">
        <v>577</v>
      </c>
      <c r="G1" s="5" t="s">
        <v>578</v>
      </c>
      <c r="H1" s="5" t="s">
        <v>579</v>
      </c>
      <c r="I1" s="5" t="s">
        <v>580</v>
      </c>
      <c r="J1" s="121"/>
      <c r="K1" s="6" t="s">
        <v>581</v>
      </c>
    </row>
    <row r="2" spans="1:11" x14ac:dyDescent="0.3">
      <c r="A2" s="3" t="s">
        <v>4</v>
      </c>
      <c r="B2" s="185">
        <v>44607</v>
      </c>
      <c r="C2" s="121"/>
      <c r="D2" s="4" t="s">
        <v>582</v>
      </c>
      <c r="E2" s="8">
        <v>47.63</v>
      </c>
      <c r="F2" s="8">
        <v>40.130000000000003</v>
      </c>
      <c r="G2" s="48">
        <v>25.2</v>
      </c>
      <c r="H2" s="8">
        <v>20.69</v>
      </c>
      <c r="I2" s="4" t="s">
        <v>583</v>
      </c>
      <c r="J2" s="121"/>
      <c r="K2" s="6" t="s">
        <v>724</v>
      </c>
    </row>
    <row r="3" spans="1:11" x14ac:dyDescent="0.3">
      <c r="A3" s="3" t="s">
        <v>5</v>
      </c>
      <c r="B3" s="9">
        <v>43</v>
      </c>
      <c r="C3" s="121"/>
      <c r="D3" s="4" t="s">
        <v>586</v>
      </c>
      <c r="E3" s="8">
        <v>49.15</v>
      </c>
      <c r="F3" s="8">
        <v>38.340000000000003</v>
      </c>
      <c r="G3" s="48">
        <v>25</v>
      </c>
      <c r="H3" s="8">
        <v>21.5</v>
      </c>
      <c r="I3" s="4" t="s">
        <v>587</v>
      </c>
      <c r="J3" s="121"/>
      <c r="K3" s="121"/>
    </row>
    <row r="4" spans="1:11" x14ac:dyDescent="0.3">
      <c r="A4" s="3" t="s">
        <v>588</v>
      </c>
      <c r="B4" s="55" t="s">
        <v>967</v>
      </c>
      <c r="C4" s="121"/>
      <c r="D4" s="4" t="s">
        <v>590</v>
      </c>
      <c r="E4" s="8">
        <v>48.51</v>
      </c>
      <c r="F4" s="8">
        <v>38.97</v>
      </c>
      <c r="G4" s="48">
        <v>23.8</v>
      </c>
      <c r="H4" s="8">
        <v>20.76</v>
      </c>
      <c r="I4" s="4" t="s">
        <v>726</v>
      </c>
      <c r="J4" s="121"/>
      <c r="K4" s="121" t="s">
        <v>1538</v>
      </c>
    </row>
    <row r="5" spans="1:11" x14ac:dyDescent="0.3">
      <c r="A5" s="3"/>
      <c r="C5" s="3"/>
      <c r="D5" s="4" t="s">
        <v>594</v>
      </c>
      <c r="E5" s="8">
        <v>46.28</v>
      </c>
      <c r="F5" s="8">
        <v>38.090000000000003</v>
      </c>
      <c r="G5" s="48">
        <v>23.3</v>
      </c>
      <c r="H5" s="8">
        <v>19.77</v>
      </c>
      <c r="I5" s="4" t="s">
        <v>728</v>
      </c>
      <c r="J5" s="121"/>
      <c r="K5" s="121"/>
    </row>
    <row r="6" spans="1:11" x14ac:dyDescent="0.3">
      <c r="A6" s="3" t="s">
        <v>29</v>
      </c>
      <c r="B6" s="9" t="s">
        <v>44</v>
      </c>
      <c r="C6" s="3"/>
      <c r="D6" s="4" t="s">
        <v>598</v>
      </c>
      <c r="E6" s="8">
        <v>47.9</v>
      </c>
      <c r="F6" s="8">
        <v>39.79</v>
      </c>
      <c r="G6" s="48">
        <v>24.4</v>
      </c>
      <c r="H6" s="8">
        <v>21.21</v>
      </c>
      <c r="I6" s="4" t="s">
        <v>730</v>
      </c>
      <c r="J6" s="121"/>
      <c r="K6" s="121" t="s">
        <v>968</v>
      </c>
    </row>
    <row r="7" spans="1:11" x14ac:dyDescent="0.3">
      <c r="A7" s="3" t="s">
        <v>30</v>
      </c>
      <c r="B7" s="9">
        <v>96</v>
      </c>
      <c r="C7" s="3"/>
      <c r="D7" s="4" t="s">
        <v>601</v>
      </c>
      <c r="E7" s="8">
        <v>48.56</v>
      </c>
      <c r="F7" s="8">
        <v>37.04</v>
      </c>
      <c r="G7" s="48">
        <v>23.3</v>
      </c>
      <c r="H7" s="8">
        <v>19.510000000000002</v>
      </c>
      <c r="I7" s="4" t="s">
        <v>50</v>
      </c>
      <c r="J7" s="121"/>
      <c r="K7" s="121" t="s">
        <v>969</v>
      </c>
    </row>
    <row r="8" spans="1:11" x14ac:dyDescent="0.3">
      <c r="A8" s="3" t="s">
        <v>31</v>
      </c>
      <c r="B8" s="9">
        <v>3</v>
      </c>
      <c r="C8" s="3"/>
      <c r="D8" s="4" t="s">
        <v>604</v>
      </c>
      <c r="E8" s="8">
        <v>48.55</v>
      </c>
      <c r="F8" s="8">
        <v>40.729999999999997</v>
      </c>
      <c r="G8" s="48">
        <v>24.4</v>
      </c>
      <c r="H8" s="8">
        <v>19.690000000000001</v>
      </c>
      <c r="I8" s="4" t="s">
        <v>733</v>
      </c>
      <c r="J8" s="121"/>
      <c r="K8" s="121" t="s">
        <v>970</v>
      </c>
    </row>
    <row r="9" spans="1:11" x14ac:dyDescent="0.3">
      <c r="A9" s="3" t="s">
        <v>32</v>
      </c>
      <c r="B9" s="9">
        <v>4</v>
      </c>
      <c r="C9" s="3"/>
      <c r="D9" s="4" t="s">
        <v>607</v>
      </c>
      <c r="E9" s="8">
        <v>49.16</v>
      </c>
      <c r="F9" s="8">
        <v>40.11</v>
      </c>
      <c r="G9" s="48">
        <v>26.2</v>
      </c>
      <c r="H9" s="8">
        <v>20.53</v>
      </c>
      <c r="I9" s="4" t="s">
        <v>734</v>
      </c>
      <c r="J9" s="121"/>
      <c r="K9" s="121"/>
    </row>
    <row r="10" spans="1:11" x14ac:dyDescent="0.3">
      <c r="A10" s="3" t="s">
        <v>33</v>
      </c>
      <c r="B10" s="9">
        <v>103</v>
      </c>
      <c r="C10" s="3"/>
      <c r="D10" s="4" t="s">
        <v>609</v>
      </c>
      <c r="E10" s="8">
        <v>47.19</v>
      </c>
      <c r="F10" s="8">
        <v>39.81</v>
      </c>
      <c r="G10" s="48">
        <v>24.3</v>
      </c>
      <c r="H10" s="8">
        <v>19.68</v>
      </c>
      <c r="I10" s="4" t="s">
        <v>735</v>
      </c>
      <c r="J10" s="121"/>
      <c r="K10" s="121"/>
    </row>
    <row r="11" spans="1:11" x14ac:dyDescent="0.3">
      <c r="A11" s="3"/>
      <c r="C11" s="3"/>
      <c r="D11" s="4" t="s">
        <v>611</v>
      </c>
      <c r="E11" s="8">
        <v>47.4</v>
      </c>
      <c r="F11" s="8">
        <v>41.32</v>
      </c>
      <c r="G11" s="48">
        <v>25.3</v>
      </c>
      <c r="H11" s="8">
        <v>19.27</v>
      </c>
      <c r="I11" s="4" t="s">
        <v>737</v>
      </c>
      <c r="J11" s="121"/>
      <c r="K11" s="121"/>
    </row>
    <row r="12" spans="1:11" x14ac:dyDescent="0.3">
      <c r="A12" s="6" t="s">
        <v>911</v>
      </c>
      <c r="B12" s="9">
        <v>21309316</v>
      </c>
      <c r="C12" s="121"/>
      <c r="D12" s="4" t="s">
        <v>614</v>
      </c>
      <c r="E12" s="8">
        <v>48.96</v>
      </c>
      <c r="F12" s="8">
        <v>39.53</v>
      </c>
      <c r="G12" s="48">
        <v>25.5</v>
      </c>
      <c r="H12" s="8">
        <v>20.76</v>
      </c>
      <c r="I12" s="4" t="s">
        <v>739</v>
      </c>
      <c r="J12" s="121"/>
      <c r="K12" s="121"/>
    </row>
    <row r="13" spans="1:11" x14ac:dyDescent="0.3">
      <c r="A13" s="6" t="s">
        <v>617</v>
      </c>
      <c r="B13" s="186">
        <v>44607.895833333336</v>
      </c>
      <c r="C13" s="121"/>
      <c r="D13" s="4" t="s">
        <v>618</v>
      </c>
      <c r="E13" s="8">
        <v>47.38</v>
      </c>
      <c r="F13" s="8">
        <v>38.619999999999997</v>
      </c>
      <c r="G13" s="48">
        <v>24.5</v>
      </c>
      <c r="H13" s="8">
        <v>20.95</v>
      </c>
      <c r="I13" s="4" t="s">
        <v>740</v>
      </c>
      <c r="J13" s="121"/>
      <c r="K13" s="121"/>
    </row>
    <row r="14" spans="1:11" x14ac:dyDescent="0.3">
      <c r="A14" s="6" t="s">
        <v>620</v>
      </c>
      <c r="B14" s="186">
        <v>44658.003472222219</v>
      </c>
      <c r="C14" s="121"/>
      <c r="D14" s="4" t="s">
        <v>621</v>
      </c>
      <c r="E14" s="8">
        <v>47.39</v>
      </c>
      <c r="F14" s="8">
        <v>38.43</v>
      </c>
      <c r="G14" s="48">
        <v>24.1</v>
      </c>
      <c r="H14" s="8">
        <v>20.72</v>
      </c>
      <c r="I14" s="4" t="s">
        <v>741</v>
      </c>
      <c r="J14" s="121"/>
      <c r="K14" s="121"/>
    </row>
    <row r="15" spans="1:11" x14ac:dyDescent="0.3">
      <c r="A15" s="6"/>
      <c r="C15" s="121"/>
      <c r="D15" s="4" t="s">
        <v>623</v>
      </c>
      <c r="E15" s="8">
        <v>46.65</v>
      </c>
      <c r="F15" s="8">
        <v>40.92</v>
      </c>
      <c r="G15" s="48">
        <v>25</v>
      </c>
      <c r="H15" s="8">
        <v>18.97</v>
      </c>
      <c r="I15" s="4" t="s">
        <v>60</v>
      </c>
      <c r="J15" s="121"/>
      <c r="K15" s="121"/>
    </row>
    <row r="16" spans="1:11" x14ac:dyDescent="0.3">
      <c r="A16" s="121"/>
      <c r="C16" s="121"/>
      <c r="D16" s="4" t="s">
        <v>625</v>
      </c>
      <c r="E16" s="8">
        <v>48.21</v>
      </c>
      <c r="F16" s="8">
        <v>40.020000000000003</v>
      </c>
      <c r="G16" s="48">
        <v>24.4</v>
      </c>
      <c r="H16" s="8">
        <v>20.03</v>
      </c>
      <c r="I16" s="4" t="s">
        <v>743</v>
      </c>
      <c r="J16" s="121"/>
      <c r="K16" s="121"/>
    </row>
    <row r="17" spans="4:9" x14ac:dyDescent="0.3">
      <c r="D17" s="4" t="s">
        <v>627</v>
      </c>
      <c r="E17" s="8">
        <v>46.75</v>
      </c>
      <c r="F17" s="8">
        <v>38.65</v>
      </c>
      <c r="G17" s="48">
        <v>23</v>
      </c>
      <c r="H17" s="8">
        <v>19.38</v>
      </c>
      <c r="I17" s="4" t="s">
        <v>745</v>
      </c>
    </row>
    <row r="18" spans="4:9" x14ac:dyDescent="0.3">
      <c r="D18" s="4" t="s">
        <v>628</v>
      </c>
      <c r="E18" s="8">
        <v>46.12</v>
      </c>
      <c r="F18" s="8">
        <v>39.72</v>
      </c>
      <c r="G18" s="48">
        <v>22.6</v>
      </c>
      <c r="H18" s="8">
        <v>19.62</v>
      </c>
      <c r="I18" s="4" t="s">
        <v>591</v>
      </c>
    </row>
    <row r="19" spans="4:9" x14ac:dyDescent="0.3">
      <c r="D19" s="4" t="s">
        <v>630</v>
      </c>
      <c r="E19" s="8">
        <v>49.49</v>
      </c>
      <c r="F19" s="8">
        <v>40.58</v>
      </c>
      <c r="G19" s="48">
        <v>24.9</v>
      </c>
      <c r="H19" s="8">
        <v>19.64</v>
      </c>
      <c r="I19" s="4" t="s">
        <v>595</v>
      </c>
    </row>
    <row r="20" spans="4:9" x14ac:dyDescent="0.3">
      <c r="D20" s="4" t="s">
        <v>632</v>
      </c>
      <c r="E20" s="8">
        <v>48.14</v>
      </c>
      <c r="F20" s="8">
        <v>41.33</v>
      </c>
      <c r="G20" s="48">
        <v>24.3</v>
      </c>
      <c r="H20" s="8">
        <v>20.38</v>
      </c>
      <c r="I20" s="4" t="s">
        <v>599</v>
      </c>
    </row>
    <row r="21" spans="4:9" x14ac:dyDescent="0.3">
      <c r="D21" s="4" t="s">
        <v>634</v>
      </c>
      <c r="E21" s="8">
        <v>47.1</v>
      </c>
      <c r="F21" s="8">
        <v>40.32</v>
      </c>
      <c r="G21" s="48">
        <v>24.8</v>
      </c>
      <c r="H21" s="8">
        <v>19.7</v>
      </c>
      <c r="I21" s="4" t="s">
        <v>602</v>
      </c>
    </row>
    <row r="22" spans="4:9" x14ac:dyDescent="0.3">
      <c r="D22" s="4" t="s">
        <v>637</v>
      </c>
      <c r="E22" s="8">
        <v>48.13</v>
      </c>
      <c r="F22" s="8">
        <v>39.31</v>
      </c>
      <c r="G22" s="48">
        <v>25.5</v>
      </c>
      <c r="H22" s="8">
        <v>19.79</v>
      </c>
      <c r="I22" s="4" t="s">
        <v>605</v>
      </c>
    </row>
    <row r="23" spans="4:9" x14ac:dyDescent="0.3">
      <c r="D23" s="4" t="s">
        <v>639</v>
      </c>
      <c r="E23" s="8">
        <v>47.09</v>
      </c>
      <c r="F23" s="8">
        <v>40.57</v>
      </c>
      <c r="G23" s="49">
        <v>25.1</v>
      </c>
      <c r="H23" s="8">
        <v>19.86</v>
      </c>
      <c r="I23" s="4" t="s">
        <v>68</v>
      </c>
    </row>
    <row r="24" spans="4:9" x14ac:dyDescent="0.3">
      <c r="D24" s="4" t="s">
        <v>641</v>
      </c>
      <c r="E24" s="8">
        <v>45.9</v>
      </c>
      <c r="F24" s="8">
        <v>37.47</v>
      </c>
      <c r="G24" s="48">
        <v>23.7</v>
      </c>
      <c r="H24" s="8">
        <v>19.59</v>
      </c>
      <c r="I24" s="4" t="s">
        <v>610</v>
      </c>
    </row>
    <row r="25" spans="4:9" x14ac:dyDescent="0.3">
      <c r="D25" s="4" t="s">
        <v>643</v>
      </c>
      <c r="E25" s="8">
        <v>45.85</v>
      </c>
      <c r="F25" s="8">
        <v>39.85</v>
      </c>
      <c r="G25" s="48">
        <v>23.1</v>
      </c>
      <c r="H25" s="8">
        <v>19.55</v>
      </c>
      <c r="I25" s="4" t="s">
        <v>612</v>
      </c>
    </row>
    <row r="26" spans="4:9" x14ac:dyDescent="0.3">
      <c r="D26" s="4" t="s">
        <v>645</v>
      </c>
      <c r="E26" s="8">
        <v>47.75</v>
      </c>
      <c r="F26" s="8">
        <v>40.840000000000003</v>
      </c>
      <c r="G26" s="48">
        <v>24.5</v>
      </c>
      <c r="H26" s="47">
        <v>19.87</v>
      </c>
      <c r="I26" s="4" t="s">
        <v>615</v>
      </c>
    </row>
    <row r="27" spans="4:9" x14ac:dyDescent="0.3">
      <c r="D27" s="4" t="s">
        <v>646</v>
      </c>
      <c r="E27" s="8">
        <v>48.94</v>
      </c>
      <c r="F27" s="8">
        <v>40.590000000000003</v>
      </c>
      <c r="G27" s="48">
        <v>24.2</v>
      </c>
      <c r="H27" s="8">
        <v>19.23</v>
      </c>
      <c r="I27" s="4" t="s">
        <v>619</v>
      </c>
    </row>
    <row r="28" spans="4:9" x14ac:dyDescent="0.3">
      <c r="D28" s="4" t="s">
        <v>648</v>
      </c>
      <c r="E28" s="8">
        <v>48.17</v>
      </c>
      <c r="F28" s="8">
        <v>38.85</v>
      </c>
      <c r="G28" s="48">
        <v>25.3</v>
      </c>
      <c r="H28" s="8">
        <v>19.7</v>
      </c>
      <c r="I28" s="4" t="s">
        <v>622</v>
      </c>
    </row>
    <row r="29" spans="4:9" x14ac:dyDescent="0.3">
      <c r="D29" s="4" t="s">
        <v>650</v>
      </c>
      <c r="E29" s="8">
        <v>49.74</v>
      </c>
      <c r="F29" s="8">
        <v>38.89</v>
      </c>
      <c r="G29" s="48">
        <v>25.7</v>
      </c>
      <c r="H29" s="8">
        <v>19</v>
      </c>
      <c r="I29" s="4" t="s">
        <v>624</v>
      </c>
    </row>
    <row r="30" spans="4:9" x14ac:dyDescent="0.3">
      <c r="D30" s="4" t="s">
        <v>652</v>
      </c>
      <c r="E30" s="8">
        <v>49.57</v>
      </c>
      <c r="F30" s="8">
        <v>39.090000000000003</v>
      </c>
      <c r="G30" s="48">
        <v>25.9</v>
      </c>
      <c r="H30" s="8">
        <v>19.54</v>
      </c>
      <c r="I30" s="4" t="s">
        <v>626</v>
      </c>
    </row>
    <row r="31" spans="4:9" x14ac:dyDescent="0.3">
      <c r="D31" s="4" t="s">
        <v>654</v>
      </c>
      <c r="E31" s="8">
        <v>47.12</v>
      </c>
      <c r="F31" s="8">
        <v>38.57</v>
      </c>
      <c r="G31" s="48">
        <v>23.9</v>
      </c>
      <c r="H31" s="8">
        <v>19.579999999999998</v>
      </c>
      <c r="I31" s="4" t="s">
        <v>75</v>
      </c>
    </row>
    <row r="32" spans="4:9" x14ac:dyDescent="0.3">
      <c r="D32" s="4" t="s">
        <v>656</v>
      </c>
      <c r="E32" s="8">
        <v>48.61</v>
      </c>
      <c r="F32" s="8">
        <v>39.86</v>
      </c>
      <c r="G32" s="48">
        <v>25.3</v>
      </c>
      <c r="H32" s="8">
        <v>20.89</v>
      </c>
      <c r="I32" s="4" t="s">
        <v>629</v>
      </c>
    </row>
    <row r="33" spans="4:9" x14ac:dyDescent="0.3">
      <c r="D33" s="4" t="s">
        <v>658</v>
      </c>
      <c r="E33" s="8">
        <v>47.99</v>
      </c>
      <c r="F33" s="8">
        <v>39.130000000000003</v>
      </c>
      <c r="G33" s="48">
        <v>23.8</v>
      </c>
      <c r="H33" s="8">
        <v>19.559999999999999</v>
      </c>
      <c r="I33" s="4" t="s">
        <v>631</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97"/>
  <sheetViews>
    <sheetView workbookViewId="0">
      <selection activeCell="O10" sqref="O10"/>
    </sheetView>
  </sheetViews>
  <sheetFormatPr defaultColWidth="8.88671875" defaultRowHeight="14.4" x14ac:dyDescent="0.3"/>
  <cols>
    <col min="1" max="1" width="18.33203125" bestFit="1" customWidth="1"/>
    <col min="2" max="2" width="17" style="3" bestFit="1" customWidth="1"/>
    <col min="8" max="8" width="10.109375" bestFit="1" customWidth="1"/>
    <col min="9" max="9" width="10" bestFit="1" customWidth="1"/>
  </cols>
  <sheetData>
    <row r="1" spans="1:11" x14ac:dyDescent="0.3">
      <c r="A1" s="3" t="s">
        <v>0</v>
      </c>
      <c r="B1" s="9">
        <v>88</v>
      </c>
      <c r="C1" s="121"/>
      <c r="D1" s="4"/>
      <c r="E1" s="5" t="s">
        <v>576</v>
      </c>
      <c r="F1" s="5" t="s">
        <v>577</v>
      </c>
      <c r="G1" s="5" t="s">
        <v>578</v>
      </c>
      <c r="H1" s="5" t="s">
        <v>579</v>
      </c>
      <c r="I1" s="5" t="s">
        <v>580</v>
      </c>
      <c r="J1" s="121"/>
      <c r="K1" s="6" t="s">
        <v>581</v>
      </c>
    </row>
    <row r="2" spans="1:11" x14ac:dyDescent="0.3">
      <c r="A2" s="3" t="s">
        <v>4</v>
      </c>
      <c r="B2" s="185">
        <v>44606</v>
      </c>
      <c r="C2" s="121"/>
      <c r="D2" s="4" t="s">
        <v>582</v>
      </c>
      <c r="E2" s="8">
        <v>49.41</v>
      </c>
      <c r="F2" s="8">
        <v>36.89</v>
      </c>
      <c r="G2" s="48">
        <v>23.6</v>
      </c>
      <c r="H2" s="8">
        <v>19.72</v>
      </c>
      <c r="I2" s="4" t="s">
        <v>651</v>
      </c>
      <c r="J2" s="121"/>
      <c r="K2" s="6" t="s">
        <v>1268</v>
      </c>
    </row>
    <row r="3" spans="1:11" x14ac:dyDescent="0.3">
      <c r="A3" s="3" t="s">
        <v>5</v>
      </c>
      <c r="B3" s="9">
        <v>44</v>
      </c>
      <c r="C3" s="121"/>
      <c r="D3" s="4" t="s">
        <v>586</v>
      </c>
      <c r="E3" s="8">
        <v>48.42</v>
      </c>
      <c r="F3" s="8">
        <v>37.22</v>
      </c>
      <c r="G3" s="48">
        <v>23.7</v>
      </c>
      <c r="H3" s="8">
        <v>19.600000000000001</v>
      </c>
      <c r="I3" s="4" t="s">
        <v>653</v>
      </c>
      <c r="J3" s="121"/>
      <c r="K3" s="6"/>
    </row>
    <row r="4" spans="1:11" x14ac:dyDescent="0.3">
      <c r="A4" s="3" t="s">
        <v>588</v>
      </c>
      <c r="B4" s="185">
        <v>44656</v>
      </c>
      <c r="C4" s="121"/>
      <c r="D4" s="4" t="s">
        <v>590</v>
      </c>
      <c r="E4" s="8">
        <v>51.17</v>
      </c>
      <c r="F4" s="8">
        <v>38.049999999999997</v>
      </c>
      <c r="G4" s="48">
        <v>24</v>
      </c>
      <c r="H4" s="8">
        <v>19.309999999999999</v>
      </c>
      <c r="I4" s="4" t="s">
        <v>655</v>
      </c>
      <c r="J4" s="121"/>
      <c r="K4" s="3" t="s">
        <v>1540</v>
      </c>
    </row>
    <row r="5" spans="1:11" x14ac:dyDescent="0.3">
      <c r="A5" s="3"/>
      <c r="C5" s="3"/>
      <c r="D5" s="4" t="s">
        <v>594</v>
      </c>
      <c r="E5" s="8">
        <v>48.93</v>
      </c>
      <c r="F5" s="8">
        <v>36.85</v>
      </c>
      <c r="G5" s="48">
        <v>24.7</v>
      </c>
      <c r="H5" s="8">
        <v>19.28</v>
      </c>
      <c r="I5" s="4" t="s">
        <v>657</v>
      </c>
      <c r="J5" s="121"/>
      <c r="K5" s="121"/>
    </row>
    <row r="6" spans="1:11" x14ac:dyDescent="0.3">
      <c r="A6" s="3" t="s">
        <v>29</v>
      </c>
      <c r="B6" s="9" t="s">
        <v>44</v>
      </c>
      <c r="C6" s="3"/>
      <c r="D6" s="4" t="s">
        <v>598</v>
      </c>
      <c r="E6" s="8">
        <v>49.15</v>
      </c>
      <c r="F6" s="8">
        <v>39.1</v>
      </c>
      <c r="G6" s="48">
        <v>23.7</v>
      </c>
      <c r="H6" s="8">
        <v>19.579999999999998</v>
      </c>
      <c r="I6" s="4" t="s">
        <v>659</v>
      </c>
      <c r="J6" s="121"/>
      <c r="K6" s="121" t="s">
        <v>971</v>
      </c>
    </row>
    <row r="7" spans="1:11" x14ac:dyDescent="0.3">
      <c r="A7" s="3" t="s">
        <v>30</v>
      </c>
      <c r="B7" s="9">
        <v>83</v>
      </c>
      <c r="C7" s="3"/>
      <c r="D7" s="4" t="s">
        <v>601</v>
      </c>
      <c r="E7" s="8">
        <v>51.31</v>
      </c>
      <c r="F7" s="8">
        <v>38.130000000000003</v>
      </c>
      <c r="G7" s="48">
        <v>25.9</v>
      </c>
      <c r="H7" s="8">
        <v>20.079999999999998</v>
      </c>
      <c r="I7" s="4" t="s">
        <v>102</v>
      </c>
      <c r="J7" s="121"/>
      <c r="K7" s="121" t="s">
        <v>972</v>
      </c>
    </row>
    <row r="8" spans="1:11" x14ac:dyDescent="0.3">
      <c r="A8" s="3" t="s">
        <v>31</v>
      </c>
      <c r="B8" s="9">
        <v>1</v>
      </c>
      <c r="C8" s="3"/>
      <c r="D8" s="4" t="s">
        <v>604</v>
      </c>
      <c r="E8" s="8">
        <v>49.12</v>
      </c>
      <c r="F8" s="8">
        <v>37.29</v>
      </c>
      <c r="G8" s="48">
        <v>24.1</v>
      </c>
      <c r="H8" s="8">
        <v>19.53</v>
      </c>
      <c r="I8" s="4" t="s">
        <v>767</v>
      </c>
      <c r="J8" s="121"/>
    </row>
    <row r="9" spans="1:11" x14ac:dyDescent="0.3">
      <c r="A9" s="3" t="s">
        <v>32</v>
      </c>
      <c r="B9" s="9">
        <v>24</v>
      </c>
      <c r="C9" s="3"/>
      <c r="D9" s="4" t="s">
        <v>607</v>
      </c>
      <c r="E9" s="8">
        <v>49.16</v>
      </c>
      <c r="F9" s="8">
        <v>38.130000000000003</v>
      </c>
      <c r="G9" s="48">
        <v>23.5</v>
      </c>
      <c r="H9" s="8">
        <v>18.5</v>
      </c>
      <c r="I9" s="4" t="s">
        <v>768</v>
      </c>
      <c r="J9" s="121"/>
      <c r="K9" t="s">
        <v>1539</v>
      </c>
    </row>
    <row r="10" spans="1:11" x14ac:dyDescent="0.3">
      <c r="A10" s="3" t="s">
        <v>33</v>
      </c>
      <c r="B10" s="9">
        <v>108</v>
      </c>
      <c r="C10" s="3"/>
      <c r="D10" s="4" t="s">
        <v>609</v>
      </c>
      <c r="E10" s="8">
        <v>49.39</v>
      </c>
      <c r="F10" s="8">
        <v>36.68</v>
      </c>
      <c r="G10" s="48">
        <v>23.1</v>
      </c>
      <c r="H10" s="8">
        <v>19.079999999999998</v>
      </c>
      <c r="I10" s="4" t="s">
        <v>769</v>
      </c>
      <c r="J10" s="121"/>
      <c r="K10" s="121"/>
    </row>
    <row r="11" spans="1:11" x14ac:dyDescent="0.3">
      <c r="A11" s="3"/>
      <c r="C11" s="3"/>
      <c r="D11" s="4" t="s">
        <v>611</v>
      </c>
      <c r="E11" s="8">
        <v>50.36</v>
      </c>
      <c r="F11" s="8">
        <v>37.869999999999997</v>
      </c>
      <c r="G11" s="48">
        <v>23.7</v>
      </c>
      <c r="H11" s="8">
        <v>19.829999999999998</v>
      </c>
      <c r="I11" s="4" t="s">
        <v>770</v>
      </c>
      <c r="J11" s="121"/>
      <c r="K11" s="121"/>
    </row>
    <row r="12" spans="1:11" x14ac:dyDescent="0.3">
      <c r="A12" s="6" t="s">
        <v>613</v>
      </c>
      <c r="B12" s="9" t="s">
        <v>40</v>
      </c>
      <c r="C12" s="121"/>
      <c r="D12" s="4" t="s">
        <v>614</v>
      </c>
      <c r="E12" s="8">
        <v>50.74</v>
      </c>
      <c r="F12" s="8">
        <v>37.32</v>
      </c>
      <c r="G12" s="48">
        <v>23.7</v>
      </c>
      <c r="H12" s="8">
        <v>18.96</v>
      </c>
      <c r="I12" s="4" t="s">
        <v>771</v>
      </c>
      <c r="J12" s="121"/>
      <c r="K12" s="121"/>
    </row>
    <row r="13" spans="1:11" x14ac:dyDescent="0.3">
      <c r="A13" s="6"/>
      <c r="B13" s="9"/>
      <c r="C13" s="121"/>
      <c r="D13" s="4" t="s">
        <v>618</v>
      </c>
      <c r="E13" s="8">
        <v>48.81</v>
      </c>
      <c r="F13" s="8">
        <v>36.89</v>
      </c>
      <c r="G13" s="48">
        <v>23.2</v>
      </c>
      <c r="H13" s="8">
        <v>19.23</v>
      </c>
      <c r="I13" s="4" t="s">
        <v>772</v>
      </c>
      <c r="J13" s="121"/>
      <c r="K13" s="121"/>
    </row>
    <row r="14" spans="1:11" x14ac:dyDescent="0.3">
      <c r="A14" s="6"/>
      <c r="B14" s="9"/>
      <c r="C14" s="121"/>
      <c r="D14" s="4" t="s">
        <v>621</v>
      </c>
      <c r="E14" s="8">
        <v>50.74</v>
      </c>
      <c r="F14" s="8">
        <v>37.659999999999997</v>
      </c>
      <c r="G14" s="48">
        <v>24.5</v>
      </c>
      <c r="H14" s="8">
        <v>20.100000000000001</v>
      </c>
      <c r="I14" s="4" t="s">
        <v>773</v>
      </c>
      <c r="J14" s="121" t="s">
        <v>820</v>
      </c>
      <c r="K14" s="121"/>
    </row>
    <row r="15" spans="1:11" x14ac:dyDescent="0.3">
      <c r="A15" s="6"/>
      <c r="C15" s="121"/>
      <c r="D15" s="4" t="s">
        <v>623</v>
      </c>
      <c r="E15" s="8">
        <v>51.58</v>
      </c>
      <c r="F15" s="8">
        <v>39.03</v>
      </c>
      <c r="G15" s="48">
        <v>24.5</v>
      </c>
      <c r="H15" s="8">
        <v>19.510000000000002</v>
      </c>
      <c r="I15" s="4" t="s">
        <v>109</v>
      </c>
      <c r="J15" s="121"/>
      <c r="K15" s="121"/>
    </row>
    <row r="16" spans="1:11" x14ac:dyDescent="0.3">
      <c r="A16" s="121"/>
      <c r="C16" s="121"/>
      <c r="D16" s="4" t="s">
        <v>625</v>
      </c>
      <c r="E16" s="8">
        <v>50.17</v>
      </c>
      <c r="F16" s="8">
        <v>37.869999999999997</v>
      </c>
      <c r="G16" s="48">
        <v>23.4</v>
      </c>
      <c r="H16" s="8">
        <v>19.170000000000002</v>
      </c>
      <c r="I16" s="4" t="s">
        <v>774</v>
      </c>
      <c r="J16" s="121"/>
      <c r="K16" s="121"/>
    </row>
    <row r="17" spans="4:9" x14ac:dyDescent="0.3">
      <c r="D17" s="4" t="s">
        <v>627</v>
      </c>
      <c r="E17" s="8">
        <v>51.23</v>
      </c>
      <c r="F17" s="8">
        <v>38.590000000000003</v>
      </c>
      <c r="G17" s="48">
        <v>24.2</v>
      </c>
      <c r="H17" s="8">
        <v>20.18</v>
      </c>
      <c r="I17" s="4" t="s">
        <v>775</v>
      </c>
    </row>
    <row r="18" spans="4:9" x14ac:dyDescent="0.3">
      <c r="D18" s="4" t="s">
        <v>628</v>
      </c>
      <c r="E18" s="8">
        <v>46.82</v>
      </c>
      <c r="F18" s="8">
        <v>36.130000000000003</v>
      </c>
      <c r="G18" s="48">
        <v>20.9</v>
      </c>
      <c r="H18" s="8">
        <v>19.760000000000002</v>
      </c>
      <c r="I18" s="4" t="s">
        <v>635</v>
      </c>
    </row>
    <row r="19" spans="4:9" x14ac:dyDescent="0.3">
      <c r="D19" s="4" t="s">
        <v>630</v>
      </c>
      <c r="E19" s="8"/>
      <c r="F19" s="8"/>
      <c r="G19" s="48"/>
      <c r="H19" s="8"/>
      <c r="I19" s="4"/>
    </row>
    <row r="20" spans="4:9" x14ac:dyDescent="0.3">
      <c r="D20" s="4" t="s">
        <v>632</v>
      </c>
      <c r="E20" s="8"/>
      <c r="F20" s="8"/>
      <c r="G20" s="48"/>
      <c r="H20" s="8"/>
      <c r="I20" s="4"/>
    </row>
    <row r="21" spans="4:9" x14ac:dyDescent="0.3">
      <c r="D21" s="4" t="s">
        <v>634</v>
      </c>
      <c r="E21" s="8"/>
      <c r="F21" s="8"/>
      <c r="G21" s="48"/>
      <c r="H21" s="8"/>
      <c r="I21" s="4"/>
    </row>
    <row r="22" spans="4:9" x14ac:dyDescent="0.3">
      <c r="D22" s="4" t="s">
        <v>637</v>
      </c>
      <c r="E22" s="8"/>
      <c r="F22" s="8"/>
      <c r="G22" s="48"/>
      <c r="H22" s="8"/>
      <c r="I22" s="4"/>
    </row>
    <row r="23" spans="4:9" x14ac:dyDescent="0.3">
      <c r="D23" s="4" t="s">
        <v>639</v>
      </c>
      <c r="E23" s="8"/>
      <c r="F23" s="8"/>
      <c r="G23" s="49"/>
      <c r="H23" s="8"/>
      <c r="I23" s="4"/>
    </row>
    <row r="24" spans="4:9" x14ac:dyDescent="0.3">
      <c r="D24" s="4" t="s">
        <v>641</v>
      </c>
      <c r="E24" s="8"/>
      <c r="F24" s="8"/>
      <c r="G24" s="48"/>
      <c r="H24" s="8"/>
      <c r="I24" s="4"/>
    </row>
    <row r="25" spans="4:9" x14ac:dyDescent="0.3">
      <c r="D25" s="4" t="s">
        <v>643</v>
      </c>
      <c r="E25" s="8"/>
      <c r="F25" s="8"/>
      <c r="G25" s="48"/>
      <c r="H25" s="8"/>
      <c r="I25" s="4"/>
    </row>
    <row r="26" spans="4:9" x14ac:dyDescent="0.3">
      <c r="D26" s="4" t="s">
        <v>645</v>
      </c>
      <c r="E26" s="8"/>
      <c r="F26" s="8"/>
      <c r="G26" s="48"/>
      <c r="H26" s="47"/>
      <c r="I26" s="4"/>
    </row>
    <row r="27" spans="4:9" x14ac:dyDescent="0.3">
      <c r="D27" s="4" t="s">
        <v>646</v>
      </c>
      <c r="E27" s="8"/>
      <c r="F27" s="8"/>
      <c r="G27" s="48"/>
      <c r="H27" s="8"/>
      <c r="I27" s="4"/>
    </row>
    <row r="28" spans="4:9" x14ac:dyDescent="0.3">
      <c r="D28" s="4" t="s">
        <v>648</v>
      </c>
      <c r="E28" s="8"/>
      <c r="F28" s="8"/>
      <c r="G28" s="48"/>
      <c r="H28" s="8"/>
      <c r="I28" s="4"/>
    </row>
    <row r="29" spans="4:9" x14ac:dyDescent="0.3">
      <c r="D29" s="4" t="s">
        <v>650</v>
      </c>
      <c r="E29" s="8"/>
      <c r="F29" s="8"/>
      <c r="G29" s="48"/>
      <c r="H29" s="8"/>
      <c r="I29" s="4"/>
    </row>
    <row r="30" spans="4:9" x14ac:dyDescent="0.3">
      <c r="D30" s="4" t="s">
        <v>652</v>
      </c>
      <c r="E30" s="8"/>
      <c r="F30" s="8"/>
      <c r="G30" s="48"/>
      <c r="H30" s="8"/>
      <c r="I30" s="4"/>
    </row>
    <row r="31" spans="4:9" x14ac:dyDescent="0.3">
      <c r="D31" s="4" t="s">
        <v>654</v>
      </c>
      <c r="E31" s="8"/>
      <c r="F31" s="8"/>
      <c r="G31" s="48"/>
      <c r="H31" s="8"/>
      <c r="I31" s="4"/>
    </row>
    <row r="32" spans="4:9" x14ac:dyDescent="0.3">
      <c r="D32" s="4" t="s">
        <v>656</v>
      </c>
      <c r="E32" s="8"/>
      <c r="F32" s="8"/>
      <c r="G32" s="48"/>
      <c r="H32" s="8"/>
      <c r="I32" s="4"/>
    </row>
    <row r="33" spans="4:9" x14ac:dyDescent="0.3">
      <c r="D33" s="4" t="s">
        <v>658</v>
      </c>
      <c r="E33" s="8"/>
      <c r="F33" s="8"/>
      <c r="G33" s="48"/>
      <c r="H33" s="8"/>
      <c r="I33" s="4"/>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F0"/>
  </sheetPr>
  <dimension ref="A1:K97"/>
  <sheetViews>
    <sheetView topLeftCell="A20" workbookViewId="0">
      <selection activeCell="O9" sqref="O9"/>
    </sheetView>
  </sheetViews>
  <sheetFormatPr defaultColWidth="8.88671875" defaultRowHeight="14.4" x14ac:dyDescent="0.3"/>
  <cols>
    <col min="1" max="1" width="18.33203125" bestFit="1" customWidth="1"/>
    <col min="2" max="2" width="16.6640625" style="9" bestFit="1" customWidth="1"/>
    <col min="8" max="8" width="10.109375" bestFit="1" customWidth="1"/>
    <col min="9" max="9" width="10" bestFit="1" customWidth="1"/>
  </cols>
  <sheetData>
    <row r="1" spans="1:11" x14ac:dyDescent="0.3">
      <c r="A1" s="3" t="s">
        <v>0</v>
      </c>
      <c r="B1" s="9">
        <v>94</v>
      </c>
      <c r="C1" s="121"/>
      <c r="D1" s="4"/>
      <c r="E1" s="5" t="s">
        <v>576</v>
      </c>
      <c r="F1" s="5" t="s">
        <v>577</v>
      </c>
      <c r="G1" s="5" t="s">
        <v>578</v>
      </c>
      <c r="H1" s="5" t="s">
        <v>579</v>
      </c>
      <c r="I1" s="5" t="s">
        <v>580</v>
      </c>
      <c r="J1" s="121"/>
      <c r="K1" s="6" t="s">
        <v>581</v>
      </c>
    </row>
    <row r="2" spans="1:11" x14ac:dyDescent="0.3">
      <c r="A2" s="3" t="s">
        <v>4</v>
      </c>
      <c r="B2" s="108">
        <v>44607</v>
      </c>
      <c r="C2" s="121"/>
      <c r="D2" s="4" t="s">
        <v>582</v>
      </c>
      <c r="E2" s="8">
        <v>52.44</v>
      </c>
      <c r="F2" s="8">
        <v>40.01</v>
      </c>
      <c r="G2" s="48">
        <v>25.4</v>
      </c>
      <c r="H2" s="8">
        <v>20.43</v>
      </c>
      <c r="I2" s="4" t="s">
        <v>583</v>
      </c>
      <c r="J2" s="121"/>
      <c r="K2" s="6" t="s">
        <v>1541</v>
      </c>
    </row>
    <row r="3" spans="1:11" x14ac:dyDescent="0.3">
      <c r="A3" s="3" t="s">
        <v>5</v>
      </c>
      <c r="B3" s="9">
        <v>45</v>
      </c>
      <c r="C3" s="121"/>
      <c r="D3" s="4" t="s">
        <v>586</v>
      </c>
      <c r="E3" s="8">
        <v>50.67</v>
      </c>
      <c r="F3" s="8">
        <v>41.53</v>
      </c>
      <c r="G3" s="48">
        <v>25.3</v>
      </c>
      <c r="H3" s="8">
        <v>20.46</v>
      </c>
      <c r="I3" s="4" t="s">
        <v>587</v>
      </c>
      <c r="J3" s="121"/>
      <c r="K3" s="121"/>
    </row>
    <row r="4" spans="1:11" x14ac:dyDescent="0.3">
      <c r="A4" s="3" t="s">
        <v>588</v>
      </c>
      <c r="B4" s="108">
        <v>44659</v>
      </c>
      <c r="C4" s="121"/>
      <c r="D4" s="4" t="s">
        <v>590</v>
      </c>
      <c r="E4" s="8">
        <v>51.32</v>
      </c>
      <c r="F4" s="8">
        <v>41.44</v>
      </c>
      <c r="G4" s="48">
        <v>25.7</v>
      </c>
      <c r="H4" s="8">
        <v>21.05</v>
      </c>
      <c r="I4" s="4" t="s">
        <v>726</v>
      </c>
      <c r="J4" s="121"/>
      <c r="K4" s="121" t="s">
        <v>974</v>
      </c>
    </row>
    <row r="5" spans="1:11" x14ac:dyDescent="0.3">
      <c r="A5" s="3"/>
      <c r="C5" s="3"/>
      <c r="D5" s="4" t="s">
        <v>594</v>
      </c>
      <c r="E5" s="8">
        <v>51.75</v>
      </c>
      <c r="F5" s="8">
        <v>42.1</v>
      </c>
      <c r="G5" s="48">
        <v>26</v>
      </c>
      <c r="H5" s="8">
        <v>20.72</v>
      </c>
      <c r="I5" s="4" t="s">
        <v>728</v>
      </c>
      <c r="J5" s="121"/>
      <c r="K5" s="121" t="s">
        <v>975</v>
      </c>
    </row>
    <row r="6" spans="1:11" x14ac:dyDescent="0.3">
      <c r="A6" s="3" t="s">
        <v>29</v>
      </c>
      <c r="B6" s="9" t="s">
        <v>44</v>
      </c>
      <c r="C6" s="3"/>
      <c r="D6" s="4" t="s">
        <v>598</v>
      </c>
      <c r="E6" s="8">
        <v>51.3</v>
      </c>
      <c r="F6" s="8">
        <v>40.35</v>
      </c>
      <c r="G6" s="48">
        <v>25.8</v>
      </c>
      <c r="H6" s="8">
        <v>21.31</v>
      </c>
      <c r="I6" s="4" t="s">
        <v>730</v>
      </c>
      <c r="J6" s="121"/>
      <c r="K6" s="121" t="s">
        <v>976</v>
      </c>
    </row>
    <row r="7" spans="1:11" x14ac:dyDescent="0.3">
      <c r="A7" s="3" t="s">
        <v>30</v>
      </c>
      <c r="B7" s="9">
        <v>94</v>
      </c>
      <c r="C7" s="3"/>
      <c r="D7" s="4" t="s">
        <v>601</v>
      </c>
      <c r="E7" s="8">
        <v>50.79</v>
      </c>
      <c r="F7" s="8">
        <v>39.909999999999997</v>
      </c>
      <c r="G7" s="48">
        <v>24.6</v>
      </c>
      <c r="H7" s="8">
        <v>19.36</v>
      </c>
      <c r="I7" s="4" t="s">
        <v>50</v>
      </c>
      <c r="J7" s="121"/>
      <c r="K7" s="121" t="s">
        <v>977</v>
      </c>
    </row>
    <row r="8" spans="1:11" x14ac:dyDescent="0.3">
      <c r="A8" s="3" t="s">
        <v>31</v>
      </c>
      <c r="B8" s="9">
        <v>1</v>
      </c>
      <c r="C8" s="3"/>
      <c r="D8" s="4" t="s">
        <v>604</v>
      </c>
      <c r="E8" s="8">
        <v>51.36</v>
      </c>
      <c r="F8" s="8">
        <v>38.630000000000003</v>
      </c>
      <c r="G8" s="48">
        <v>25</v>
      </c>
      <c r="H8" s="8">
        <v>20.86</v>
      </c>
      <c r="I8" s="4" t="s">
        <v>733</v>
      </c>
      <c r="J8" s="121"/>
      <c r="K8" s="121"/>
    </row>
    <row r="9" spans="1:11" x14ac:dyDescent="0.3">
      <c r="A9" s="3" t="s">
        <v>32</v>
      </c>
      <c r="B9" s="9">
        <v>3</v>
      </c>
      <c r="C9" s="3"/>
      <c r="D9" s="4" t="s">
        <v>607</v>
      </c>
      <c r="E9" s="8">
        <v>51.8</v>
      </c>
      <c r="F9" s="8">
        <v>40.549999999999997</v>
      </c>
      <c r="G9" s="48">
        <v>25.3</v>
      </c>
      <c r="H9" s="8">
        <v>20.16</v>
      </c>
      <c r="I9" s="4" t="s">
        <v>734</v>
      </c>
      <c r="J9" s="121"/>
      <c r="K9" s="121" t="s">
        <v>978</v>
      </c>
    </row>
    <row r="10" spans="1:11" x14ac:dyDescent="0.3">
      <c r="A10" s="3" t="s">
        <v>33</v>
      </c>
      <c r="B10" s="9">
        <v>98</v>
      </c>
      <c r="C10" s="3"/>
      <c r="D10" s="4" t="s">
        <v>609</v>
      </c>
      <c r="E10" s="8">
        <v>51.72</v>
      </c>
      <c r="F10" s="8">
        <v>40.299999999999997</v>
      </c>
      <c r="G10" s="48">
        <v>25.1</v>
      </c>
      <c r="H10" s="8">
        <v>20.12</v>
      </c>
      <c r="I10" s="4" t="s">
        <v>735</v>
      </c>
      <c r="J10" s="121"/>
      <c r="K10" s="121"/>
    </row>
    <row r="11" spans="1:11" x14ac:dyDescent="0.3">
      <c r="A11" s="3"/>
      <c r="C11" s="3"/>
      <c r="D11" s="4" t="s">
        <v>611</v>
      </c>
      <c r="E11" s="8">
        <v>51.41</v>
      </c>
      <c r="F11" s="8">
        <v>41.45</v>
      </c>
      <c r="G11" s="48">
        <v>25.3</v>
      </c>
      <c r="H11" s="8">
        <v>19.420000000000002</v>
      </c>
      <c r="I11" s="4" t="s">
        <v>737</v>
      </c>
      <c r="J11" s="121"/>
      <c r="K11" s="121"/>
    </row>
    <row r="12" spans="1:11" x14ac:dyDescent="0.3">
      <c r="A12" s="6" t="s">
        <v>911</v>
      </c>
      <c r="B12" s="9">
        <v>21309319</v>
      </c>
      <c r="C12" s="121"/>
      <c r="D12" s="4" t="s">
        <v>614</v>
      </c>
      <c r="E12" s="8">
        <v>51.25</v>
      </c>
      <c r="F12" s="8">
        <v>38.97</v>
      </c>
      <c r="G12" s="48">
        <v>24.8</v>
      </c>
      <c r="H12" s="8">
        <v>19.71</v>
      </c>
      <c r="I12" s="4" t="s">
        <v>739</v>
      </c>
      <c r="J12" s="121"/>
      <c r="K12" s="121"/>
    </row>
    <row r="13" spans="1:11" x14ac:dyDescent="0.3">
      <c r="A13" s="6" t="s">
        <v>617</v>
      </c>
      <c r="B13" s="186">
        <v>44667.21875</v>
      </c>
      <c r="C13" s="121"/>
      <c r="D13" s="4" t="s">
        <v>618</v>
      </c>
      <c r="E13" s="8">
        <v>52</v>
      </c>
      <c r="F13" s="8">
        <v>39.090000000000003</v>
      </c>
      <c r="G13" s="48">
        <v>25.5</v>
      </c>
      <c r="H13" s="8">
        <v>17.97</v>
      </c>
      <c r="I13" s="4" t="s">
        <v>740</v>
      </c>
      <c r="J13" s="121"/>
      <c r="K13" s="121"/>
    </row>
    <row r="14" spans="1:11" x14ac:dyDescent="0.3">
      <c r="A14" s="6" t="s">
        <v>620</v>
      </c>
      <c r="B14" s="186">
        <v>44661.105555555558</v>
      </c>
      <c r="C14" s="121"/>
      <c r="D14" s="4" t="s">
        <v>621</v>
      </c>
      <c r="E14" s="8">
        <v>50.82</v>
      </c>
      <c r="F14" s="8">
        <v>39.1</v>
      </c>
      <c r="G14" s="48">
        <v>25.6</v>
      </c>
      <c r="H14" s="8">
        <v>18.760000000000002</v>
      </c>
      <c r="I14" s="4" t="s">
        <v>741</v>
      </c>
      <c r="J14" s="121"/>
      <c r="K14" s="121"/>
    </row>
    <row r="15" spans="1:11" x14ac:dyDescent="0.3">
      <c r="A15" s="6"/>
      <c r="C15" s="121"/>
      <c r="D15" s="4" t="s">
        <v>623</v>
      </c>
      <c r="E15" s="8">
        <v>51.99</v>
      </c>
      <c r="F15" s="8">
        <v>39.549999999999997</v>
      </c>
      <c r="G15" s="48">
        <v>25.8</v>
      </c>
      <c r="H15" s="8">
        <v>18.329999999999998</v>
      </c>
      <c r="I15" s="4" t="s">
        <v>60</v>
      </c>
      <c r="J15" s="121"/>
      <c r="K15" s="121"/>
    </row>
    <row r="16" spans="1:11" x14ac:dyDescent="0.3">
      <c r="A16" s="121"/>
      <c r="C16" s="121"/>
      <c r="D16" s="4" t="s">
        <v>625</v>
      </c>
      <c r="E16" s="8">
        <v>50.73</v>
      </c>
      <c r="F16" s="8">
        <v>39.96</v>
      </c>
      <c r="G16" s="48">
        <v>25.6</v>
      </c>
      <c r="H16" s="8">
        <v>18.8</v>
      </c>
      <c r="I16" s="4" t="s">
        <v>743</v>
      </c>
      <c r="J16" s="121"/>
      <c r="K16" s="121"/>
    </row>
    <row r="17" spans="4:9" x14ac:dyDescent="0.3">
      <c r="D17" s="4" t="s">
        <v>627</v>
      </c>
      <c r="E17" s="8">
        <v>48.76</v>
      </c>
      <c r="F17" s="8">
        <v>39.04</v>
      </c>
      <c r="G17" s="48">
        <v>25.2</v>
      </c>
      <c r="H17" s="8">
        <v>19.75</v>
      </c>
      <c r="I17" s="4" t="s">
        <v>745</v>
      </c>
    </row>
    <row r="18" spans="4:9" x14ac:dyDescent="0.3">
      <c r="D18" s="4" t="s">
        <v>628</v>
      </c>
      <c r="E18" s="8">
        <v>51.4</v>
      </c>
      <c r="F18" s="8">
        <v>37.89</v>
      </c>
      <c r="G18" s="48">
        <v>25.7</v>
      </c>
      <c r="H18" s="8">
        <v>19.7</v>
      </c>
      <c r="I18" s="4" t="s">
        <v>591</v>
      </c>
    </row>
    <row r="19" spans="4:9" x14ac:dyDescent="0.3">
      <c r="D19" s="4" t="s">
        <v>630</v>
      </c>
      <c r="E19" s="8">
        <v>52.45</v>
      </c>
      <c r="F19" s="8">
        <v>41.47</v>
      </c>
      <c r="G19" s="48">
        <v>25.3</v>
      </c>
      <c r="H19" s="8">
        <v>19.79</v>
      </c>
      <c r="I19" s="4" t="s">
        <v>595</v>
      </c>
    </row>
    <row r="20" spans="4:9" x14ac:dyDescent="0.3">
      <c r="D20" s="4" t="s">
        <v>632</v>
      </c>
      <c r="E20" s="8">
        <v>52.17</v>
      </c>
      <c r="F20" s="8">
        <v>41.09</v>
      </c>
      <c r="G20" s="48">
        <v>25.8</v>
      </c>
      <c r="H20" s="8">
        <v>20.12</v>
      </c>
      <c r="I20" s="4" t="s">
        <v>599</v>
      </c>
    </row>
    <row r="21" spans="4:9" x14ac:dyDescent="0.3">
      <c r="D21" s="4" t="s">
        <v>634</v>
      </c>
      <c r="E21" s="8">
        <v>51.35</v>
      </c>
      <c r="F21" s="8">
        <v>40.54</v>
      </c>
      <c r="G21" s="48">
        <v>25.8</v>
      </c>
      <c r="H21" s="8">
        <v>20.77</v>
      </c>
      <c r="I21" s="4" t="s">
        <v>602</v>
      </c>
    </row>
    <row r="22" spans="4:9" x14ac:dyDescent="0.3">
      <c r="D22" s="4" t="s">
        <v>637</v>
      </c>
      <c r="E22" s="8">
        <v>52.55</v>
      </c>
      <c r="F22" s="8">
        <v>41.49</v>
      </c>
      <c r="G22" s="48">
        <v>24.5</v>
      </c>
      <c r="H22" s="8">
        <v>19.87</v>
      </c>
      <c r="I22" s="4" t="s">
        <v>605</v>
      </c>
    </row>
    <row r="23" spans="4:9" x14ac:dyDescent="0.3">
      <c r="D23" s="4" t="s">
        <v>639</v>
      </c>
      <c r="E23" s="8">
        <v>52.35</v>
      </c>
      <c r="F23" s="8">
        <v>41.08</v>
      </c>
      <c r="G23" s="49">
        <v>25.7</v>
      </c>
      <c r="H23" s="8">
        <v>21.64</v>
      </c>
      <c r="I23" s="4" t="s">
        <v>68</v>
      </c>
    </row>
    <row r="24" spans="4:9" x14ac:dyDescent="0.3">
      <c r="D24" s="4" t="s">
        <v>641</v>
      </c>
      <c r="E24" s="8">
        <v>52.39</v>
      </c>
      <c r="F24" s="8">
        <v>40.28</v>
      </c>
      <c r="G24" s="48">
        <v>25.4</v>
      </c>
      <c r="H24" s="8">
        <v>19.98</v>
      </c>
      <c r="I24" s="4" t="s">
        <v>610</v>
      </c>
    </row>
    <row r="25" spans="4:9" x14ac:dyDescent="0.3">
      <c r="D25" s="4" t="s">
        <v>643</v>
      </c>
      <c r="E25" s="8">
        <v>51.94</v>
      </c>
      <c r="F25" s="8">
        <v>41.16</v>
      </c>
      <c r="G25" s="48">
        <v>24.9</v>
      </c>
      <c r="H25" s="8">
        <v>20.99</v>
      </c>
      <c r="I25" s="4" t="s">
        <v>612</v>
      </c>
    </row>
    <row r="26" spans="4:9" x14ac:dyDescent="0.3">
      <c r="D26" s="4" t="s">
        <v>645</v>
      </c>
      <c r="E26" s="8">
        <v>52.41</v>
      </c>
      <c r="F26" s="8">
        <v>41.72</v>
      </c>
      <c r="G26" s="48">
        <v>25.5</v>
      </c>
      <c r="H26" s="47">
        <v>20.55</v>
      </c>
      <c r="I26" s="4" t="s">
        <v>615</v>
      </c>
    </row>
    <row r="27" spans="4:9" x14ac:dyDescent="0.3">
      <c r="D27" s="4" t="s">
        <v>646</v>
      </c>
      <c r="E27" s="8">
        <v>51.72</v>
      </c>
      <c r="F27" s="8">
        <v>41.22</v>
      </c>
      <c r="G27" s="48">
        <v>25.7</v>
      </c>
      <c r="H27" s="8">
        <v>20.41</v>
      </c>
      <c r="I27" s="4" t="s">
        <v>619</v>
      </c>
    </row>
    <row r="28" spans="4:9" x14ac:dyDescent="0.3">
      <c r="D28" s="4" t="s">
        <v>648</v>
      </c>
      <c r="E28" s="8">
        <v>51.65</v>
      </c>
      <c r="F28" s="8">
        <v>40.409999999999997</v>
      </c>
      <c r="G28" s="48">
        <v>24.8</v>
      </c>
      <c r="H28" s="8">
        <v>19.920000000000002</v>
      </c>
      <c r="I28" s="4" t="s">
        <v>622</v>
      </c>
    </row>
    <row r="29" spans="4:9" x14ac:dyDescent="0.3">
      <c r="D29" s="4" t="s">
        <v>650</v>
      </c>
      <c r="E29" s="8">
        <v>52.31</v>
      </c>
      <c r="F29" s="8">
        <v>41.18</v>
      </c>
      <c r="G29" s="48">
        <v>25.3</v>
      </c>
      <c r="H29" s="8">
        <v>21.05</v>
      </c>
      <c r="I29" s="4" t="s">
        <v>624</v>
      </c>
    </row>
    <row r="30" spans="4:9" x14ac:dyDescent="0.3">
      <c r="D30" s="4" t="s">
        <v>652</v>
      </c>
      <c r="E30" s="8">
        <v>52.9</v>
      </c>
      <c r="F30" s="8">
        <v>41.75</v>
      </c>
      <c r="G30" s="48">
        <v>25.1</v>
      </c>
      <c r="H30" s="8">
        <v>20.14</v>
      </c>
      <c r="I30" s="4" t="s">
        <v>626</v>
      </c>
    </row>
    <row r="31" spans="4:9" x14ac:dyDescent="0.3">
      <c r="D31" s="4" t="s">
        <v>654</v>
      </c>
      <c r="E31" s="8">
        <v>51.46</v>
      </c>
      <c r="F31" s="8">
        <v>41.73</v>
      </c>
      <c r="G31" s="48">
        <v>25.8</v>
      </c>
      <c r="H31" s="8">
        <v>20.21</v>
      </c>
      <c r="I31" s="4" t="s">
        <v>75</v>
      </c>
    </row>
    <row r="32" spans="4:9" x14ac:dyDescent="0.3">
      <c r="D32" s="4" t="s">
        <v>656</v>
      </c>
      <c r="E32" s="8">
        <v>50.39</v>
      </c>
      <c r="F32" s="8">
        <v>40.51</v>
      </c>
      <c r="G32" s="48">
        <v>24.4</v>
      </c>
      <c r="H32" s="8">
        <v>20.49</v>
      </c>
      <c r="I32" s="4" t="s">
        <v>629</v>
      </c>
    </row>
    <row r="33" spans="4:9" x14ac:dyDescent="0.3">
      <c r="D33" s="4" t="s">
        <v>658</v>
      </c>
      <c r="E33" s="8">
        <v>50.79</v>
      </c>
      <c r="F33" s="8">
        <v>40.74</v>
      </c>
      <c r="G33" s="48">
        <v>25</v>
      </c>
      <c r="H33" s="8">
        <v>20.94</v>
      </c>
      <c r="I33" s="4" t="s">
        <v>631</v>
      </c>
    </row>
    <row r="34" spans="4:9" x14ac:dyDescent="0.3">
      <c r="D34" s="4" t="s">
        <v>660</v>
      </c>
      <c r="E34" s="8"/>
      <c r="F34" s="8"/>
      <c r="G34" s="48"/>
      <c r="H34" s="8"/>
      <c r="I34" s="4"/>
    </row>
    <row r="35" spans="4:9" x14ac:dyDescent="0.3">
      <c r="D35" s="4" t="s">
        <v>661</v>
      </c>
      <c r="E35" s="8"/>
      <c r="F35" s="8"/>
      <c r="G35" s="48"/>
      <c r="H35" s="8"/>
      <c r="I35" s="4"/>
    </row>
    <row r="36" spans="4:9" x14ac:dyDescent="0.3">
      <c r="D36" s="4" t="s">
        <v>662</v>
      </c>
      <c r="E36" s="8"/>
      <c r="F36" s="8"/>
      <c r="G36" s="48"/>
      <c r="H36" s="8"/>
      <c r="I36" s="4"/>
    </row>
    <row r="37" spans="4:9" x14ac:dyDescent="0.3">
      <c r="D37" s="4" t="s">
        <v>663</v>
      </c>
      <c r="E37" s="8"/>
      <c r="F37" s="8"/>
      <c r="G37" s="48"/>
      <c r="H37" s="8"/>
      <c r="I37" s="4"/>
    </row>
    <row r="38" spans="4:9" x14ac:dyDescent="0.3">
      <c r="D38" s="4" t="s">
        <v>664</v>
      </c>
      <c r="E38" s="8"/>
      <c r="F38" s="8"/>
      <c r="G38" s="48"/>
      <c r="H38" s="8"/>
      <c r="I38" s="4"/>
    </row>
    <row r="39" spans="4:9" x14ac:dyDescent="0.3">
      <c r="D39" s="4" t="s">
        <v>665</v>
      </c>
      <c r="E39" s="8"/>
      <c r="F39" s="8"/>
      <c r="G39" s="48"/>
      <c r="H39" s="8"/>
      <c r="I39" s="4"/>
    </row>
    <row r="40" spans="4:9" x14ac:dyDescent="0.3">
      <c r="D40" s="4" t="s">
        <v>666</v>
      </c>
      <c r="E40" s="8"/>
      <c r="F40" s="8"/>
      <c r="G40" s="48"/>
      <c r="H40" s="8"/>
      <c r="I40" s="4"/>
    </row>
    <row r="41" spans="4:9" x14ac:dyDescent="0.3">
      <c r="D41" s="4" t="s">
        <v>667</v>
      </c>
      <c r="E41" s="8"/>
      <c r="F41" s="8"/>
      <c r="G41" s="48"/>
      <c r="H41" s="8"/>
      <c r="I41" s="4"/>
    </row>
    <row r="42" spans="4:9" x14ac:dyDescent="0.3">
      <c r="D42" s="4" t="s">
        <v>668</v>
      </c>
      <c r="E42" s="8"/>
      <c r="F42" s="8"/>
      <c r="G42" s="48"/>
      <c r="H42" s="8"/>
      <c r="I42" s="4"/>
    </row>
    <row r="43" spans="4:9" x14ac:dyDescent="0.3">
      <c r="D43" s="4" t="s">
        <v>669</v>
      </c>
      <c r="E43" s="8"/>
      <c r="F43" s="8"/>
      <c r="G43" s="48"/>
      <c r="H43" s="8"/>
      <c r="I43" s="4"/>
    </row>
    <row r="44" spans="4:9" x14ac:dyDescent="0.3">
      <c r="D44" s="4" t="s">
        <v>670</v>
      </c>
      <c r="E44" s="8"/>
      <c r="F44" s="8"/>
      <c r="G44" s="48"/>
      <c r="H44" s="8"/>
      <c r="I44" s="4"/>
    </row>
    <row r="45" spans="4:9" x14ac:dyDescent="0.3">
      <c r="D45" s="4" t="s">
        <v>671</v>
      </c>
      <c r="E45" s="8"/>
      <c r="F45" s="8"/>
      <c r="G45" s="48"/>
      <c r="H45" s="8"/>
      <c r="I45" s="4"/>
    </row>
    <row r="46" spans="4:9" x14ac:dyDescent="0.3">
      <c r="D46" s="4" t="s">
        <v>672</v>
      </c>
      <c r="E46" s="8"/>
      <c r="F46" s="8"/>
      <c r="G46" s="48"/>
      <c r="H46" s="8"/>
      <c r="I46" s="4"/>
    </row>
    <row r="47" spans="4:9" x14ac:dyDescent="0.3">
      <c r="D47" s="4" t="s">
        <v>673</v>
      </c>
      <c r="E47" s="8"/>
      <c r="F47" s="8"/>
      <c r="G47" s="48"/>
      <c r="H47" s="8"/>
      <c r="I47" s="4"/>
    </row>
    <row r="48" spans="4:9" x14ac:dyDescent="0.3">
      <c r="D48" s="4" t="s">
        <v>674</v>
      </c>
      <c r="E48" s="8"/>
      <c r="F48" s="8"/>
      <c r="G48" s="48"/>
      <c r="H48" s="8"/>
      <c r="I48" s="4"/>
    </row>
    <row r="49" spans="4:9" x14ac:dyDescent="0.3">
      <c r="D49" s="4" t="s">
        <v>675</v>
      </c>
      <c r="E49" s="8"/>
      <c r="F49" s="8"/>
      <c r="G49" s="48"/>
      <c r="H49" s="8"/>
      <c r="I49" s="4"/>
    </row>
    <row r="50" spans="4:9" x14ac:dyDescent="0.3">
      <c r="D50" s="4" t="s">
        <v>676</v>
      </c>
      <c r="E50" s="8"/>
      <c r="F50" s="8"/>
      <c r="G50" s="48"/>
      <c r="H50" s="8"/>
      <c r="I50" s="4"/>
    </row>
    <row r="51" spans="4:9" x14ac:dyDescent="0.3">
      <c r="D51" s="4" t="s">
        <v>677</v>
      </c>
      <c r="E51" s="8"/>
      <c r="F51" s="8"/>
      <c r="G51" s="48"/>
      <c r="H51" s="8"/>
      <c r="I51" s="4"/>
    </row>
    <row r="52" spans="4:9" x14ac:dyDescent="0.3">
      <c r="D52" s="4" t="s">
        <v>678</v>
      </c>
      <c r="E52" s="8"/>
      <c r="F52" s="8"/>
      <c r="G52" s="48"/>
      <c r="H52" s="8"/>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97"/>
  <sheetViews>
    <sheetView workbookViewId="0">
      <selection activeCell="B4" sqref="B4"/>
    </sheetView>
  </sheetViews>
  <sheetFormatPr defaultColWidth="8.88671875" defaultRowHeight="14.4" x14ac:dyDescent="0.3"/>
  <cols>
    <col min="1" max="1" width="18.33203125" bestFit="1" customWidth="1"/>
    <col min="2" max="2" width="17" style="15" bestFit="1" customWidth="1"/>
    <col min="8" max="8" width="10.109375" bestFit="1" customWidth="1"/>
    <col min="9" max="9" width="10" bestFit="1" customWidth="1"/>
  </cols>
  <sheetData>
    <row r="1" spans="1:12" x14ac:dyDescent="0.3">
      <c r="A1" s="3" t="s">
        <v>0</v>
      </c>
      <c r="B1" s="9">
        <v>100</v>
      </c>
      <c r="C1" s="121"/>
      <c r="D1" s="4"/>
      <c r="E1" s="5" t="s">
        <v>576</v>
      </c>
      <c r="F1" s="5" t="s">
        <v>577</v>
      </c>
      <c r="G1" s="5" t="s">
        <v>578</v>
      </c>
      <c r="H1" s="5" t="s">
        <v>579</v>
      </c>
      <c r="I1" s="5" t="s">
        <v>580</v>
      </c>
      <c r="J1" s="121"/>
      <c r="K1" s="6" t="s">
        <v>581</v>
      </c>
      <c r="L1" s="121"/>
    </row>
    <row r="2" spans="1:12" x14ac:dyDescent="0.3">
      <c r="A2" s="3" t="s">
        <v>4</v>
      </c>
      <c r="B2" s="53">
        <v>44608</v>
      </c>
      <c r="C2" s="121"/>
      <c r="D2" s="4" t="s">
        <v>582</v>
      </c>
      <c r="E2" s="8">
        <v>51.47</v>
      </c>
      <c r="F2" s="8">
        <v>39.96</v>
      </c>
      <c r="G2" s="48">
        <v>25.18</v>
      </c>
      <c r="H2" s="4">
        <v>19.93</v>
      </c>
      <c r="I2" s="68" t="s">
        <v>583</v>
      </c>
      <c r="J2" s="121"/>
      <c r="K2" s="6" t="s">
        <v>1547</v>
      </c>
      <c r="L2" s="121"/>
    </row>
    <row r="3" spans="1:12" x14ac:dyDescent="0.3">
      <c r="A3" s="3" t="s">
        <v>5</v>
      </c>
      <c r="B3" s="9">
        <v>46</v>
      </c>
      <c r="C3" s="121"/>
      <c r="D3" s="4" t="s">
        <v>586</v>
      </c>
      <c r="E3" s="8">
        <v>49.77</v>
      </c>
      <c r="F3" s="8">
        <v>39.880000000000003</v>
      </c>
      <c r="G3" s="48">
        <v>25.6</v>
      </c>
      <c r="H3" s="4">
        <v>19.32</v>
      </c>
      <c r="I3" s="68" t="s">
        <v>587</v>
      </c>
      <c r="J3" s="121"/>
    </row>
    <row r="4" spans="1:12" x14ac:dyDescent="0.3">
      <c r="A4" s="3" t="s">
        <v>588</v>
      </c>
      <c r="B4" s="108">
        <v>44658</v>
      </c>
      <c r="C4" s="121"/>
      <c r="D4" s="4" t="s">
        <v>590</v>
      </c>
      <c r="E4" s="8">
        <v>49.56</v>
      </c>
      <c r="F4" s="8">
        <v>40.26</v>
      </c>
      <c r="G4" s="48">
        <v>24.6</v>
      </c>
      <c r="H4" s="4">
        <v>19.66</v>
      </c>
      <c r="I4" s="68" t="s">
        <v>726</v>
      </c>
      <c r="J4" s="121"/>
      <c r="K4" s="121" t="s">
        <v>1548</v>
      </c>
      <c r="L4" s="121"/>
    </row>
    <row r="5" spans="1:12" x14ac:dyDescent="0.3">
      <c r="A5" s="3"/>
      <c r="B5" s="9"/>
      <c r="C5" s="3"/>
      <c r="D5" s="4" t="s">
        <v>594</v>
      </c>
      <c r="E5" s="8">
        <v>49.8</v>
      </c>
      <c r="F5" s="8">
        <v>39.799999999999997</v>
      </c>
      <c r="G5" s="48">
        <v>24.8</v>
      </c>
      <c r="H5" s="4">
        <v>19.489999999999998</v>
      </c>
      <c r="I5" s="68" t="s">
        <v>728</v>
      </c>
      <c r="J5" s="121"/>
      <c r="K5" s="121" t="s">
        <v>1549</v>
      </c>
      <c r="L5" s="121"/>
    </row>
    <row r="6" spans="1:12" x14ac:dyDescent="0.3">
      <c r="A6" s="3" t="s">
        <v>29</v>
      </c>
      <c r="B6" s="9" t="s">
        <v>44</v>
      </c>
      <c r="C6" s="3"/>
      <c r="D6" s="4" t="s">
        <v>598</v>
      </c>
      <c r="E6" s="8">
        <v>50.78</v>
      </c>
      <c r="F6" s="8">
        <v>40.11</v>
      </c>
      <c r="G6" s="48">
        <v>23.8</v>
      </c>
      <c r="H6" s="4">
        <v>18.73</v>
      </c>
      <c r="I6" s="68" t="s">
        <v>730</v>
      </c>
      <c r="J6" s="121"/>
      <c r="K6" s="121" t="s">
        <v>917</v>
      </c>
      <c r="L6" s="121" t="s">
        <v>980</v>
      </c>
    </row>
    <row r="7" spans="1:12" x14ac:dyDescent="0.3">
      <c r="A7" s="3" t="s">
        <v>30</v>
      </c>
      <c r="B7" s="9">
        <v>79</v>
      </c>
      <c r="C7" s="3"/>
      <c r="D7" s="4" t="s">
        <v>601</v>
      </c>
      <c r="E7" s="8">
        <v>49.49</v>
      </c>
      <c r="F7" s="8">
        <v>39.700000000000003</v>
      </c>
      <c r="G7" s="48">
        <v>24.2</v>
      </c>
      <c r="H7" s="4">
        <v>19.91</v>
      </c>
      <c r="I7" s="68" t="s">
        <v>50</v>
      </c>
      <c r="J7" s="121"/>
      <c r="K7" s="121" t="s">
        <v>919</v>
      </c>
      <c r="L7" s="121" t="s">
        <v>981</v>
      </c>
    </row>
    <row r="8" spans="1:12" x14ac:dyDescent="0.3">
      <c r="A8" s="3" t="s">
        <v>31</v>
      </c>
      <c r="B8" s="9">
        <v>1</v>
      </c>
      <c r="C8" s="3"/>
      <c r="D8" s="4" t="s">
        <v>604</v>
      </c>
      <c r="E8" s="8">
        <v>50.11</v>
      </c>
      <c r="F8" s="8">
        <v>41.12</v>
      </c>
      <c r="G8" s="48">
        <v>24.9</v>
      </c>
      <c r="H8" s="4">
        <v>19.59</v>
      </c>
      <c r="I8" s="68" t="s">
        <v>733</v>
      </c>
      <c r="J8" s="121"/>
      <c r="K8" s="121" t="s">
        <v>921</v>
      </c>
      <c r="L8" s="121" t="s">
        <v>982</v>
      </c>
    </row>
    <row r="9" spans="1:12" x14ac:dyDescent="0.3">
      <c r="A9" s="3" t="s">
        <v>32</v>
      </c>
      <c r="B9" s="9">
        <v>28</v>
      </c>
      <c r="C9" s="3"/>
      <c r="D9" s="4" t="s">
        <v>607</v>
      </c>
      <c r="E9" s="8">
        <v>49.83</v>
      </c>
      <c r="F9" s="8">
        <v>38.25</v>
      </c>
      <c r="G9" s="48">
        <v>24.2</v>
      </c>
      <c r="H9" s="4">
        <v>20.74</v>
      </c>
      <c r="I9" s="68" t="s">
        <v>734</v>
      </c>
      <c r="J9" s="121"/>
      <c r="K9" s="121"/>
      <c r="L9" s="121"/>
    </row>
    <row r="10" spans="1:12" x14ac:dyDescent="0.3">
      <c r="A10" s="3" t="s">
        <v>33</v>
      </c>
      <c r="B10" s="9">
        <v>108</v>
      </c>
      <c r="C10" s="3"/>
      <c r="D10" s="4" t="s">
        <v>609</v>
      </c>
      <c r="E10" s="8">
        <v>50.84</v>
      </c>
      <c r="F10" s="54">
        <v>40.92</v>
      </c>
      <c r="G10" s="48">
        <v>25.2</v>
      </c>
      <c r="H10" s="4">
        <v>20.53</v>
      </c>
      <c r="I10" s="68" t="s">
        <v>735</v>
      </c>
      <c r="J10" s="121"/>
      <c r="K10" s="121" t="s">
        <v>1550</v>
      </c>
      <c r="L10" s="121"/>
    </row>
    <row r="11" spans="1:12" x14ac:dyDescent="0.3">
      <c r="A11" s="3"/>
      <c r="B11" s="9"/>
      <c r="C11" s="3"/>
      <c r="D11" s="4" t="s">
        <v>611</v>
      </c>
      <c r="E11" s="8">
        <v>51.99</v>
      </c>
      <c r="F11" s="8">
        <v>39.85</v>
      </c>
      <c r="G11" s="48">
        <v>24.9</v>
      </c>
      <c r="H11" s="4">
        <v>20.68</v>
      </c>
      <c r="I11" s="68" t="s">
        <v>737</v>
      </c>
      <c r="J11" s="121"/>
      <c r="K11" s="121"/>
      <c r="L11" s="121"/>
    </row>
    <row r="12" spans="1:12" x14ac:dyDescent="0.3">
      <c r="A12" s="6" t="s">
        <v>911</v>
      </c>
      <c r="B12" s="15">
        <v>21309322</v>
      </c>
      <c r="C12" s="121"/>
      <c r="D12" s="4" t="s">
        <v>614</v>
      </c>
      <c r="E12" s="8">
        <v>52.35</v>
      </c>
      <c r="F12" s="8">
        <v>40.729999999999997</v>
      </c>
      <c r="G12" s="48">
        <v>25.1</v>
      </c>
      <c r="H12" s="4">
        <v>20.84</v>
      </c>
      <c r="I12" s="68" t="s">
        <v>739</v>
      </c>
      <c r="J12" s="121"/>
      <c r="K12" s="121"/>
      <c r="L12" s="121"/>
    </row>
    <row r="13" spans="1:12" x14ac:dyDescent="0.3">
      <c r="A13" s="6" t="s">
        <v>617</v>
      </c>
      <c r="B13" s="62">
        <v>44608.870833333334</v>
      </c>
      <c r="C13" s="121"/>
      <c r="D13" s="4" t="s">
        <v>618</v>
      </c>
      <c r="E13" s="8">
        <v>51.8</v>
      </c>
      <c r="F13" s="8">
        <v>41.33</v>
      </c>
      <c r="G13" s="48">
        <v>24.9</v>
      </c>
      <c r="H13" s="4">
        <v>20.93</v>
      </c>
      <c r="I13" s="68" t="s">
        <v>740</v>
      </c>
      <c r="J13" s="121"/>
      <c r="K13" s="121"/>
      <c r="L13" s="121"/>
    </row>
    <row r="14" spans="1:12" x14ac:dyDescent="0.3">
      <c r="A14" s="6" t="s">
        <v>620</v>
      </c>
      <c r="B14" s="62">
        <v>44659.0625</v>
      </c>
      <c r="C14" s="121"/>
      <c r="D14" s="4" t="s">
        <v>621</v>
      </c>
      <c r="E14" s="8">
        <v>51.04</v>
      </c>
      <c r="F14" s="8">
        <v>39.53</v>
      </c>
      <c r="G14" s="48">
        <v>24.4</v>
      </c>
      <c r="H14" s="8">
        <v>20.9</v>
      </c>
      <c r="I14" s="68" t="s">
        <v>741</v>
      </c>
      <c r="J14" s="121"/>
      <c r="K14" s="121"/>
      <c r="L14" s="121"/>
    </row>
    <row r="15" spans="1:12" x14ac:dyDescent="0.3">
      <c r="A15" s="6"/>
      <c r="C15" s="121"/>
      <c r="D15" s="4" t="s">
        <v>623</v>
      </c>
      <c r="E15" s="8">
        <v>51.53</v>
      </c>
      <c r="F15" s="8">
        <v>40.01</v>
      </c>
      <c r="G15" s="48">
        <v>26.26</v>
      </c>
      <c r="H15" s="4">
        <v>21.35</v>
      </c>
      <c r="I15" s="68" t="s">
        <v>60</v>
      </c>
      <c r="J15" s="121"/>
      <c r="K15" s="121"/>
      <c r="L15" s="121"/>
    </row>
    <row r="16" spans="1:12" x14ac:dyDescent="0.3">
      <c r="A16" s="121"/>
      <c r="C16" s="121"/>
      <c r="D16" s="4" t="s">
        <v>625</v>
      </c>
      <c r="E16" s="8">
        <v>50.53</v>
      </c>
      <c r="F16" s="8">
        <v>38.97</v>
      </c>
      <c r="G16" s="48">
        <v>24</v>
      </c>
      <c r="H16" s="4">
        <v>19.850000000000001</v>
      </c>
      <c r="I16" s="68" t="s">
        <v>743</v>
      </c>
      <c r="J16" s="121"/>
      <c r="K16" s="121"/>
      <c r="L16" s="121"/>
    </row>
    <row r="17" spans="4:9" x14ac:dyDescent="0.3">
      <c r="D17" s="4" t="s">
        <v>627</v>
      </c>
      <c r="E17" s="8">
        <v>51.55</v>
      </c>
      <c r="F17" s="8">
        <v>40.619999999999997</v>
      </c>
      <c r="G17" s="48">
        <v>25</v>
      </c>
      <c r="H17" s="4">
        <v>20.85</v>
      </c>
      <c r="I17" s="68" t="s">
        <v>745</v>
      </c>
    </row>
    <row r="18" spans="4:9" x14ac:dyDescent="0.3">
      <c r="D18" s="4" t="s">
        <v>628</v>
      </c>
      <c r="E18" s="8">
        <v>50.54</v>
      </c>
      <c r="F18" s="8">
        <v>40.729999999999997</v>
      </c>
      <c r="G18" s="48">
        <v>25.9</v>
      </c>
      <c r="H18" s="4">
        <v>20.51</v>
      </c>
      <c r="I18" s="68" t="s">
        <v>591</v>
      </c>
    </row>
    <row r="19" spans="4:9" x14ac:dyDescent="0.3">
      <c r="D19" s="4" t="s">
        <v>630</v>
      </c>
      <c r="E19" s="8">
        <v>52.41</v>
      </c>
      <c r="F19" s="8">
        <v>38.130000000000003</v>
      </c>
      <c r="G19" s="48">
        <v>25.8</v>
      </c>
      <c r="H19" s="8">
        <v>20.399999999999999</v>
      </c>
      <c r="I19" s="68" t="s">
        <v>595</v>
      </c>
    </row>
    <row r="20" spans="4:9" x14ac:dyDescent="0.3">
      <c r="D20" s="4" t="s">
        <v>632</v>
      </c>
      <c r="E20" s="8">
        <v>52.09</v>
      </c>
      <c r="F20" s="8">
        <v>39.450000000000003</v>
      </c>
      <c r="G20" s="48">
        <v>25.4</v>
      </c>
      <c r="H20" s="4">
        <v>19.97</v>
      </c>
      <c r="I20" s="68" t="s">
        <v>599</v>
      </c>
    </row>
    <row r="21" spans="4:9" x14ac:dyDescent="0.3">
      <c r="D21" s="4" t="s">
        <v>634</v>
      </c>
      <c r="E21" s="8">
        <v>51.28</v>
      </c>
      <c r="F21" s="8">
        <v>41.02</v>
      </c>
      <c r="G21" s="48">
        <v>24.5</v>
      </c>
      <c r="H21" s="4">
        <v>19.940000000000001</v>
      </c>
      <c r="I21" s="68" t="s">
        <v>602</v>
      </c>
    </row>
    <row r="22" spans="4:9" x14ac:dyDescent="0.3">
      <c r="D22" s="4" t="s">
        <v>637</v>
      </c>
      <c r="E22" s="8">
        <v>50.87</v>
      </c>
      <c r="F22" s="8">
        <v>40.51</v>
      </c>
      <c r="G22" s="48">
        <v>24.9</v>
      </c>
      <c r="H22" s="4">
        <v>21.49</v>
      </c>
      <c r="I22" s="68" t="s">
        <v>605</v>
      </c>
    </row>
    <row r="23" spans="4:9" x14ac:dyDescent="0.3">
      <c r="D23" s="4" t="s">
        <v>639</v>
      </c>
      <c r="E23" s="8">
        <v>50.7</v>
      </c>
      <c r="F23" s="8">
        <v>42.6</v>
      </c>
      <c r="G23" s="49">
        <v>26.3</v>
      </c>
      <c r="H23" s="4">
        <v>50.51</v>
      </c>
      <c r="I23" s="68" t="s">
        <v>68</v>
      </c>
    </row>
    <row r="24" spans="4:9" x14ac:dyDescent="0.3">
      <c r="D24" s="4" t="s">
        <v>641</v>
      </c>
      <c r="E24" s="8">
        <v>51.81</v>
      </c>
      <c r="F24" s="8">
        <v>40.85</v>
      </c>
      <c r="G24" s="48">
        <v>25.7</v>
      </c>
      <c r="H24" s="4">
        <v>20.73</v>
      </c>
      <c r="I24" s="68" t="s">
        <v>610</v>
      </c>
    </row>
    <row r="25" spans="4:9" x14ac:dyDescent="0.3">
      <c r="D25" s="4" t="s">
        <v>643</v>
      </c>
      <c r="E25" s="8">
        <v>50.89</v>
      </c>
      <c r="F25" s="8">
        <v>40.11</v>
      </c>
      <c r="G25" s="48">
        <v>26</v>
      </c>
      <c r="H25" s="4">
        <v>20.43</v>
      </c>
      <c r="I25" s="68" t="s">
        <v>612</v>
      </c>
    </row>
    <row r="26" spans="4:9" x14ac:dyDescent="0.3">
      <c r="D26" s="4" t="s">
        <v>645</v>
      </c>
      <c r="E26" s="8">
        <v>52.74</v>
      </c>
      <c r="F26" s="8">
        <v>41.21</v>
      </c>
      <c r="G26" s="48">
        <v>26.7</v>
      </c>
      <c r="H26" s="4">
        <v>21.19</v>
      </c>
      <c r="I26" s="68" t="s">
        <v>615</v>
      </c>
    </row>
    <row r="27" spans="4:9" x14ac:dyDescent="0.3">
      <c r="D27" s="4" t="s">
        <v>646</v>
      </c>
      <c r="E27" s="8">
        <v>50.83</v>
      </c>
      <c r="F27" s="8">
        <v>38.83</v>
      </c>
      <c r="G27" s="48">
        <v>24.2</v>
      </c>
      <c r="H27" s="4">
        <v>19.09</v>
      </c>
      <c r="I27" s="68" t="s">
        <v>619</v>
      </c>
    </row>
    <row r="28" spans="4:9" x14ac:dyDescent="0.3">
      <c r="D28" s="4" t="s">
        <v>648</v>
      </c>
      <c r="E28" s="8">
        <v>52.54</v>
      </c>
      <c r="F28" s="8">
        <v>39.979999999999997</v>
      </c>
      <c r="G28" s="48">
        <v>26.2</v>
      </c>
      <c r="H28" s="4">
        <v>20.56</v>
      </c>
      <c r="I28" s="68" t="s">
        <v>622</v>
      </c>
    </row>
    <row r="29" spans="4:9" x14ac:dyDescent="0.3">
      <c r="D29" s="4" t="s">
        <v>650</v>
      </c>
      <c r="E29" s="8">
        <v>51.62</v>
      </c>
      <c r="F29" s="8">
        <v>40.58</v>
      </c>
      <c r="G29" s="48">
        <v>24.8</v>
      </c>
      <c r="H29" s="4">
        <v>20.79</v>
      </c>
      <c r="I29" s="68" t="s">
        <v>624</v>
      </c>
    </row>
    <row r="30" spans="4:9" x14ac:dyDescent="0.3">
      <c r="D30" s="4" t="s">
        <v>652</v>
      </c>
      <c r="E30" s="8">
        <v>49.85</v>
      </c>
      <c r="F30" s="8">
        <v>39.71</v>
      </c>
      <c r="G30" s="48">
        <v>26</v>
      </c>
      <c r="H30" s="4">
        <v>20.43</v>
      </c>
      <c r="I30" s="68" t="s">
        <v>626</v>
      </c>
    </row>
    <row r="31" spans="4:9" x14ac:dyDescent="0.3">
      <c r="D31" s="4" t="s">
        <v>654</v>
      </c>
      <c r="E31" s="8">
        <v>52.02</v>
      </c>
      <c r="F31" s="8">
        <v>40.520000000000003</v>
      </c>
      <c r="G31" s="48">
        <v>25</v>
      </c>
      <c r="H31" s="4">
        <v>20.85</v>
      </c>
      <c r="I31" s="68" t="s">
        <v>75</v>
      </c>
    </row>
    <row r="32" spans="4:9" x14ac:dyDescent="0.3">
      <c r="D32" s="4" t="s">
        <v>656</v>
      </c>
      <c r="E32" s="8">
        <v>52.29</v>
      </c>
      <c r="F32" s="8">
        <v>39.65</v>
      </c>
      <c r="G32" s="48">
        <v>24.4</v>
      </c>
      <c r="H32" s="8">
        <v>19.899999999999999</v>
      </c>
      <c r="I32" s="68" t="s">
        <v>629</v>
      </c>
    </row>
    <row r="33" spans="4:9" x14ac:dyDescent="0.3">
      <c r="D33" s="4" t="s">
        <v>658</v>
      </c>
      <c r="E33" s="8">
        <v>50.75</v>
      </c>
      <c r="F33" s="8">
        <v>41.26</v>
      </c>
      <c r="G33" s="48">
        <v>25.6</v>
      </c>
      <c r="H33" s="4">
        <v>19.89</v>
      </c>
      <c r="I33" s="68" t="s">
        <v>631</v>
      </c>
    </row>
    <row r="34" spans="4:9" x14ac:dyDescent="0.3">
      <c r="D34" s="4" t="s">
        <v>660</v>
      </c>
      <c r="E34" s="8">
        <v>50.72</v>
      </c>
      <c r="F34" s="8">
        <v>40.22</v>
      </c>
      <c r="G34" s="48">
        <v>25.9</v>
      </c>
      <c r="H34" s="4">
        <v>20.079999999999998</v>
      </c>
      <c r="I34" s="68" t="s">
        <v>633</v>
      </c>
    </row>
    <row r="35" spans="4:9" x14ac:dyDescent="0.3">
      <c r="D35" s="4" t="s">
        <v>661</v>
      </c>
      <c r="E35" s="8">
        <v>50.98</v>
      </c>
      <c r="F35" s="8">
        <v>40.950000000000003</v>
      </c>
      <c r="G35" s="48">
        <v>25.8</v>
      </c>
      <c r="H35" s="4">
        <v>20.83</v>
      </c>
      <c r="I35" s="68" t="s">
        <v>748</v>
      </c>
    </row>
    <row r="36" spans="4:9" x14ac:dyDescent="0.3">
      <c r="D36" s="4" t="s">
        <v>662</v>
      </c>
      <c r="E36" s="8">
        <v>50.84</v>
      </c>
      <c r="F36" s="8">
        <v>39.86</v>
      </c>
      <c r="G36" s="48">
        <v>25.2</v>
      </c>
      <c r="H36" s="4">
        <v>21.22</v>
      </c>
      <c r="I36" s="68" t="s">
        <v>749</v>
      </c>
    </row>
    <row r="37" spans="4:9" x14ac:dyDescent="0.3">
      <c r="D37" s="4" t="s">
        <v>663</v>
      </c>
      <c r="E37" s="8">
        <v>49.08</v>
      </c>
      <c r="F37" s="8">
        <v>38.25</v>
      </c>
      <c r="G37" s="48">
        <v>24</v>
      </c>
      <c r="H37" s="4">
        <v>19.73</v>
      </c>
      <c r="I37" s="68" t="s">
        <v>750</v>
      </c>
    </row>
    <row r="38" spans="4:9" x14ac:dyDescent="0.3">
      <c r="D38" s="4" t="s">
        <v>664</v>
      </c>
      <c r="E38" s="8">
        <v>51.44</v>
      </c>
      <c r="F38" s="8">
        <v>39.39</v>
      </c>
      <c r="G38" s="48">
        <v>26.1</v>
      </c>
      <c r="H38" s="4">
        <v>20.18</v>
      </c>
      <c r="I38" s="68" t="s">
        <v>751</v>
      </c>
    </row>
    <row r="39" spans="4:9" x14ac:dyDescent="0.3">
      <c r="D39" s="4" t="s">
        <v>665</v>
      </c>
      <c r="E39" s="8">
        <v>52.03</v>
      </c>
      <c r="F39" s="8">
        <v>39.67</v>
      </c>
      <c r="G39" s="48">
        <v>25.7</v>
      </c>
      <c r="H39" s="4">
        <v>20.87</v>
      </c>
      <c r="I39" s="68" t="s">
        <v>80</v>
      </c>
    </row>
    <row r="40" spans="4:9" x14ac:dyDescent="0.3">
      <c r="D40" s="4" t="s">
        <v>666</v>
      </c>
      <c r="E40" s="8">
        <v>51.88</v>
      </c>
      <c r="F40" s="8">
        <v>40.479999999999997</v>
      </c>
      <c r="G40" s="48">
        <v>25.7</v>
      </c>
      <c r="H40" s="4">
        <v>21.09</v>
      </c>
      <c r="I40" s="68" t="s">
        <v>752</v>
      </c>
    </row>
    <row r="41" spans="4:9" x14ac:dyDescent="0.3">
      <c r="D41" s="4" t="s">
        <v>667</v>
      </c>
      <c r="E41" s="8">
        <v>51.09</v>
      </c>
      <c r="F41" s="8">
        <v>38.97</v>
      </c>
      <c r="G41" s="48">
        <v>24.8</v>
      </c>
      <c r="H41" s="4">
        <v>20.93</v>
      </c>
      <c r="I41" s="68" t="s">
        <v>753</v>
      </c>
    </row>
    <row r="42" spans="4:9" x14ac:dyDescent="0.3">
      <c r="D42" s="4" t="s">
        <v>668</v>
      </c>
      <c r="E42" s="8">
        <v>51.77</v>
      </c>
      <c r="F42" s="8">
        <v>40.6</v>
      </c>
      <c r="G42" s="48">
        <v>25</v>
      </c>
      <c r="H42" s="4">
        <v>20.47</v>
      </c>
      <c r="I42" s="68" t="s">
        <v>754</v>
      </c>
    </row>
    <row r="43" spans="4:9" x14ac:dyDescent="0.3">
      <c r="D43" s="4" t="s">
        <v>669</v>
      </c>
      <c r="E43" s="8">
        <v>52.49</v>
      </c>
      <c r="F43" s="8">
        <v>40.03</v>
      </c>
      <c r="G43" s="48">
        <v>24.4</v>
      </c>
      <c r="H43" s="4">
        <v>20.21</v>
      </c>
      <c r="I43" s="68" t="s">
        <v>755</v>
      </c>
    </row>
    <row r="44" spans="4:9" x14ac:dyDescent="0.3">
      <c r="D44" s="4" t="s">
        <v>670</v>
      </c>
      <c r="E44" s="8">
        <v>51.64</v>
      </c>
      <c r="F44" s="8">
        <v>39.67</v>
      </c>
      <c r="G44" s="48">
        <v>24.6</v>
      </c>
      <c r="H44" s="4">
        <v>20.34</v>
      </c>
      <c r="I44" s="68" t="s">
        <v>756</v>
      </c>
    </row>
    <row r="45" spans="4:9" x14ac:dyDescent="0.3">
      <c r="D45" s="4" t="s">
        <v>671</v>
      </c>
      <c r="E45" s="8">
        <v>51.72</v>
      </c>
      <c r="F45" s="8">
        <v>40.78</v>
      </c>
      <c r="G45" s="48">
        <v>25.2</v>
      </c>
      <c r="H45" s="4">
        <v>21.24</v>
      </c>
      <c r="I45" s="68" t="s">
        <v>757</v>
      </c>
    </row>
    <row r="46" spans="4:9" x14ac:dyDescent="0.3">
      <c r="D46" s="4" t="s">
        <v>672</v>
      </c>
      <c r="E46" s="8">
        <v>51.85</v>
      </c>
      <c r="F46" s="8">
        <v>41.15</v>
      </c>
      <c r="G46" s="48">
        <v>26.1</v>
      </c>
      <c r="H46" s="4">
        <v>21.85</v>
      </c>
      <c r="I46" s="68" t="s">
        <v>758</v>
      </c>
    </row>
    <row r="47" spans="4:9" x14ac:dyDescent="0.3">
      <c r="D47" s="4" t="s">
        <v>673</v>
      </c>
      <c r="E47" s="8">
        <v>53.28</v>
      </c>
      <c r="F47" s="8">
        <v>40.68</v>
      </c>
      <c r="G47" s="48">
        <v>25.5</v>
      </c>
      <c r="H47" s="4">
        <v>20.53</v>
      </c>
      <c r="I47" s="68" t="s">
        <v>84</v>
      </c>
    </row>
    <row r="48" spans="4:9" x14ac:dyDescent="0.3">
      <c r="D48" s="4" t="s">
        <v>674</v>
      </c>
      <c r="E48" s="8">
        <v>50.59</v>
      </c>
      <c r="F48" s="8">
        <v>40.01</v>
      </c>
      <c r="G48" s="48">
        <v>24.6</v>
      </c>
      <c r="H48" s="8">
        <v>21.4</v>
      </c>
      <c r="I48" s="68" t="s">
        <v>765</v>
      </c>
    </row>
    <row r="49" spans="4:10" x14ac:dyDescent="0.3">
      <c r="D49" s="4" t="s">
        <v>675</v>
      </c>
      <c r="E49" s="8">
        <v>53.53</v>
      </c>
      <c r="F49" s="8">
        <v>41.14</v>
      </c>
      <c r="G49" s="48">
        <v>25.3</v>
      </c>
      <c r="H49" s="4">
        <v>20.84</v>
      </c>
      <c r="I49" s="68" t="s">
        <v>766</v>
      </c>
      <c r="J49" s="121"/>
    </row>
    <row r="50" spans="4:10" x14ac:dyDescent="0.3">
      <c r="D50" s="4" t="s">
        <v>676</v>
      </c>
      <c r="E50" s="8">
        <v>52.34</v>
      </c>
      <c r="F50" s="8">
        <v>41.88</v>
      </c>
      <c r="G50" s="48">
        <v>24.5</v>
      </c>
      <c r="H50" s="8">
        <v>20.9</v>
      </c>
      <c r="I50" s="68" t="s">
        <v>635</v>
      </c>
      <c r="J50" s="121"/>
    </row>
    <row r="51" spans="4:10" x14ac:dyDescent="0.3">
      <c r="D51" s="4" t="s">
        <v>677</v>
      </c>
      <c r="E51" s="8">
        <v>51.41</v>
      </c>
      <c r="F51" s="8">
        <v>40.04</v>
      </c>
      <c r="G51" s="48">
        <v>24.8</v>
      </c>
      <c r="H51" s="4">
        <v>20.420000000000002</v>
      </c>
      <c r="I51" s="68" t="s">
        <v>638</v>
      </c>
      <c r="J51" s="121"/>
    </row>
    <row r="52" spans="4:10" x14ac:dyDescent="0.3">
      <c r="D52" s="4" t="s">
        <v>678</v>
      </c>
      <c r="E52" s="8">
        <v>52.29</v>
      </c>
      <c r="F52" s="8">
        <v>39.479999999999997</v>
      </c>
      <c r="G52" s="48">
        <v>25.1</v>
      </c>
      <c r="H52" s="4">
        <v>20.65</v>
      </c>
      <c r="I52" s="68" t="s">
        <v>640</v>
      </c>
      <c r="J52" s="121"/>
    </row>
    <row r="53" spans="4:10" x14ac:dyDescent="0.3">
      <c r="D53" s="4" t="s">
        <v>679</v>
      </c>
      <c r="E53" s="8">
        <v>51.72</v>
      </c>
      <c r="F53" s="92">
        <v>40.11</v>
      </c>
      <c r="G53" s="48">
        <v>26.4</v>
      </c>
      <c r="H53" s="4">
        <v>21.43</v>
      </c>
      <c r="I53" s="249" t="s">
        <v>642</v>
      </c>
      <c r="J53" s="121" t="s">
        <v>983</v>
      </c>
    </row>
    <row r="54" spans="4:10" x14ac:dyDescent="0.3">
      <c r="D54" s="4" t="s">
        <v>680</v>
      </c>
      <c r="E54" s="8">
        <v>52.38</v>
      </c>
      <c r="F54" s="8">
        <v>40.619999999999997</v>
      </c>
      <c r="G54" s="48">
        <v>26.5</v>
      </c>
      <c r="H54" s="8">
        <v>21.6</v>
      </c>
      <c r="I54" s="68" t="s">
        <v>644</v>
      </c>
      <c r="J54" s="121"/>
    </row>
    <row r="55" spans="4:10" x14ac:dyDescent="0.3">
      <c r="D55" s="4" t="s">
        <v>681</v>
      </c>
      <c r="E55" s="8">
        <v>53.68</v>
      </c>
      <c r="F55" s="8">
        <v>40.21</v>
      </c>
      <c r="G55" s="48">
        <v>24.9</v>
      </c>
      <c r="H55" s="4">
        <v>20.39</v>
      </c>
      <c r="I55" s="68" t="s">
        <v>93</v>
      </c>
      <c r="J55" s="121"/>
    </row>
    <row r="56" spans="4:10" x14ac:dyDescent="0.3">
      <c r="D56" s="4" t="s">
        <v>682</v>
      </c>
      <c r="E56" s="8">
        <v>50.12</v>
      </c>
      <c r="F56" s="8">
        <v>40.29</v>
      </c>
      <c r="G56" s="48">
        <v>24.7</v>
      </c>
      <c r="H56" s="4">
        <v>21.02</v>
      </c>
      <c r="I56" s="68" t="s">
        <v>647</v>
      </c>
      <c r="J56" s="121"/>
    </row>
    <row r="57" spans="4:10" x14ac:dyDescent="0.3">
      <c r="D57" s="4" t="s">
        <v>683</v>
      </c>
      <c r="E57" s="8">
        <v>51.07</v>
      </c>
      <c r="F57" s="8">
        <v>40.22</v>
      </c>
      <c r="G57" s="48">
        <v>24.6</v>
      </c>
      <c r="H57" s="4">
        <v>20.83</v>
      </c>
      <c r="I57" s="68" t="s">
        <v>649</v>
      </c>
      <c r="J57" s="121"/>
    </row>
    <row r="58" spans="4:10" x14ac:dyDescent="0.3">
      <c r="D58" s="4" t="s">
        <v>684</v>
      </c>
      <c r="E58" s="8">
        <v>52.12</v>
      </c>
      <c r="F58" s="8">
        <v>40.19</v>
      </c>
      <c r="G58" s="48">
        <v>24.5</v>
      </c>
      <c r="H58" s="8">
        <v>21.66</v>
      </c>
      <c r="I58" s="69" t="s">
        <v>651</v>
      </c>
      <c r="J58" s="121"/>
    </row>
    <row r="59" spans="4:10" x14ac:dyDescent="0.3">
      <c r="D59" s="4" t="s">
        <v>685</v>
      </c>
      <c r="E59" s="8">
        <v>51.66</v>
      </c>
      <c r="F59" s="8">
        <v>40.369999999999997</v>
      </c>
      <c r="G59" s="48">
        <v>24.6</v>
      </c>
      <c r="H59" s="8">
        <v>20.39</v>
      </c>
      <c r="I59" s="69" t="s">
        <v>653</v>
      </c>
      <c r="J59" s="121"/>
    </row>
    <row r="60" spans="4:10" x14ac:dyDescent="0.3">
      <c r="D60" s="4" t="s">
        <v>686</v>
      </c>
      <c r="E60" s="8">
        <v>50.61</v>
      </c>
      <c r="F60" s="8">
        <v>39.85</v>
      </c>
      <c r="G60" s="48">
        <v>26.1</v>
      </c>
      <c r="H60" s="8">
        <v>21.06</v>
      </c>
      <c r="I60" s="69" t="s">
        <v>655</v>
      </c>
      <c r="J60" s="121"/>
    </row>
    <row r="61" spans="4:10" x14ac:dyDescent="0.3">
      <c r="D61" s="4" t="s">
        <v>687</v>
      </c>
      <c r="E61" s="8">
        <v>52.58</v>
      </c>
      <c r="F61" s="8">
        <v>40</v>
      </c>
      <c r="G61" s="48">
        <v>25</v>
      </c>
      <c r="H61" s="8">
        <v>21</v>
      </c>
      <c r="I61" s="69" t="s">
        <v>657</v>
      </c>
      <c r="J61" s="121"/>
    </row>
    <row r="62" spans="4:10" x14ac:dyDescent="0.3">
      <c r="D62" s="4" t="s">
        <v>688</v>
      </c>
      <c r="E62" s="8">
        <v>53.59</v>
      </c>
      <c r="F62" s="8">
        <v>40.799999999999997</v>
      </c>
      <c r="G62" s="48">
        <v>26</v>
      </c>
      <c r="H62" s="8">
        <v>21.11</v>
      </c>
      <c r="I62" s="69" t="s">
        <v>659</v>
      </c>
      <c r="J62" s="121"/>
    </row>
    <row r="63" spans="4:10" x14ac:dyDescent="0.3">
      <c r="D63" s="4" t="s">
        <v>689</v>
      </c>
      <c r="E63" s="8">
        <v>52.94</v>
      </c>
      <c r="F63" s="8">
        <v>40.4</v>
      </c>
      <c r="G63" s="48">
        <v>24.1</v>
      </c>
      <c r="H63" s="8">
        <v>20.7</v>
      </c>
      <c r="I63" s="69" t="s">
        <v>102</v>
      </c>
      <c r="J63" s="121"/>
    </row>
    <row r="64" spans="4:10" x14ac:dyDescent="0.3">
      <c r="D64" s="4" t="s">
        <v>690</v>
      </c>
      <c r="E64" s="8">
        <v>49.63</v>
      </c>
      <c r="F64" s="8">
        <v>40.270000000000003</v>
      </c>
      <c r="G64" s="48">
        <v>24.9</v>
      </c>
      <c r="H64" s="8">
        <v>20.78</v>
      </c>
      <c r="I64" s="69" t="s">
        <v>767</v>
      </c>
      <c r="J64" s="121"/>
    </row>
    <row r="65" spans="4:9" x14ac:dyDescent="0.3">
      <c r="D65" s="4" t="s">
        <v>691</v>
      </c>
      <c r="E65" s="8">
        <v>51.49</v>
      </c>
      <c r="F65" s="8">
        <v>38.68</v>
      </c>
      <c r="G65" s="48">
        <v>24.9</v>
      </c>
      <c r="H65" s="8">
        <v>21.09</v>
      </c>
      <c r="I65" s="69" t="s">
        <v>768</v>
      </c>
    </row>
    <row r="66" spans="4:9" x14ac:dyDescent="0.3">
      <c r="D66" s="4" t="s">
        <v>692</v>
      </c>
      <c r="E66" s="8">
        <v>51.55</v>
      </c>
      <c r="F66" s="8">
        <v>39.770000000000003</v>
      </c>
      <c r="G66" s="48">
        <v>24.8</v>
      </c>
      <c r="H66" s="8">
        <v>20.9</v>
      </c>
      <c r="I66" s="69" t="s">
        <v>769</v>
      </c>
    </row>
    <row r="67" spans="4:9" x14ac:dyDescent="0.3">
      <c r="D67" s="4" t="s">
        <v>693</v>
      </c>
      <c r="E67" s="8">
        <v>52.86</v>
      </c>
      <c r="F67" s="8">
        <v>41.02</v>
      </c>
      <c r="G67" s="48">
        <v>21.1</v>
      </c>
      <c r="H67" s="8">
        <v>21.12</v>
      </c>
      <c r="I67" s="69" t="s">
        <v>770</v>
      </c>
    </row>
    <row r="68" spans="4:9" x14ac:dyDescent="0.3">
      <c r="D68" s="4" t="s">
        <v>694</v>
      </c>
      <c r="E68" s="8">
        <v>52.87</v>
      </c>
      <c r="F68" s="8">
        <v>42.35</v>
      </c>
      <c r="G68" s="48">
        <v>24.8</v>
      </c>
      <c r="H68" s="8">
        <v>20.059999999999999</v>
      </c>
      <c r="I68" s="69" t="s">
        <v>771</v>
      </c>
    </row>
    <row r="69" spans="4:9" x14ac:dyDescent="0.3">
      <c r="D69" s="4" t="s">
        <v>695</v>
      </c>
      <c r="E69" s="8">
        <v>49.2</v>
      </c>
      <c r="F69" s="8">
        <v>49.75</v>
      </c>
      <c r="G69" s="48">
        <v>24.2</v>
      </c>
      <c r="H69" s="8">
        <v>21.29</v>
      </c>
      <c r="I69" s="69" t="s">
        <v>772</v>
      </c>
    </row>
    <row r="70" spans="4:9" x14ac:dyDescent="0.3">
      <c r="D70" s="4" t="s">
        <v>696</v>
      </c>
      <c r="E70" s="8">
        <v>49.63</v>
      </c>
      <c r="F70" s="8">
        <v>38.69</v>
      </c>
      <c r="G70" s="48">
        <v>24.4</v>
      </c>
      <c r="H70" s="8">
        <v>21.46</v>
      </c>
      <c r="I70" s="69" t="s">
        <v>773</v>
      </c>
    </row>
    <row r="71" spans="4:9" x14ac:dyDescent="0.3">
      <c r="D71" s="4" t="s">
        <v>697</v>
      </c>
      <c r="E71" s="8">
        <v>53.15</v>
      </c>
      <c r="F71" s="8">
        <v>43.13</v>
      </c>
      <c r="G71" s="48">
        <v>26.9</v>
      </c>
      <c r="H71" s="8">
        <v>20.86</v>
      </c>
      <c r="I71" s="69" t="s">
        <v>109</v>
      </c>
    </row>
    <row r="72" spans="4:9" x14ac:dyDescent="0.3">
      <c r="D72" s="4" t="s">
        <v>698</v>
      </c>
      <c r="E72" s="8">
        <v>50.79</v>
      </c>
      <c r="F72" s="8">
        <v>40.270000000000003</v>
      </c>
      <c r="G72" s="48">
        <v>24.8</v>
      </c>
      <c r="H72" s="8">
        <v>19.98</v>
      </c>
      <c r="I72" s="69" t="s">
        <v>774</v>
      </c>
    </row>
    <row r="73" spans="4:9" x14ac:dyDescent="0.3">
      <c r="D73" s="4" t="s">
        <v>699</v>
      </c>
      <c r="E73" s="8">
        <v>52.29</v>
      </c>
      <c r="F73" s="8">
        <v>40.53</v>
      </c>
      <c r="G73" s="48">
        <v>26</v>
      </c>
      <c r="H73" s="8">
        <v>21.42</v>
      </c>
      <c r="I73" s="69" t="s">
        <v>775</v>
      </c>
    </row>
    <row r="74" spans="4:9" x14ac:dyDescent="0.3">
      <c r="D74" s="4" t="s">
        <v>700</v>
      </c>
      <c r="E74" s="8">
        <v>51.71</v>
      </c>
      <c r="F74" s="8">
        <v>41.82</v>
      </c>
      <c r="G74" s="48">
        <v>26.2</v>
      </c>
      <c r="H74" s="8">
        <v>20.66</v>
      </c>
      <c r="I74" s="69" t="s">
        <v>759</v>
      </c>
    </row>
    <row r="75" spans="4:9" x14ac:dyDescent="0.3">
      <c r="D75" s="4" t="s">
        <v>701</v>
      </c>
      <c r="E75" s="8">
        <v>51.11</v>
      </c>
      <c r="F75" s="8">
        <v>41.27</v>
      </c>
      <c r="G75" s="48">
        <v>25.6</v>
      </c>
      <c r="H75" s="8">
        <v>20.37</v>
      </c>
      <c r="I75" s="69" t="s">
        <v>760</v>
      </c>
    </row>
    <row r="76" spans="4:9" x14ac:dyDescent="0.3">
      <c r="D76" s="4" t="s">
        <v>702</v>
      </c>
      <c r="E76" s="8">
        <v>51.02</v>
      </c>
      <c r="F76" s="8">
        <v>41.8</v>
      </c>
      <c r="G76" s="48">
        <v>26.6</v>
      </c>
      <c r="H76" s="8">
        <v>20.41</v>
      </c>
      <c r="I76" s="69" t="s">
        <v>761</v>
      </c>
    </row>
    <row r="77" spans="4:9" x14ac:dyDescent="0.3">
      <c r="D77" s="4" t="s">
        <v>703</v>
      </c>
      <c r="E77" s="8">
        <v>51.6</v>
      </c>
      <c r="F77" s="8">
        <v>39.61</v>
      </c>
      <c r="G77" s="48">
        <v>25.4</v>
      </c>
      <c r="H77" s="8">
        <v>20.66</v>
      </c>
      <c r="I77" s="69" t="s">
        <v>762</v>
      </c>
    </row>
    <row r="78" spans="4:9" x14ac:dyDescent="0.3">
      <c r="D78" s="4" t="s">
        <v>704</v>
      </c>
      <c r="E78" s="8">
        <v>52.67</v>
      </c>
      <c r="F78" s="8">
        <v>39.33</v>
      </c>
      <c r="G78" s="48">
        <v>25.6</v>
      </c>
      <c r="H78" s="8">
        <v>20.85</v>
      </c>
      <c r="I78" s="69" t="s">
        <v>763</v>
      </c>
    </row>
    <row r="79" spans="4:9" x14ac:dyDescent="0.3">
      <c r="D79" s="4" t="s">
        <v>705</v>
      </c>
      <c r="E79" s="8">
        <v>50.79</v>
      </c>
      <c r="F79" s="8">
        <v>40.11</v>
      </c>
      <c r="G79" s="48">
        <v>25.4</v>
      </c>
      <c r="H79" s="8">
        <v>20.95</v>
      </c>
      <c r="I79" s="69" t="s">
        <v>117</v>
      </c>
    </row>
    <row r="80" spans="4:9" x14ac:dyDescent="0.3">
      <c r="D80" s="4" t="s">
        <v>706</v>
      </c>
      <c r="E80" s="8">
        <v>50.97</v>
      </c>
      <c r="F80" s="8">
        <v>39.61</v>
      </c>
      <c r="G80" s="48">
        <v>24.4</v>
      </c>
      <c r="H80" s="8">
        <v>21.09</v>
      </c>
      <c r="I80" s="69" t="s">
        <v>776</v>
      </c>
    </row>
    <row r="81" spans="4:9" x14ac:dyDescent="0.3">
      <c r="D81" s="4" t="s">
        <v>707</v>
      </c>
      <c r="E81" s="39"/>
      <c r="F81" s="39"/>
      <c r="G81" s="50"/>
      <c r="H81" s="39"/>
      <c r="I81" s="4"/>
    </row>
    <row r="82" spans="4:9" x14ac:dyDescent="0.3">
      <c r="D82" s="4" t="s">
        <v>708</v>
      </c>
      <c r="E82" s="121"/>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F0"/>
  </sheetPr>
  <dimension ref="A1:K97"/>
  <sheetViews>
    <sheetView workbookViewId="0">
      <selection activeCell="M26" sqref="M26"/>
    </sheetView>
  </sheetViews>
  <sheetFormatPr defaultColWidth="8.88671875" defaultRowHeight="14.4" x14ac:dyDescent="0.3"/>
  <cols>
    <col min="1" max="1" width="18.33203125" bestFit="1" customWidth="1"/>
    <col min="2" max="2" width="16.88671875" style="9" bestFit="1" customWidth="1"/>
    <col min="8" max="8" width="10.109375" bestFit="1" customWidth="1"/>
    <col min="9" max="9" width="10" bestFit="1" customWidth="1"/>
  </cols>
  <sheetData>
    <row r="1" spans="1:11" x14ac:dyDescent="0.3">
      <c r="A1" s="3" t="s">
        <v>0</v>
      </c>
      <c r="B1" s="9">
        <v>98</v>
      </c>
      <c r="C1" s="121"/>
      <c r="D1" s="4"/>
      <c r="E1" s="5" t="s">
        <v>576</v>
      </c>
      <c r="F1" s="5" t="s">
        <v>577</v>
      </c>
      <c r="G1" s="5" t="s">
        <v>578</v>
      </c>
      <c r="H1" s="5" t="s">
        <v>579</v>
      </c>
      <c r="I1" s="5" t="s">
        <v>580</v>
      </c>
      <c r="J1" s="121"/>
      <c r="K1" s="6" t="s">
        <v>581</v>
      </c>
    </row>
    <row r="2" spans="1:11" x14ac:dyDescent="0.3">
      <c r="A2" s="3" t="s">
        <v>4</v>
      </c>
      <c r="B2" s="185">
        <v>44608</v>
      </c>
      <c r="C2" s="121"/>
      <c r="D2" s="4" t="s">
        <v>582</v>
      </c>
      <c r="E2" s="8">
        <v>49.09</v>
      </c>
      <c r="F2" s="8">
        <v>41.05</v>
      </c>
      <c r="G2" s="48">
        <v>22.5</v>
      </c>
      <c r="H2" s="8">
        <v>19.38</v>
      </c>
      <c r="I2" s="4" t="s">
        <v>635</v>
      </c>
      <c r="J2" s="121"/>
      <c r="K2" s="6" t="s">
        <v>984</v>
      </c>
    </row>
    <row r="3" spans="1:11" x14ac:dyDescent="0.3">
      <c r="A3" s="3" t="s">
        <v>5</v>
      </c>
      <c r="B3" s="9">
        <v>47</v>
      </c>
      <c r="C3" s="121"/>
      <c r="D3" s="4" t="s">
        <v>586</v>
      </c>
      <c r="E3" s="8">
        <v>49.29</v>
      </c>
      <c r="F3" s="8">
        <v>40.06</v>
      </c>
      <c r="G3" s="48">
        <v>22.6</v>
      </c>
      <c r="H3" s="8">
        <v>19.059999999999999</v>
      </c>
      <c r="I3" s="4" t="s">
        <v>638</v>
      </c>
      <c r="J3" s="121"/>
      <c r="K3" s="121"/>
    </row>
    <row r="4" spans="1:11" x14ac:dyDescent="0.3">
      <c r="A4" s="3" t="s">
        <v>588</v>
      </c>
      <c r="B4" s="71">
        <v>44660</v>
      </c>
      <c r="C4" s="121"/>
      <c r="D4" s="4" t="s">
        <v>590</v>
      </c>
      <c r="E4" s="8">
        <v>48.98</v>
      </c>
      <c r="F4" s="8">
        <v>40.450000000000003</v>
      </c>
      <c r="G4" s="48">
        <v>23.5</v>
      </c>
      <c r="H4" s="8">
        <v>20.84</v>
      </c>
      <c r="I4" s="4" t="s">
        <v>640</v>
      </c>
      <c r="J4" s="121"/>
      <c r="K4" s="121" t="s">
        <v>985</v>
      </c>
    </row>
    <row r="5" spans="1:11" x14ac:dyDescent="0.3">
      <c r="A5" s="3"/>
      <c r="C5" s="3"/>
      <c r="D5" s="4" t="s">
        <v>594</v>
      </c>
      <c r="E5" s="58">
        <v>50.44</v>
      </c>
      <c r="F5" s="8">
        <v>40.909999999999997</v>
      </c>
      <c r="G5" s="48">
        <v>23.4</v>
      </c>
      <c r="H5" s="8">
        <v>20.010000000000002</v>
      </c>
      <c r="I5" s="4" t="s">
        <v>642</v>
      </c>
      <c r="J5" s="121"/>
      <c r="K5" s="121" t="s">
        <v>986</v>
      </c>
    </row>
    <row r="6" spans="1:11" x14ac:dyDescent="0.3">
      <c r="A6" s="3" t="s">
        <v>29</v>
      </c>
      <c r="B6" s="9" t="s">
        <v>44</v>
      </c>
      <c r="C6" s="3"/>
      <c r="D6" s="4" t="s">
        <v>598</v>
      </c>
      <c r="E6" s="8">
        <v>48.9</v>
      </c>
      <c r="F6" s="8">
        <v>40.700000000000003</v>
      </c>
      <c r="G6" s="48">
        <v>23.4</v>
      </c>
      <c r="H6" s="8">
        <v>21.04</v>
      </c>
      <c r="I6" s="4" t="s">
        <v>644</v>
      </c>
      <c r="J6" s="121"/>
      <c r="K6" s="121"/>
    </row>
    <row r="7" spans="1:11" x14ac:dyDescent="0.3">
      <c r="A7" s="3" t="s">
        <v>30</v>
      </c>
      <c r="B7" s="9">
        <v>104</v>
      </c>
      <c r="C7" s="3"/>
      <c r="D7" s="4" t="s">
        <v>601</v>
      </c>
      <c r="E7" s="8">
        <v>49.47</v>
      </c>
      <c r="F7" s="8">
        <v>40.81</v>
      </c>
      <c r="G7" s="48">
        <v>23.8</v>
      </c>
      <c r="H7" s="8">
        <v>20.84</v>
      </c>
      <c r="I7" s="4" t="s">
        <v>93</v>
      </c>
      <c r="J7" s="121"/>
      <c r="K7" s="121"/>
    </row>
    <row r="8" spans="1:11" x14ac:dyDescent="0.3">
      <c r="A8" s="3" t="s">
        <v>31</v>
      </c>
      <c r="B8" s="9">
        <v>0</v>
      </c>
      <c r="C8" s="3"/>
      <c r="D8" s="4" t="s">
        <v>604</v>
      </c>
      <c r="E8" s="8">
        <v>49.45</v>
      </c>
      <c r="F8" s="8">
        <v>40.78</v>
      </c>
      <c r="G8" s="48">
        <v>24.6</v>
      </c>
      <c r="H8" s="8">
        <v>20.58</v>
      </c>
      <c r="I8" s="4" t="s">
        <v>647</v>
      </c>
      <c r="J8" s="121"/>
      <c r="K8" s="121"/>
    </row>
    <row r="9" spans="1:11" x14ac:dyDescent="0.3">
      <c r="A9" s="3" t="s">
        <v>32</v>
      </c>
      <c r="B9" s="9">
        <v>0</v>
      </c>
      <c r="C9" s="3"/>
      <c r="D9" s="4" t="s">
        <v>607</v>
      </c>
      <c r="E9" s="8">
        <v>49.89</v>
      </c>
      <c r="F9" s="8">
        <v>40.119999999999997</v>
      </c>
      <c r="G9" s="48">
        <v>24.3</v>
      </c>
      <c r="H9" s="8">
        <v>19.84</v>
      </c>
      <c r="I9" s="4" t="s">
        <v>649</v>
      </c>
      <c r="J9" s="121"/>
      <c r="K9" s="121"/>
    </row>
    <row r="10" spans="1:11" x14ac:dyDescent="0.3">
      <c r="A10" s="3" t="s">
        <v>33</v>
      </c>
      <c r="B10" s="9">
        <v>104</v>
      </c>
      <c r="C10" s="3"/>
      <c r="D10" s="4" t="s">
        <v>609</v>
      </c>
      <c r="E10" s="8">
        <v>45.06</v>
      </c>
      <c r="F10" s="8">
        <v>37.25</v>
      </c>
      <c r="G10" s="48">
        <v>20.2</v>
      </c>
      <c r="H10" s="8">
        <v>19.239999999999998</v>
      </c>
      <c r="I10" s="4" t="s">
        <v>651</v>
      </c>
      <c r="J10" s="121"/>
      <c r="K10" s="121"/>
    </row>
    <row r="11" spans="1:11" x14ac:dyDescent="0.3">
      <c r="A11" s="3"/>
      <c r="C11" s="3"/>
      <c r="D11" s="4" t="s">
        <v>611</v>
      </c>
      <c r="E11" s="8">
        <v>48.99</v>
      </c>
      <c r="F11" s="8">
        <v>39.51</v>
      </c>
      <c r="G11" s="48">
        <v>22.3</v>
      </c>
      <c r="H11" s="8">
        <v>19.510000000000002</v>
      </c>
      <c r="I11" s="4" t="s">
        <v>653</v>
      </c>
      <c r="J11" s="121"/>
      <c r="K11" s="121"/>
    </row>
    <row r="12" spans="1:11" x14ac:dyDescent="0.3">
      <c r="A12" s="6" t="s">
        <v>911</v>
      </c>
      <c r="B12" s="9">
        <v>21309302</v>
      </c>
      <c r="C12" s="121"/>
      <c r="D12" s="4" t="s">
        <v>614</v>
      </c>
      <c r="E12" s="8">
        <v>49.53</v>
      </c>
      <c r="F12" s="8">
        <v>39.659999999999997</v>
      </c>
      <c r="G12" s="48">
        <v>22.5</v>
      </c>
      <c r="H12" s="8">
        <v>20.67</v>
      </c>
      <c r="I12" s="4" t="s">
        <v>655</v>
      </c>
      <c r="J12" s="121"/>
      <c r="K12" s="121"/>
    </row>
    <row r="13" spans="1:11" x14ac:dyDescent="0.3">
      <c r="A13" s="6" t="s">
        <v>617</v>
      </c>
      <c r="B13" s="186">
        <v>44608.897222222222</v>
      </c>
      <c r="C13" s="121"/>
      <c r="D13" s="4" t="s">
        <v>618</v>
      </c>
      <c r="E13" s="8">
        <v>49.78</v>
      </c>
      <c r="F13" s="8">
        <v>40.549999999999997</v>
      </c>
      <c r="G13" s="48">
        <v>23.9</v>
      </c>
      <c r="H13" s="8">
        <v>19.28</v>
      </c>
      <c r="I13" s="4" t="s">
        <v>657</v>
      </c>
      <c r="J13" s="121"/>
      <c r="K13" s="121"/>
    </row>
    <row r="14" spans="1:11" x14ac:dyDescent="0.3">
      <c r="A14" s="6" t="s">
        <v>620</v>
      </c>
      <c r="B14" s="186">
        <v>44661.12222222222</v>
      </c>
      <c r="C14" s="121"/>
      <c r="D14" s="4" t="s">
        <v>621</v>
      </c>
      <c r="E14" s="8">
        <v>51.4</v>
      </c>
      <c r="F14" s="8">
        <v>41.01</v>
      </c>
      <c r="G14" s="48">
        <v>24.6</v>
      </c>
      <c r="H14" s="8">
        <v>20.190000000000001</v>
      </c>
      <c r="I14" s="4" t="s">
        <v>659</v>
      </c>
      <c r="J14" s="121"/>
      <c r="K14" s="121"/>
    </row>
    <row r="15" spans="1:11" x14ac:dyDescent="0.3">
      <c r="A15" s="6"/>
      <c r="C15" s="121"/>
      <c r="D15" s="4" t="s">
        <v>623</v>
      </c>
      <c r="E15" s="8">
        <v>50.48</v>
      </c>
      <c r="F15" s="8">
        <v>39.270000000000003</v>
      </c>
      <c r="G15" s="48">
        <v>22.4</v>
      </c>
      <c r="H15" s="8">
        <v>19.52</v>
      </c>
      <c r="I15" s="4" t="s">
        <v>102</v>
      </c>
      <c r="J15" s="121"/>
      <c r="K15" s="121"/>
    </row>
    <row r="16" spans="1:11" x14ac:dyDescent="0.3">
      <c r="A16" s="121"/>
      <c r="C16" s="121"/>
      <c r="D16" s="4" t="s">
        <v>625</v>
      </c>
      <c r="E16" s="8">
        <v>49.47</v>
      </c>
      <c r="F16" s="8">
        <v>39.4</v>
      </c>
      <c r="G16" s="48">
        <v>24.2</v>
      </c>
      <c r="H16" s="8">
        <v>20.21</v>
      </c>
      <c r="I16" s="4" t="s">
        <v>767</v>
      </c>
      <c r="J16" s="121"/>
      <c r="K16" s="121"/>
    </row>
    <row r="17" spans="4:9" x14ac:dyDescent="0.3">
      <c r="D17" s="4" t="s">
        <v>627</v>
      </c>
      <c r="E17" s="8">
        <v>50.57</v>
      </c>
      <c r="F17" s="8">
        <v>40.75</v>
      </c>
      <c r="G17" s="48">
        <v>24.1</v>
      </c>
      <c r="H17" s="8">
        <v>19.62</v>
      </c>
      <c r="I17" s="4" t="s">
        <v>768</v>
      </c>
    </row>
    <row r="18" spans="4:9" x14ac:dyDescent="0.3">
      <c r="D18" s="4" t="s">
        <v>628</v>
      </c>
      <c r="E18" s="8">
        <v>48.25</v>
      </c>
      <c r="F18" s="8">
        <v>40.33</v>
      </c>
      <c r="G18" s="48">
        <v>22.3</v>
      </c>
      <c r="H18" s="8">
        <v>20.12</v>
      </c>
      <c r="I18" s="4" t="s">
        <v>769</v>
      </c>
    </row>
    <row r="19" spans="4:9" x14ac:dyDescent="0.3">
      <c r="D19" s="4" t="s">
        <v>630</v>
      </c>
      <c r="E19" s="8">
        <v>49.27</v>
      </c>
      <c r="F19" s="8">
        <v>38.549999999999997</v>
      </c>
      <c r="G19" s="48">
        <v>23.4</v>
      </c>
      <c r="H19" s="8">
        <v>20.329999999999998</v>
      </c>
      <c r="I19" s="4" t="s">
        <v>770</v>
      </c>
    </row>
    <row r="20" spans="4:9" x14ac:dyDescent="0.3">
      <c r="D20" s="4" t="s">
        <v>632</v>
      </c>
      <c r="E20" s="8">
        <v>50.24</v>
      </c>
      <c r="F20" s="8">
        <v>40.14</v>
      </c>
      <c r="G20" s="48">
        <v>24.9</v>
      </c>
      <c r="H20" s="8">
        <v>20.81</v>
      </c>
      <c r="I20" s="4" t="s">
        <v>771</v>
      </c>
    </row>
    <row r="21" spans="4:9" x14ac:dyDescent="0.3">
      <c r="D21" s="4" t="s">
        <v>634</v>
      </c>
      <c r="E21" s="8">
        <v>51.39</v>
      </c>
      <c r="F21" s="8">
        <v>40.4</v>
      </c>
      <c r="G21" s="48">
        <v>23</v>
      </c>
      <c r="H21" s="8">
        <v>19.809999999999999</v>
      </c>
      <c r="I21" s="4" t="s">
        <v>772</v>
      </c>
    </row>
    <row r="22" spans="4:9" x14ac:dyDescent="0.3">
      <c r="D22" s="4" t="s">
        <v>637</v>
      </c>
      <c r="E22" s="8">
        <v>47.57</v>
      </c>
      <c r="F22" s="8">
        <v>39.35</v>
      </c>
      <c r="G22" s="48">
        <v>22</v>
      </c>
      <c r="H22" s="8">
        <v>20.14</v>
      </c>
      <c r="I22" s="4" t="s">
        <v>773</v>
      </c>
    </row>
    <row r="23" spans="4:9" x14ac:dyDescent="0.3">
      <c r="D23" s="4" t="s">
        <v>639</v>
      </c>
      <c r="E23" s="8">
        <v>50.42</v>
      </c>
      <c r="F23" s="8">
        <v>41.19</v>
      </c>
      <c r="G23" s="49">
        <v>24</v>
      </c>
      <c r="H23" s="8">
        <v>20.32</v>
      </c>
      <c r="I23" s="4" t="s">
        <v>109</v>
      </c>
    </row>
    <row r="24" spans="4:9" x14ac:dyDescent="0.3">
      <c r="D24" s="4" t="s">
        <v>641</v>
      </c>
      <c r="E24" s="8">
        <v>48.69</v>
      </c>
      <c r="F24" s="58">
        <v>40.9</v>
      </c>
      <c r="G24" s="190">
        <v>21.5</v>
      </c>
      <c r="H24" s="58">
        <v>19.600000000000001</v>
      </c>
      <c r="I24" s="4" t="s">
        <v>774</v>
      </c>
    </row>
    <row r="25" spans="4:9" x14ac:dyDescent="0.3">
      <c r="D25" s="4" t="s">
        <v>643</v>
      </c>
      <c r="E25" s="8">
        <v>49.42</v>
      </c>
      <c r="F25" s="8">
        <v>39.92</v>
      </c>
      <c r="G25" s="48">
        <v>23.3</v>
      </c>
      <c r="H25" s="8">
        <v>19.53</v>
      </c>
      <c r="I25" s="4" t="s">
        <v>775</v>
      </c>
    </row>
    <row r="26" spans="4:9" x14ac:dyDescent="0.3">
      <c r="D26" s="4" t="s">
        <v>645</v>
      </c>
      <c r="E26" s="8">
        <v>50.08</v>
      </c>
      <c r="F26" s="8">
        <v>41.74</v>
      </c>
      <c r="G26" s="48">
        <v>24.3</v>
      </c>
      <c r="H26" s="47">
        <v>20.39</v>
      </c>
      <c r="I26" s="4" t="s">
        <v>759</v>
      </c>
    </row>
    <row r="27" spans="4:9" x14ac:dyDescent="0.3">
      <c r="D27" s="4" t="s">
        <v>646</v>
      </c>
      <c r="E27" s="8">
        <v>49.92</v>
      </c>
      <c r="F27" s="8">
        <v>40.5</v>
      </c>
      <c r="G27" s="48">
        <v>23.9</v>
      </c>
      <c r="H27" s="8">
        <v>20.05</v>
      </c>
      <c r="I27" s="4" t="s">
        <v>760</v>
      </c>
    </row>
    <row r="28" spans="4:9" x14ac:dyDescent="0.3">
      <c r="D28" s="4" t="s">
        <v>648</v>
      </c>
      <c r="E28" s="8">
        <v>48.28</v>
      </c>
      <c r="F28" s="8">
        <v>39.869999999999997</v>
      </c>
      <c r="G28" s="48">
        <v>22.8</v>
      </c>
      <c r="H28" s="8">
        <v>19.89</v>
      </c>
      <c r="I28" s="4" t="s">
        <v>761</v>
      </c>
    </row>
    <row r="29" spans="4:9" x14ac:dyDescent="0.3">
      <c r="D29" s="4" t="s">
        <v>650</v>
      </c>
      <c r="E29" s="8">
        <v>47.89</v>
      </c>
      <c r="F29" s="8">
        <v>40</v>
      </c>
      <c r="G29" s="48">
        <v>21.4</v>
      </c>
      <c r="H29" s="8">
        <v>18.73</v>
      </c>
      <c r="I29" s="4" t="s">
        <v>762</v>
      </c>
    </row>
    <row r="30" spans="4:9" x14ac:dyDescent="0.3">
      <c r="D30" s="4" t="s">
        <v>652</v>
      </c>
      <c r="E30" s="8">
        <v>49.69</v>
      </c>
      <c r="F30" s="8">
        <v>40.89</v>
      </c>
      <c r="G30" s="48">
        <v>23.4</v>
      </c>
      <c r="H30" s="8">
        <v>19.93</v>
      </c>
      <c r="I30" s="4" t="s">
        <v>763</v>
      </c>
    </row>
    <row r="31" spans="4:9" x14ac:dyDescent="0.3">
      <c r="D31" s="4" t="s">
        <v>654</v>
      </c>
      <c r="E31" s="8">
        <v>49.48</v>
      </c>
      <c r="F31" s="8">
        <v>41.77</v>
      </c>
      <c r="G31" s="48">
        <v>23</v>
      </c>
      <c r="H31" s="8">
        <v>18.22</v>
      </c>
      <c r="I31" s="4" t="s">
        <v>117</v>
      </c>
    </row>
    <row r="32" spans="4:9" x14ac:dyDescent="0.3">
      <c r="D32" s="4" t="s">
        <v>656</v>
      </c>
      <c r="E32" s="8">
        <v>49.64</v>
      </c>
      <c r="F32" s="8">
        <v>40.5</v>
      </c>
      <c r="G32" s="48">
        <v>23</v>
      </c>
      <c r="H32" s="8">
        <v>20.46</v>
      </c>
      <c r="I32" s="4" t="s">
        <v>776</v>
      </c>
    </row>
    <row r="33" spans="4:10" x14ac:dyDescent="0.3">
      <c r="D33" s="4" t="s">
        <v>658</v>
      </c>
      <c r="E33" s="8">
        <v>50.89</v>
      </c>
      <c r="F33" s="8">
        <v>40.85</v>
      </c>
      <c r="G33" s="48">
        <v>23.1</v>
      </c>
      <c r="H33" s="8">
        <v>19.7</v>
      </c>
      <c r="I33" s="4" t="s">
        <v>777</v>
      </c>
      <c r="J33" s="121" t="s">
        <v>820</v>
      </c>
    </row>
    <row r="34" spans="4:10" x14ac:dyDescent="0.3">
      <c r="D34" s="4" t="s">
        <v>660</v>
      </c>
      <c r="E34" s="39"/>
      <c r="F34" s="39"/>
      <c r="G34" s="50"/>
      <c r="H34" s="39"/>
      <c r="I34" s="4"/>
      <c r="J34" s="121"/>
    </row>
    <row r="35" spans="4:10" x14ac:dyDescent="0.3">
      <c r="D35" s="4" t="s">
        <v>661</v>
      </c>
      <c r="E35" s="39"/>
      <c r="F35" s="39"/>
      <c r="G35" s="50"/>
      <c r="H35" s="39"/>
      <c r="I35" s="4"/>
      <c r="J35" s="121"/>
    </row>
    <row r="36" spans="4:10" x14ac:dyDescent="0.3">
      <c r="D36" s="4" t="s">
        <v>662</v>
      </c>
      <c r="E36" s="39"/>
      <c r="F36" s="39"/>
      <c r="G36" s="50"/>
      <c r="H36" s="39"/>
      <c r="I36" s="4"/>
      <c r="J36" s="121"/>
    </row>
    <row r="37" spans="4:10" x14ac:dyDescent="0.3">
      <c r="D37" s="4" t="s">
        <v>663</v>
      </c>
      <c r="E37" s="39"/>
      <c r="F37" s="39"/>
      <c r="G37" s="50"/>
      <c r="H37" s="39"/>
      <c r="I37" s="4"/>
      <c r="J37" s="121"/>
    </row>
    <row r="38" spans="4:10" x14ac:dyDescent="0.3">
      <c r="D38" s="4" t="s">
        <v>664</v>
      </c>
      <c r="E38" s="39"/>
      <c r="F38" s="39"/>
      <c r="G38" s="50"/>
      <c r="H38" s="39"/>
      <c r="I38" s="4"/>
      <c r="J38" s="121"/>
    </row>
    <row r="39" spans="4:10" x14ac:dyDescent="0.3">
      <c r="D39" s="4" t="s">
        <v>665</v>
      </c>
      <c r="E39" s="39"/>
      <c r="F39" s="39"/>
      <c r="G39" s="50"/>
      <c r="H39" s="39"/>
      <c r="I39" s="4"/>
      <c r="J39" s="121"/>
    </row>
    <row r="40" spans="4:10" x14ac:dyDescent="0.3">
      <c r="D40" s="4" t="s">
        <v>666</v>
      </c>
      <c r="E40" s="39"/>
      <c r="F40" s="39"/>
      <c r="G40" s="50"/>
      <c r="H40" s="39"/>
      <c r="I40" s="4"/>
      <c r="J40" s="121"/>
    </row>
    <row r="41" spans="4:10" x14ac:dyDescent="0.3">
      <c r="D41" s="4" t="s">
        <v>667</v>
      </c>
      <c r="E41" s="39"/>
      <c r="F41" s="39"/>
      <c r="G41" s="50"/>
      <c r="H41" s="39"/>
      <c r="I41" s="4"/>
      <c r="J41" s="121"/>
    </row>
    <row r="42" spans="4:10" x14ac:dyDescent="0.3">
      <c r="D42" s="4" t="s">
        <v>668</v>
      </c>
      <c r="E42" s="39"/>
      <c r="F42" s="39"/>
      <c r="G42" s="50"/>
      <c r="H42" s="39"/>
      <c r="I42" s="4"/>
      <c r="J42" s="121"/>
    </row>
    <row r="43" spans="4:10" x14ac:dyDescent="0.3">
      <c r="D43" s="4" t="s">
        <v>669</v>
      </c>
      <c r="E43" s="39"/>
      <c r="F43" s="39"/>
      <c r="G43" s="50"/>
      <c r="H43" s="39"/>
      <c r="I43" s="4"/>
      <c r="J43" s="121"/>
    </row>
    <row r="44" spans="4:10" x14ac:dyDescent="0.3">
      <c r="D44" s="4" t="s">
        <v>670</v>
      </c>
      <c r="E44" s="39"/>
      <c r="F44" s="39"/>
      <c r="G44" s="50"/>
      <c r="H44" s="39"/>
      <c r="I44" s="4"/>
      <c r="J44" s="121"/>
    </row>
    <row r="45" spans="4:10" x14ac:dyDescent="0.3">
      <c r="D45" s="4" t="s">
        <v>671</v>
      </c>
      <c r="E45" s="39"/>
      <c r="F45" s="39"/>
      <c r="G45" s="50"/>
      <c r="H45" s="39"/>
      <c r="I45" s="4"/>
      <c r="J45" s="121"/>
    </row>
    <row r="46" spans="4:10" x14ac:dyDescent="0.3">
      <c r="D46" s="4" t="s">
        <v>672</v>
      </c>
      <c r="E46" s="39"/>
      <c r="F46" s="39"/>
      <c r="G46" s="50"/>
      <c r="H46" s="39"/>
      <c r="I46" s="4"/>
      <c r="J46" s="121"/>
    </row>
    <row r="47" spans="4:10" x14ac:dyDescent="0.3">
      <c r="D47" s="4" t="s">
        <v>673</v>
      </c>
      <c r="E47" s="39"/>
      <c r="F47" s="39"/>
      <c r="G47" s="50"/>
      <c r="H47" s="39"/>
      <c r="I47" s="4"/>
      <c r="J47" s="121"/>
    </row>
    <row r="48" spans="4:10" x14ac:dyDescent="0.3">
      <c r="D48" s="4" t="s">
        <v>674</v>
      </c>
      <c r="E48" s="39"/>
      <c r="F48" s="39"/>
      <c r="G48" s="50"/>
      <c r="H48" s="39"/>
      <c r="I48" s="4"/>
      <c r="J48" s="121"/>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97"/>
  <sheetViews>
    <sheetView zoomScale="110" zoomScaleNormal="110" workbookViewId="0">
      <selection activeCell="L60" sqref="L60"/>
    </sheetView>
  </sheetViews>
  <sheetFormatPr defaultColWidth="8.88671875" defaultRowHeight="14.4" x14ac:dyDescent="0.3"/>
  <cols>
    <col min="1" max="1" width="18.33203125" bestFit="1" customWidth="1"/>
    <col min="2" max="2" width="17" style="3" bestFit="1" customWidth="1"/>
    <col min="8" max="8" width="10.109375" bestFit="1" customWidth="1"/>
    <col min="9" max="9" width="10" bestFit="1" customWidth="1"/>
  </cols>
  <sheetData>
    <row r="1" spans="1:11" x14ac:dyDescent="0.3">
      <c r="A1" s="3" t="s">
        <v>0</v>
      </c>
      <c r="B1" s="9">
        <v>102</v>
      </c>
      <c r="C1" s="121"/>
      <c r="D1" s="4"/>
      <c r="E1" s="5" t="s">
        <v>576</v>
      </c>
      <c r="F1" s="5" t="s">
        <v>577</v>
      </c>
      <c r="G1" s="5" t="s">
        <v>578</v>
      </c>
      <c r="H1" s="5" t="s">
        <v>579</v>
      </c>
      <c r="I1" s="5" t="s">
        <v>580</v>
      </c>
      <c r="J1" s="121"/>
      <c r="K1" s="6" t="s">
        <v>581</v>
      </c>
    </row>
    <row r="2" spans="1:11" x14ac:dyDescent="0.3">
      <c r="A2" s="3" t="s">
        <v>4</v>
      </c>
      <c r="B2" s="185">
        <v>44608</v>
      </c>
      <c r="C2" s="121"/>
      <c r="D2" s="4" t="s">
        <v>582</v>
      </c>
      <c r="E2" s="8">
        <v>51.42</v>
      </c>
      <c r="F2" s="8">
        <v>38.270000000000003</v>
      </c>
      <c r="G2" s="48">
        <v>24.2</v>
      </c>
      <c r="H2" s="8">
        <v>18.89</v>
      </c>
      <c r="I2" s="4" t="s">
        <v>583</v>
      </c>
      <c r="J2" s="121"/>
      <c r="K2" s="6" t="s">
        <v>1551</v>
      </c>
    </row>
    <row r="3" spans="1:11" x14ac:dyDescent="0.3">
      <c r="A3" s="3" t="s">
        <v>5</v>
      </c>
      <c r="B3" s="9">
        <v>49</v>
      </c>
      <c r="C3" s="121"/>
      <c r="D3" s="4" t="s">
        <v>586</v>
      </c>
      <c r="E3" s="8">
        <v>52.83</v>
      </c>
      <c r="F3" s="8">
        <v>38.49</v>
      </c>
      <c r="G3" s="48">
        <v>27.8</v>
      </c>
      <c r="H3" s="8">
        <v>20.260000000000002</v>
      </c>
      <c r="I3" s="4" t="s">
        <v>587</v>
      </c>
      <c r="J3" s="121"/>
      <c r="K3" s="6"/>
    </row>
    <row r="4" spans="1:11" x14ac:dyDescent="0.3">
      <c r="A4" s="3" t="s">
        <v>588</v>
      </c>
      <c r="B4" s="185" t="s">
        <v>987</v>
      </c>
      <c r="C4" s="121"/>
      <c r="D4" s="4" t="s">
        <v>590</v>
      </c>
      <c r="E4" s="8">
        <v>50.64</v>
      </c>
      <c r="F4" s="8">
        <v>38.049999999999997</v>
      </c>
      <c r="G4" s="48">
        <v>25</v>
      </c>
      <c r="H4" s="8">
        <v>20.58</v>
      </c>
      <c r="I4" s="4" t="s">
        <v>726</v>
      </c>
      <c r="J4" s="121"/>
      <c r="K4" s="3" t="s">
        <v>988</v>
      </c>
    </row>
    <row r="5" spans="1:11" x14ac:dyDescent="0.3">
      <c r="A5" s="3"/>
      <c r="B5" s="9"/>
      <c r="C5" s="3"/>
      <c r="D5" s="4" t="s">
        <v>594</v>
      </c>
      <c r="E5" s="8">
        <v>50.07</v>
      </c>
      <c r="F5" s="8">
        <v>38.18</v>
      </c>
      <c r="G5" s="48">
        <v>24.4</v>
      </c>
      <c r="H5" s="8">
        <v>20.8</v>
      </c>
      <c r="I5" s="4" t="s">
        <v>728</v>
      </c>
      <c r="J5" s="121"/>
      <c r="K5" s="3" t="s">
        <v>989</v>
      </c>
    </row>
    <row r="6" spans="1:11" x14ac:dyDescent="0.3">
      <c r="A6" s="3" t="s">
        <v>29</v>
      </c>
      <c r="B6" s="9" t="s">
        <v>44</v>
      </c>
      <c r="C6" s="3"/>
      <c r="D6" s="4" t="s">
        <v>598</v>
      </c>
      <c r="E6" s="8">
        <v>50.16</v>
      </c>
      <c r="F6" s="8">
        <v>38.65</v>
      </c>
      <c r="G6" s="48">
        <v>24.4</v>
      </c>
      <c r="H6" s="8">
        <v>20.81</v>
      </c>
      <c r="I6" s="4" t="s">
        <v>730</v>
      </c>
      <c r="J6" s="121"/>
    </row>
    <row r="7" spans="1:11" x14ac:dyDescent="0.3">
      <c r="A7" s="3" t="s">
        <v>30</v>
      </c>
      <c r="B7" s="9">
        <v>67</v>
      </c>
      <c r="C7" s="3"/>
      <c r="D7" s="4" t="s">
        <v>601</v>
      </c>
      <c r="E7" s="8">
        <v>51.08</v>
      </c>
      <c r="F7" s="8">
        <v>38.68</v>
      </c>
      <c r="G7" s="48">
        <v>25</v>
      </c>
      <c r="H7" s="8">
        <v>20.38</v>
      </c>
      <c r="I7" s="4" t="s">
        <v>50</v>
      </c>
      <c r="J7" s="121"/>
      <c r="K7" s="3" t="s">
        <v>990</v>
      </c>
    </row>
    <row r="8" spans="1:11" x14ac:dyDescent="0.3">
      <c r="A8" s="3" t="s">
        <v>31</v>
      </c>
      <c r="B8" s="9">
        <v>0</v>
      </c>
      <c r="C8" s="3"/>
      <c r="D8" s="4" t="s">
        <v>604</v>
      </c>
      <c r="E8" s="8">
        <v>50.66</v>
      </c>
      <c r="F8" s="8">
        <v>39.520000000000003</v>
      </c>
      <c r="G8" s="48">
        <v>26.6</v>
      </c>
      <c r="H8" s="8">
        <v>20.34</v>
      </c>
      <c r="I8" s="4" t="s">
        <v>733</v>
      </c>
      <c r="J8" s="121"/>
      <c r="K8" s="121"/>
    </row>
    <row r="9" spans="1:11" x14ac:dyDescent="0.3">
      <c r="A9" s="3" t="s">
        <v>32</v>
      </c>
      <c r="B9" s="9">
        <v>9</v>
      </c>
      <c r="C9" s="3"/>
      <c r="D9" s="4" t="s">
        <v>607</v>
      </c>
      <c r="E9" s="8">
        <v>50.01</v>
      </c>
      <c r="F9" s="8">
        <v>38.42</v>
      </c>
      <c r="G9" s="48">
        <v>25.1</v>
      </c>
      <c r="H9" s="8">
        <v>21.18</v>
      </c>
      <c r="I9" s="4" t="s">
        <v>734</v>
      </c>
      <c r="J9" s="121"/>
      <c r="K9" s="121" t="s">
        <v>991</v>
      </c>
    </row>
    <row r="10" spans="1:11" x14ac:dyDescent="0.3">
      <c r="A10" s="3" t="s">
        <v>33</v>
      </c>
      <c r="B10" s="9">
        <v>76</v>
      </c>
      <c r="C10" s="3"/>
      <c r="D10" s="4" t="s">
        <v>609</v>
      </c>
      <c r="E10" s="8">
        <v>51.37</v>
      </c>
      <c r="F10" s="8">
        <v>39.520000000000003</v>
      </c>
      <c r="G10" s="48">
        <v>27.7</v>
      </c>
      <c r="H10" s="8">
        <v>21.21</v>
      </c>
      <c r="I10" s="4" t="s">
        <v>735</v>
      </c>
      <c r="J10" s="121"/>
      <c r="K10" s="121" t="s">
        <v>992</v>
      </c>
    </row>
    <row r="11" spans="1:11" x14ac:dyDescent="0.3">
      <c r="A11" s="3"/>
      <c r="B11" s="9"/>
      <c r="C11" s="3"/>
      <c r="D11" s="4" t="s">
        <v>611</v>
      </c>
      <c r="E11" s="8">
        <v>52.88</v>
      </c>
      <c r="F11" s="8">
        <v>40.049999999999997</v>
      </c>
      <c r="G11" s="48">
        <v>27.7</v>
      </c>
      <c r="H11" s="8">
        <v>19.899999999999999</v>
      </c>
      <c r="I11" s="4" t="s">
        <v>737</v>
      </c>
      <c r="J11" s="121"/>
      <c r="K11" s="121" t="s">
        <v>993</v>
      </c>
    </row>
    <row r="12" spans="1:11" x14ac:dyDescent="0.3">
      <c r="A12" s="6" t="s">
        <v>1272</v>
      </c>
      <c r="B12" s="9" t="s">
        <v>224</v>
      </c>
      <c r="C12" s="121"/>
      <c r="D12" s="4" t="s">
        <v>614</v>
      </c>
      <c r="E12" s="8">
        <v>51.46</v>
      </c>
      <c r="F12" s="8">
        <v>38.94</v>
      </c>
      <c r="G12" s="48">
        <v>25.9</v>
      </c>
      <c r="H12" s="8">
        <v>19.14</v>
      </c>
      <c r="I12" s="4" t="s">
        <v>739</v>
      </c>
      <c r="J12" s="121"/>
      <c r="K12" s="121"/>
    </row>
    <row r="13" spans="1:11" x14ac:dyDescent="0.3">
      <c r="A13" s="6" t="s">
        <v>617</v>
      </c>
      <c r="B13" s="186">
        <v>44608.999305555553</v>
      </c>
      <c r="C13" s="121"/>
      <c r="D13" s="4" t="s">
        <v>618</v>
      </c>
      <c r="E13" s="8">
        <v>50.74</v>
      </c>
      <c r="F13" s="8">
        <v>40.18</v>
      </c>
      <c r="G13" s="48">
        <v>24.2</v>
      </c>
      <c r="H13" s="8">
        <v>19.25</v>
      </c>
      <c r="I13" s="4" t="s">
        <v>740</v>
      </c>
      <c r="J13" s="121"/>
      <c r="K13" s="121"/>
    </row>
    <row r="14" spans="1:11" x14ac:dyDescent="0.3">
      <c r="A14" s="6" t="s">
        <v>620</v>
      </c>
      <c r="B14" s="186">
        <v>44659.883333333331</v>
      </c>
      <c r="C14" s="121"/>
      <c r="D14" s="4" t="s">
        <v>621</v>
      </c>
      <c r="E14" s="8">
        <v>51</v>
      </c>
      <c r="F14" s="8">
        <v>40.24</v>
      </c>
      <c r="G14" s="48">
        <v>26.4</v>
      </c>
      <c r="H14" s="8">
        <v>20.68</v>
      </c>
      <c r="I14" s="4" t="s">
        <v>741</v>
      </c>
      <c r="J14" s="121"/>
      <c r="K14" s="121"/>
    </row>
    <row r="15" spans="1:11" x14ac:dyDescent="0.3">
      <c r="A15" s="6"/>
      <c r="C15" s="121"/>
      <c r="D15" s="4" t="s">
        <v>623</v>
      </c>
      <c r="E15" s="8">
        <v>48.78</v>
      </c>
      <c r="F15" s="8">
        <v>38.200000000000003</v>
      </c>
      <c r="G15" s="48">
        <v>24.5</v>
      </c>
      <c r="H15" s="8">
        <v>20.14</v>
      </c>
      <c r="I15" s="4" t="s">
        <v>60</v>
      </c>
      <c r="J15" s="121"/>
      <c r="K15" s="121"/>
    </row>
    <row r="16" spans="1:11" x14ac:dyDescent="0.3">
      <c r="A16" s="121"/>
      <c r="C16" s="121"/>
      <c r="D16" s="4" t="s">
        <v>625</v>
      </c>
      <c r="E16" s="8">
        <v>50.17</v>
      </c>
      <c r="F16" s="8">
        <v>38.61</v>
      </c>
      <c r="G16" s="48">
        <v>25.5</v>
      </c>
      <c r="H16" s="8">
        <v>20.78</v>
      </c>
      <c r="I16" s="4" t="s">
        <v>743</v>
      </c>
      <c r="J16" s="121"/>
      <c r="K16" s="121"/>
    </row>
    <row r="17" spans="4:9" x14ac:dyDescent="0.3">
      <c r="D17" s="4" t="s">
        <v>627</v>
      </c>
      <c r="E17" s="8">
        <v>50.58</v>
      </c>
      <c r="F17" s="8">
        <v>38.549999999999997</v>
      </c>
      <c r="G17" s="48">
        <v>24.8</v>
      </c>
      <c r="H17" s="8">
        <v>19.899999999999999</v>
      </c>
      <c r="I17" s="4" t="s">
        <v>745</v>
      </c>
    </row>
    <row r="18" spans="4:9" x14ac:dyDescent="0.3">
      <c r="D18" s="4" t="s">
        <v>628</v>
      </c>
      <c r="E18" s="8">
        <v>50.54</v>
      </c>
      <c r="F18" s="8">
        <v>39.4</v>
      </c>
      <c r="G18" s="48">
        <v>26.1</v>
      </c>
      <c r="H18" s="8">
        <v>19.37</v>
      </c>
      <c r="I18" s="4" t="s">
        <v>591</v>
      </c>
    </row>
    <row r="19" spans="4:9" x14ac:dyDescent="0.3">
      <c r="D19" s="4" t="s">
        <v>630</v>
      </c>
      <c r="E19" s="8">
        <v>49.97</v>
      </c>
      <c r="F19" s="8">
        <v>38.619999999999997</v>
      </c>
      <c r="G19" s="48">
        <v>24.6</v>
      </c>
      <c r="H19" s="8">
        <v>20.63</v>
      </c>
      <c r="I19" s="4" t="s">
        <v>595</v>
      </c>
    </row>
    <row r="20" spans="4:9" x14ac:dyDescent="0.3">
      <c r="D20" s="4" t="s">
        <v>632</v>
      </c>
      <c r="E20" s="8">
        <v>49.66</v>
      </c>
      <c r="F20" s="8">
        <v>40.369999999999997</v>
      </c>
      <c r="G20" s="48">
        <v>25.5</v>
      </c>
      <c r="H20" s="8">
        <v>20.86</v>
      </c>
      <c r="I20" s="4" t="s">
        <v>599</v>
      </c>
    </row>
    <row r="21" spans="4:9" x14ac:dyDescent="0.3">
      <c r="D21" s="4" t="s">
        <v>634</v>
      </c>
      <c r="E21" s="8">
        <v>51.36</v>
      </c>
      <c r="F21" s="8">
        <v>38.32</v>
      </c>
      <c r="G21" s="48">
        <v>26.1</v>
      </c>
      <c r="H21" s="8">
        <v>21.38</v>
      </c>
      <c r="I21" s="4" t="s">
        <v>602</v>
      </c>
    </row>
    <row r="22" spans="4:9" x14ac:dyDescent="0.3">
      <c r="D22" s="4" t="s">
        <v>637</v>
      </c>
      <c r="E22" s="8">
        <v>50.16</v>
      </c>
      <c r="F22" s="8">
        <v>37.47</v>
      </c>
      <c r="G22" s="48">
        <v>24.1</v>
      </c>
      <c r="H22" s="8">
        <v>20.76</v>
      </c>
      <c r="I22" s="4" t="s">
        <v>605</v>
      </c>
    </row>
    <row r="23" spans="4:9" x14ac:dyDescent="0.3">
      <c r="D23" s="4" t="s">
        <v>639</v>
      </c>
      <c r="E23" s="8">
        <v>51.92</v>
      </c>
      <c r="F23" s="8">
        <v>39.619999999999997</v>
      </c>
      <c r="G23" s="49">
        <v>25.7</v>
      </c>
      <c r="H23" s="8">
        <v>20.62</v>
      </c>
      <c r="I23" s="4" t="s">
        <v>68</v>
      </c>
    </row>
    <row r="24" spans="4:9" x14ac:dyDescent="0.3">
      <c r="D24" s="4" t="s">
        <v>641</v>
      </c>
      <c r="E24" s="8">
        <v>50.53</v>
      </c>
      <c r="F24" s="8">
        <v>40.25</v>
      </c>
      <c r="G24" s="48">
        <v>24.5</v>
      </c>
      <c r="H24" s="8">
        <v>20.71</v>
      </c>
      <c r="I24" s="4" t="s">
        <v>610</v>
      </c>
    </row>
    <row r="25" spans="4:9" x14ac:dyDescent="0.3">
      <c r="D25" s="4" t="s">
        <v>643</v>
      </c>
      <c r="E25" s="8">
        <v>51.04</v>
      </c>
      <c r="F25" s="8">
        <v>38.44</v>
      </c>
      <c r="G25" s="48">
        <v>24.9</v>
      </c>
      <c r="H25" s="8">
        <v>20.05</v>
      </c>
      <c r="I25" s="4" t="s">
        <v>612</v>
      </c>
    </row>
    <row r="26" spans="4:9" x14ac:dyDescent="0.3">
      <c r="D26" s="4" t="s">
        <v>645</v>
      </c>
      <c r="E26" s="8">
        <v>50</v>
      </c>
      <c r="F26" s="8">
        <v>39.42</v>
      </c>
      <c r="G26" s="48">
        <v>26.3</v>
      </c>
      <c r="H26" s="47">
        <v>21.48</v>
      </c>
      <c r="I26" s="4" t="s">
        <v>615</v>
      </c>
    </row>
    <row r="27" spans="4:9" x14ac:dyDescent="0.3">
      <c r="D27" s="4" t="s">
        <v>646</v>
      </c>
      <c r="E27" s="8">
        <v>52.53</v>
      </c>
      <c r="F27" s="8">
        <v>39.97</v>
      </c>
      <c r="G27" s="48">
        <v>25.8</v>
      </c>
      <c r="H27" s="8">
        <v>20.2</v>
      </c>
      <c r="I27" s="4" t="s">
        <v>619</v>
      </c>
    </row>
    <row r="28" spans="4:9" x14ac:dyDescent="0.3">
      <c r="D28" s="4" t="s">
        <v>648</v>
      </c>
      <c r="E28" s="8">
        <v>49.87</v>
      </c>
      <c r="F28" s="8">
        <v>39.49</v>
      </c>
      <c r="G28" s="48">
        <v>25.3</v>
      </c>
      <c r="H28" s="8">
        <v>21.2</v>
      </c>
      <c r="I28" s="4" t="s">
        <v>622</v>
      </c>
    </row>
    <row r="29" spans="4:9" x14ac:dyDescent="0.3">
      <c r="D29" s="4" t="s">
        <v>650</v>
      </c>
      <c r="E29" s="8">
        <v>51.93</v>
      </c>
      <c r="F29" s="8">
        <v>39.869999999999997</v>
      </c>
      <c r="G29" s="48">
        <v>26.2</v>
      </c>
      <c r="H29" s="8">
        <v>20.47</v>
      </c>
      <c r="I29" s="4" t="s">
        <v>624</v>
      </c>
    </row>
    <row r="30" spans="4:9" x14ac:dyDescent="0.3">
      <c r="D30" s="4" t="s">
        <v>652</v>
      </c>
      <c r="E30" s="8">
        <v>51.33</v>
      </c>
      <c r="F30" s="8">
        <v>38.82</v>
      </c>
      <c r="G30" s="48">
        <v>24.9</v>
      </c>
      <c r="H30" s="8">
        <v>20.399999999999999</v>
      </c>
      <c r="I30" s="4" t="s">
        <v>626</v>
      </c>
    </row>
    <row r="31" spans="4:9" x14ac:dyDescent="0.3">
      <c r="D31" s="4" t="s">
        <v>654</v>
      </c>
      <c r="E31" s="8">
        <v>50.26</v>
      </c>
      <c r="F31" s="8">
        <v>39.090000000000003</v>
      </c>
      <c r="G31" s="48">
        <v>24</v>
      </c>
      <c r="H31" s="8">
        <v>20.309999999999999</v>
      </c>
      <c r="I31" s="4" t="s">
        <v>75</v>
      </c>
    </row>
    <row r="32" spans="4:9" x14ac:dyDescent="0.3">
      <c r="D32" s="4" t="s">
        <v>656</v>
      </c>
      <c r="E32" s="8">
        <v>50.03</v>
      </c>
      <c r="F32" s="8">
        <v>38.78</v>
      </c>
      <c r="G32" s="48">
        <v>24.7</v>
      </c>
      <c r="H32" s="8">
        <v>21.01</v>
      </c>
      <c r="I32" s="4" t="s">
        <v>629</v>
      </c>
    </row>
    <row r="33" spans="4:9" x14ac:dyDescent="0.3">
      <c r="D33" s="4" t="s">
        <v>658</v>
      </c>
      <c r="E33" s="8">
        <v>51.08</v>
      </c>
      <c r="F33" s="8">
        <v>39.549999999999997</v>
      </c>
      <c r="G33" s="48">
        <v>24.7</v>
      </c>
      <c r="H33" s="8">
        <v>21.18</v>
      </c>
      <c r="I33" s="4" t="s">
        <v>631</v>
      </c>
    </row>
    <row r="34" spans="4:9" x14ac:dyDescent="0.3">
      <c r="D34" s="4" t="s">
        <v>660</v>
      </c>
      <c r="E34" s="8">
        <v>50.86</v>
      </c>
      <c r="F34" s="8">
        <v>38.799999999999997</v>
      </c>
      <c r="G34" s="48">
        <v>24.6</v>
      </c>
      <c r="H34" s="8">
        <v>20.95</v>
      </c>
      <c r="I34" s="4" t="s">
        <v>633</v>
      </c>
    </row>
    <row r="35" spans="4:9" x14ac:dyDescent="0.3">
      <c r="D35" s="4" t="s">
        <v>661</v>
      </c>
      <c r="E35" s="8">
        <v>51.84</v>
      </c>
      <c r="F35" s="8">
        <v>38.47</v>
      </c>
      <c r="G35" s="48">
        <v>25.6</v>
      </c>
      <c r="H35" s="8">
        <v>20.22</v>
      </c>
      <c r="I35" s="4" t="s">
        <v>748</v>
      </c>
    </row>
    <row r="36" spans="4:9" x14ac:dyDescent="0.3">
      <c r="D36" s="4" t="s">
        <v>662</v>
      </c>
      <c r="E36" s="8">
        <v>50.25</v>
      </c>
      <c r="F36" s="8">
        <v>38.979999999999997</v>
      </c>
      <c r="G36" s="48">
        <v>25.4</v>
      </c>
      <c r="H36" s="8">
        <v>21.25</v>
      </c>
      <c r="I36" s="4" t="s">
        <v>749</v>
      </c>
    </row>
    <row r="37" spans="4:9" x14ac:dyDescent="0.3">
      <c r="D37" s="4" t="s">
        <v>663</v>
      </c>
      <c r="E37" s="8">
        <v>52.06</v>
      </c>
      <c r="F37" s="8">
        <v>40.26</v>
      </c>
      <c r="G37" s="48">
        <v>25.3</v>
      </c>
      <c r="H37" s="8">
        <v>19.78</v>
      </c>
      <c r="I37" s="4" t="s">
        <v>750</v>
      </c>
    </row>
    <row r="38" spans="4:9" x14ac:dyDescent="0.3">
      <c r="D38" s="4" t="s">
        <v>664</v>
      </c>
      <c r="E38" s="8">
        <v>52.11</v>
      </c>
      <c r="F38" s="8">
        <v>39.39</v>
      </c>
      <c r="G38" s="48">
        <v>25.9</v>
      </c>
      <c r="H38" s="8">
        <v>19.510000000000002</v>
      </c>
      <c r="I38" s="4" t="s">
        <v>751</v>
      </c>
    </row>
    <row r="39" spans="4:9" x14ac:dyDescent="0.3">
      <c r="D39" s="4" t="s">
        <v>665</v>
      </c>
      <c r="E39" s="8">
        <v>49.64</v>
      </c>
      <c r="F39" s="8">
        <v>39.46</v>
      </c>
      <c r="G39" s="48">
        <v>25.5</v>
      </c>
      <c r="H39" s="8">
        <v>19.690000000000001</v>
      </c>
      <c r="I39" s="4" t="s">
        <v>80</v>
      </c>
    </row>
    <row r="40" spans="4:9" x14ac:dyDescent="0.3">
      <c r="D40" s="4" t="s">
        <v>666</v>
      </c>
      <c r="E40" s="8">
        <v>48.99</v>
      </c>
      <c r="F40" s="8">
        <v>38.86</v>
      </c>
      <c r="G40" s="48">
        <v>24.6</v>
      </c>
      <c r="H40" s="8">
        <v>20.03</v>
      </c>
      <c r="I40" s="4" t="s">
        <v>752</v>
      </c>
    </row>
    <row r="41" spans="4:9" x14ac:dyDescent="0.3">
      <c r="D41" s="4" t="s">
        <v>667</v>
      </c>
      <c r="E41" s="8">
        <v>53.37</v>
      </c>
      <c r="F41" s="8">
        <v>40.049999999999997</v>
      </c>
      <c r="G41" s="48">
        <v>25.5</v>
      </c>
      <c r="H41" s="8">
        <v>19.760000000000002</v>
      </c>
      <c r="I41" s="4" t="s">
        <v>753</v>
      </c>
    </row>
    <row r="42" spans="4:9" x14ac:dyDescent="0.3">
      <c r="D42" s="4" t="s">
        <v>668</v>
      </c>
      <c r="E42" s="8">
        <v>52.22</v>
      </c>
      <c r="F42" s="8">
        <v>38.94</v>
      </c>
      <c r="G42" s="48">
        <v>25.3</v>
      </c>
      <c r="H42" s="8">
        <v>19.559999999999999</v>
      </c>
      <c r="I42" s="4" t="s">
        <v>754</v>
      </c>
    </row>
    <row r="43" spans="4:9" x14ac:dyDescent="0.3">
      <c r="D43" s="4" t="s">
        <v>669</v>
      </c>
      <c r="E43" s="8">
        <v>51.28</v>
      </c>
      <c r="F43" s="8">
        <v>38.24</v>
      </c>
      <c r="G43" s="48">
        <v>24.4</v>
      </c>
      <c r="H43" s="8">
        <v>20.73</v>
      </c>
      <c r="I43" s="4" t="s">
        <v>755</v>
      </c>
    </row>
    <row r="44" spans="4:9" x14ac:dyDescent="0.3">
      <c r="D44" s="4" t="s">
        <v>670</v>
      </c>
      <c r="E44" s="8">
        <v>51.68</v>
      </c>
      <c r="F44" s="8">
        <v>37.840000000000003</v>
      </c>
      <c r="G44" s="48">
        <v>25.6</v>
      </c>
      <c r="H44" s="8">
        <v>20.97</v>
      </c>
      <c r="I44" s="4" t="s">
        <v>756</v>
      </c>
    </row>
    <row r="45" spans="4:9" x14ac:dyDescent="0.3">
      <c r="D45" s="4" t="s">
        <v>671</v>
      </c>
      <c r="E45" s="8">
        <v>50.63</v>
      </c>
      <c r="F45" s="8">
        <v>38.28</v>
      </c>
      <c r="G45" s="48">
        <v>25.4</v>
      </c>
      <c r="H45" s="8">
        <v>20.010000000000002</v>
      </c>
      <c r="I45" s="4" t="s">
        <v>757</v>
      </c>
    </row>
    <row r="46" spans="4:9" x14ac:dyDescent="0.3">
      <c r="D46" s="4" t="s">
        <v>672</v>
      </c>
      <c r="E46" s="8">
        <v>49.99</v>
      </c>
      <c r="F46" s="8">
        <v>39.46</v>
      </c>
      <c r="G46" s="48">
        <v>25.4</v>
      </c>
      <c r="H46" s="8">
        <v>19.670000000000002</v>
      </c>
      <c r="I46" s="4" t="s">
        <v>758</v>
      </c>
    </row>
    <row r="47" spans="4:9" x14ac:dyDescent="0.3">
      <c r="D47" s="4" t="s">
        <v>673</v>
      </c>
      <c r="E47" s="8">
        <v>51.8</v>
      </c>
      <c r="F47" s="8">
        <v>39.93</v>
      </c>
      <c r="G47" s="48">
        <v>25</v>
      </c>
      <c r="H47" s="8">
        <v>20.190000000000001</v>
      </c>
      <c r="I47" s="4" t="s">
        <v>84</v>
      </c>
    </row>
    <row r="48" spans="4:9" x14ac:dyDescent="0.3">
      <c r="D48" s="4" t="s">
        <v>674</v>
      </c>
      <c r="E48" s="8">
        <v>51.93</v>
      </c>
      <c r="F48" s="8">
        <v>39.450000000000003</v>
      </c>
      <c r="G48" s="48">
        <v>25.7</v>
      </c>
      <c r="H48" s="8">
        <v>21.02</v>
      </c>
      <c r="I48" s="4" t="s">
        <v>765</v>
      </c>
    </row>
    <row r="49" spans="4:10" x14ac:dyDescent="0.3">
      <c r="D49" s="4" t="s">
        <v>675</v>
      </c>
      <c r="E49" s="8">
        <v>49.78</v>
      </c>
      <c r="F49" s="8">
        <v>37.57</v>
      </c>
      <c r="G49" s="48">
        <v>24.9</v>
      </c>
      <c r="H49" s="8">
        <v>20.85</v>
      </c>
      <c r="I49" s="4" t="s">
        <v>766</v>
      </c>
    </row>
    <row r="50" spans="4:10" x14ac:dyDescent="0.3">
      <c r="D50" s="4" t="s">
        <v>676</v>
      </c>
      <c r="E50" s="8">
        <v>51.12</v>
      </c>
      <c r="F50" s="8">
        <v>38.64</v>
      </c>
      <c r="G50" s="48">
        <v>25.9</v>
      </c>
      <c r="H50" s="8">
        <v>20.8</v>
      </c>
      <c r="I50" s="4" t="s">
        <v>635</v>
      </c>
    </row>
    <row r="51" spans="4:10" x14ac:dyDescent="0.3">
      <c r="D51" s="4" t="s">
        <v>677</v>
      </c>
      <c r="E51" s="8">
        <v>49.96</v>
      </c>
      <c r="F51" s="8">
        <v>38.58</v>
      </c>
      <c r="G51" s="48">
        <v>24.1</v>
      </c>
      <c r="H51" s="8">
        <v>20.52</v>
      </c>
      <c r="I51" s="4" t="s">
        <v>638</v>
      </c>
    </row>
    <row r="52" spans="4:10" x14ac:dyDescent="0.3">
      <c r="D52" s="4" t="s">
        <v>678</v>
      </c>
      <c r="E52" s="8">
        <v>49.27</v>
      </c>
      <c r="F52" s="8">
        <v>40.06</v>
      </c>
      <c r="G52" s="48">
        <v>25.8</v>
      </c>
      <c r="H52" s="8">
        <v>19.78</v>
      </c>
      <c r="I52" s="4" t="s">
        <v>640</v>
      </c>
    </row>
    <row r="53" spans="4:10" x14ac:dyDescent="0.3">
      <c r="D53" s="4" t="s">
        <v>679</v>
      </c>
      <c r="E53" s="8">
        <v>51.77</v>
      </c>
      <c r="F53" s="92">
        <v>37.979999999999997</v>
      </c>
      <c r="G53" s="48">
        <v>25.2</v>
      </c>
      <c r="H53" s="8">
        <v>21.21</v>
      </c>
      <c r="I53" s="4" t="s">
        <v>642</v>
      </c>
    </row>
    <row r="54" spans="4:10" x14ac:dyDescent="0.3">
      <c r="D54" s="4" t="s">
        <v>680</v>
      </c>
      <c r="E54" s="8">
        <v>51.48</v>
      </c>
      <c r="F54" s="8">
        <v>38.96</v>
      </c>
      <c r="G54" s="48">
        <v>25.4</v>
      </c>
      <c r="H54" s="8">
        <v>20.190000000000001</v>
      </c>
      <c r="I54" s="4" t="s">
        <v>644</v>
      </c>
    </row>
    <row r="55" spans="4:10" x14ac:dyDescent="0.3">
      <c r="D55" s="4" t="s">
        <v>681</v>
      </c>
      <c r="E55" s="8">
        <v>51.62</v>
      </c>
      <c r="F55" s="8">
        <v>40.380000000000003</v>
      </c>
      <c r="G55" s="48">
        <v>26</v>
      </c>
      <c r="H55" s="8">
        <v>19.89</v>
      </c>
      <c r="I55" s="4" t="s">
        <v>93</v>
      </c>
    </row>
    <row r="56" spans="4:10" x14ac:dyDescent="0.3">
      <c r="D56" s="4" t="s">
        <v>682</v>
      </c>
      <c r="E56" s="8">
        <v>51.55</v>
      </c>
      <c r="F56" s="8">
        <v>38.26</v>
      </c>
      <c r="G56" s="48">
        <v>26</v>
      </c>
      <c r="H56" s="8">
        <v>20.73</v>
      </c>
      <c r="I56" s="4" t="s">
        <v>647</v>
      </c>
    </row>
    <row r="57" spans="4:10" x14ac:dyDescent="0.3">
      <c r="D57" s="4" t="s">
        <v>683</v>
      </c>
      <c r="E57" s="8">
        <v>51.18</v>
      </c>
      <c r="F57" s="8">
        <v>39.229999999999997</v>
      </c>
      <c r="G57" s="48">
        <v>23.6</v>
      </c>
      <c r="H57" s="8">
        <v>19</v>
      </c>
      <c r="I57" s="4" t="s">
        <v>649</v>
      </c>
    </row>
    <row r="58" spans="4:10" x14ac:dyDescent="0.3">
      <c r="D58" s="4" t="s">
        <v>684</v>
      </c>
      <c r="E58" s="8">
        <v>51.98</v>
      </c>
      <c r="F58" s="8">
        <v>40.28</v>
      </c>
      <c r="G58" s="48">
        <v>24.6</v>
      </c>
      <c r="H58" s="8">
        <v>20.86</v>
      </c>
      <c r="I58" s="4" t="s">
        <v>651</v>
      </c>
    </row>
    <row r="59" spans="4:10" x14ac:dyDescent="0.3">
      <c r="D59" s="4" t="s">
        <v>685</v>
      </c>
      <c r="E59" s="8">
        <v>53.22</v>
      </c>
      <c r="F59" s="8">
        <v>40.22</v>
      </c>
      <c r="G59" s="48">
        <v>25.9</v>
      </c>
      <c r="H59" s="8">
        <v>21.41</v>
      </c>
      <c r="I59" s="4" t="s">
        <v>653</v>
      </c>
    </row>
    <row r="60" spans="4:10" x14ac:dyDescent="0.3">
      <c r="D60" s="4" t="s">
        <v>686</v>
      </c>
      <c r="E60" s="8">
        <v>53.4</v>
      </c>
      <c r="F60" s="8">
        <v>40.630000000000003</v>
      </c>
      <c r="G60" s="48">
        <v>26</v>
      </c>
      <c r="H60" s="8">
        <v>20.41</v>
      </c>
      <c r="I60" s="4" t="s">
        <v>655</v>
      </c>
    </row>
    <row r="61" spans="4:10" x14ac:dyDescent="0.3">
      <c r="D61" s="4" t="s">
        <v>687</v>
      </c>
      <c r="E61" s="8">
        <v>52.65</v>
      </c>
      <c r="F61" s="8">
        <v>39.96</v>
      </c>
      <c r="G61" s="48">
        <v>24.9</v>
      </c>
      <c r="H61" s="8">
        <v>20.71</v>
      </c>
      <c r="I61" s="4" t="s">
        <v>657</v>
      </c>
      <c r="J61" t="s">
        <v>820</v>
      </c>
    </row>
    <row r="62" spans="4:10" x14ac:dyDescent="0.3">
      <c r="D62" s="4" t="s">
        <v>688</v>
      </c>
      <c r="E62" s="8">
        <v>53.39</v>
      </c>
      <c r="F62" s="8">
        <v>40.51</v>
      </c>
      <c r="G62" s="48">
        <v>26.8</v>
      </c>
      <c r="H62" s="8">
        <v>21.22</v>
      </c>
      <c r="I62" s="4" t="s">
        <v>659</v>
      </c>
    </row>
    <row r="63" spans="4:10" x14ac:dyDescent="0.3">
      <c r="D63" s="4" t="s">
        <v>689</v>
      </c>
      <c r="E63" s="8">
        <v>52.16</v>
      </c>
      <c r="F63" s="8">
        <v>38.83</v>
      </c>
      <c r="G63" s="48">
        <v>22.9</v>
      </c>
      <c r="H63" s="8">
        <v>20.170000000000002</v>
      </c>
      <c r="I63" s="4" t="s">
        <v>102</v>
      </c>
    </row>
    <row r="64" spans="4:10" x14ac:dyDescent="0.3">
      <c r="D64" s="4" t="s">
        <v>690</v>
      </c>
      <c r="E64" s="8">
        <v>52.59</v>
      </c>
      <c r="F64" s="8">
        <v>39.770000000000003</v>
      </c>
      <c r="G64" s="48">
        <v>26</v>
      </c>
      <c r="H64" s="8">
        <v>20.88</v>
      </c>
      <c r="I64" s="4" t="s">
        <v>767</v>
      </c>
    </row>
    <row r="65" spans="4:9" x14ac:dyDescent="0.3">
      <c r="D65" s="4" t="s">
        <v>691</v>
      </c>
      <c r="E65" s="8">
        <v>52.43</v>
      </c>
      <c r="F65" s="8">
        <v>41.08</v>
      </c>
      <c r="G65" s="48">
        <v>25.7</v>
      </c>
      <c r="H65" s="8">
        <v>20.72</v>
      </c>
      <c r="I65" s="4" t="s">
        <v>768</v>
      </c>
    </row>
    <row r="66" spans="4:9" x14ac:dyDescent="0.3">
      <c r="D66" s="4" t="s">
        <v>692</v>
      </c>
      <c r="E66" s="8">
        <v>53.87</v>
      </c>
      <c r="F66" s="8">
        <v>40.299999999999997</v>
      </c>
      <c r="G66" s="48">
        <v>25.8</v>
      </c>
      <c r="H66" s="8">
        <v>20.34</v>
      </c>
      <c r="I66" s="4" t="s">
        <v>769</v>
      </c>
    </row>
    <row r="67" spans="4:9" x14ac:dyDescent="0.3">
      <c r="D67" s="4" t="s">
        <v>693</v>
      </c>
      <c r="E67" s="8">
        <v>52.64</v>
      </c>
      <c r="F67" s="8">
        <v>39.94</v>
      </c>
      <c r="G67" s="48">
        <v>25.8</v>
      </c>
      <c r="H67" s="8">
        <v>21.04</v>
      </c>
      <c r="I67" s="4" t="s">
        <v>770</v>
      </c>
    </row>
    <row r="68" spans="4:9" x14ac:dyDescent="0.3">
      <c r="D68" s="4" t="s">
        <v>694</v>
      </c>
      <c r="E68" s="8">
        <v>50.4</v>
      </c>
      <c r="F68" s="8">
        <v>41.25</v>
      </c>
      <c r="G68" s="48">
        <v>25.5</v>
      </c>
      <c r="H68" s="8">
        <v>21.83</v>
      </c>
      <c r="I68" s="4" t="s">
        <v>771</v>
      </c>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K97"/>
  <sheetViews>
    <sheetView topLeftCell="A24" zoomScale="110" zoomScaleNormal="110" workbookViewId="0">
      <selection activeCell="M29" sqref="M29"/>
    </sheetView>
  </sheetViews>
  <sheetFormatPr defaultColWidth="8.88671875" defaultRowHeight="14.4" x14ac:dyDescent="0.3"/>
  <cols>
    <col min="1" max="1" width="18.33203125" bestFit="1" customWidth="1"/>
    <col min="2" max="2" width="16.88671875" style="9" bestFit="1" customWidth="1"/>
    <col min="8" max="8" width="10.33203125" bestFit="1" customWidth="1"/>
    <col min="9" max="9" width="10" bestFit="1" customWidth="1"/>
  </cols>
  <sheetData>
    <row r="1" spans="1:11" x14ac:dyDescent="0.3">
      <c r="A1" s="3" t="s">
        <v>0</v>
      </c>
      <c r="B1" s="9">
        <v>107</v>
      </c>
      <c r="C1" s="121"/>
      <c r="D1" s="4"/>
      <c r="E1" s="5" t="s">
        <v>576</v>
      </c>
      <c r="F1" s="5" t="s">
        <v>577</v>
      </c>
      <c r="G1" s="5" t="s">
        <v>578</v>
      </c>
      <c r="H1" s="5" t="s">
        <v>579</v>
      </c>
      <c r="I1" s="5" t="s">
        <v>580</v>
      </c>
      <c r="J1" s="121"/>
      <c r="K1" s="6" t="s">
        <v>581</v>
      </c>
    </row>
    <row r="2" spans="1:11" x14ac:dyDescent="0.3">
      <c r="A2" s="3" t="s">
        <v>4</v>
      </c>
      <c r="B2" s="185">
        <v>44609</v>
      </c>
      <c r="C2" s="121"/>
      <c r="D2" s="4" t="s">
        <v>582</v>
      </c>
      <c r="E2" s="8">
        <v>52.15</v>
      </c>
      <c r="F2" s="8">
        <v>39.85</v>
      </c>
      <c r="G2" s="48">
        <v>24.5</v>
      </c>
      <c r="H2" s="8">
        <v>19.87</v>
      </c>
      <c r="I2" s="4" t="s">
        <v>583</v>
      </c>
      <c r="J2" s="121"/>
      <c r="K2" s="6" t="s">
        <v>994</v>
      </c>
    </row>
    <row r="3" spans="1:11" x14ac:dyDescent="0.3">
      <c r="A3" s="3" t="s">
        <v>5</v>
      </c>
      <c r="B3" s="9">
        <v>51</v>
      </c>
      <c r="C3" s="121"/>
      <c r="D3" s="4" t="s">
        <v>586</v>
      </c>
      <c r="E3" s="8">
        <v>49.48</v>
      </c>
      <c r="F3" s="8">
        <v>37.380000000000003</v>
      </c>
      <c r="G3" s="48">
        <v>24.4</v>
      </c>
      <c r="H3" s="8">
        <v>21.4</v>
      </c>
      <c r="I3" s="4" t="s">
        <v>587</v>
      </c>
      <c r="J3" s="121"/>
      <c r="K3" s="121"/>
    </row>
    <row r="4" spans="1:11" x14ac:dyDescent="0.3">
      <c r="A4" s="3" t="s">
        <v>588</v>
      </c>
      <c r="B4" s="185">
        <v>44660</v>
      </c>
      <c r="C4" s="121"/>
      <c r="D4" s="4" t="s">
        <v>590</v>
      </c>
      <c r="E4" s="8">
        <v>50.37</v>
      </c>
      <c r="F4" s="8">
        <v>41.46</v>
      </c>
      <c r="G4" s="48">
        <v>25.3</v>
      </c>
      <c r="H4" s="8">
        <v>20.86</v>
      </c>
      <c r="I4" s="4" t="s">
        <v>726</v>
      </c>
      <c r="J4" s="121"/>
      <c r="K4" s="121" t="s">
        <v>995</v>
      </c>
    </row>
    <row r="5" spans="1:11" x14ac:dyDescent="0.3">
      <c r="A5" s="3"/>
      <c r="C5" s="3"/>
      <c r="D5" s="4" t="s">
        <v>594</v>
      </c>
      <c r="E5" s="8">
        <v>50.86</v>
      </c>
      <c r="F5" s="8">
        <v>39.31</v>
      </c>
      <c r="G5" s="48">
        <v>25</v>
      </c>
      <c r="H5" s="8">
        <v>20.88</v>
      </c>
      <c r="I5" s="4" t="s">
        <v>728</v>
      </c>
      <c r="J5" s="121"/>
      <c r="K5" s="121" t="s">
        <v>978</v>
      </c>
    </row>
    <row r="6" spans="1:11" x14ac:dyDescent="0.3">
      <c r="A6" s="3" t="s">
        <v>29</v>
      </c>
      <c r="B6" s="9" t="s">
        <v>44</v>
      </c>
      <c r="C6" s="3"/>
      <c r="D6" s="4" t="s">
        <v>598</v>
      </c>
      <c r="E6" s="8">
        <v>51.33</v>
      </c>
      <c r="F6" s="8">
        <v>41.75</v>
      </c>
      <c r="G6" s="48">
        <v>24.8</v>
      </c>
      <c r="H6" s="8">
        <v>20.22</v>
      </c>
      <c r="I6" s="4" t="s">
        <v>730</v>
      </c>
      <c r="J6" s="121"/>
    </row>
    <row r="7" spans="1:11" x14ac:dyDescent="0.3">
      <c r="A7" s="3" t="s">
        <v>30</v>
      </c>
      <c r="B7" s="9">
        <v>65</v>
      </c>
      <c r="C7" s="3"/>
      <c r="D7" s="4" t="s">
        <v>601</v>
      </c>
      <c r="E7" s="8">
        <v>49.73</v>
      </c>
      <c r="F7" s="8">
        <v>38.57</v>
      </c>
      <c r="G7" s="48">
        <v>24</v>
      </c>
      <c r="H7" s="8">
        <v>20.05</v>
      </c>
      <c r="I7" s="4" t="s">
        <v>50</v>
      </c>
      <c r="J7" s="121"/>
      <c r="K7" s="121" t="s">
        <v>996</v>
      </c>
    </row>
    <row r="8" spans="1:11" x14ac:dyDescent="0.3">
      <c r="A8" s="3" t="s">
        <v>31</v>
      </c>
      <c r="B8" s="9">
        <v>2</v>
      </c>
      <c r="C8" s="3"/>
      <c r="D8" s="4" t="s">
        <v>604</v>
      </c>
      <c r="E8" s="8">
        <v>49.67</v>
      </c>
      <c r="F8" s="8">
        <v>37.65</v>
      </c>
      <c r="G8" s="48">
        <v>24.6</v>
      </c>
      <c r="H8" s="8">
        <v>20.25</v>
      </c>
      <c r="I8" s="4" t="s">
        <v>733</v>
      </c>
      <c r="J8" s="121"/>
    </row>
    <row r="9" spans="1:11" x14ac:dyDescent="0.3">
      <c r="A9" s="3" t="s">
        <v>32</v>
      </c>
      <c r="B9" s="9">
        <v>16</v>
      </c>
      <c r="C9" s="3"/>
      <c r="D9" s="4" t="s">
        <v>607</v>
      </c>
      <c r="E9" s="8">
        <v>50.74</v>
      </c>
      <c r="F9" s="8">
        <v>39.69</v>
      </c>
      <c r="G9" s="48">
        <v>25.6</v>
      </c>
      <c r="H9" s="8">
        <v>20.92</v>
      </c>
      <c r="I9" s="4" t="s">
        <v>734</v>
      </c>
      <c r="J9" s="121"/>
      <c r="K9" s="121"/>
    </row>
    <row r="10" spans="1:11" x14ac:dyDescent="0.3">
      <c r="A10" s="3" t="s">
        <v>33</v>
      </c>
      <c r="B10" s="9">
        <v>83</v>
      </c>
      <c r="C10" s="3"/>
      <c r="D10" s="4" t="s">
        <v>609</v>
      </c>
      <c r="E10" s="8">
        <v>50.55</v>
      </c>
      <c r="F10" s="8">
        <v>38.67</v>
      </c>
      <c r="G10" s="48">
        <v>24.6</v>
      </c>
      <c r="H10" s="8">
        <v>19.55</v>
      </c>
      <c r="I10" s="4" t="s">
        <v>735</v>
      </c>
      <c r="J10" s="121"/>
      <c r="K10" s="121"/>
    </row>
    <row r="11" spans="1:11" x14ac:dyDescent="0.3">
      <c r="A11" s="3"/>
      <c r="C11" s="3"/>
      <c r="D11" s="4" t="s">
        <v>611</v>
      </c>
      <c r="E11" s="8">
        <v>51.98</v>
      </c>
      <c r="F11" s="8">
        <v>40.270000000000003</v>
      </c>
      <c r="G11" s="48">
        <v>24.2</v>
      </c>
      <c r="H11" s="8">
        <v>20.57</v>
      </c>
      <c r="I11" s="4" t="s">
        <v>737</v>
      </c>
      <c r="J11" s="121"/>
      <c r="K11" s="121"/>
    </row>
    <row r="12" spans="1:11" x14ac:dyDescent="0.3">
      <c r="A12" s="6" t="s">
        <v>911</v>
      </c>
      <c r="B12" s="9">
        <v>21309344</v>
      </c>
      <c r="C12" s="121"/>
      <c r="D12" s="4" t="s">
        <v>614</v>
      </c>
      <c r="E12" s="8">
        <v>51.14</v>
      </c>
      <c r="F12" s="8">
        <v>42.07</v>
      </c>
      <c r="G12" s="48">
        <v>25.4</v>
      </c>
      <c r="H12" s="8">
        <v>21.09</v>
      </c>
      <c r="I12" s="4" t="s">
        <v>739</v>
      </c>
      <c r="J12" s="121"/>
      <c r="K12" s="121"/>
    </row>
    <row r="13" spans="1:11" x14ac:dyDescent="0.3">
      <c r="A13" s="6" t="s">
        <v>617</v>
      </c>
      <c r="B13" s="186">
        <v>44609.954861111109</v>
      </c>
      <c r="C13" s="121"/>
      <c r="D13" s="4" t="s">
        <v>618</v>
      </c>
      <c r="E13" s="8">
        <v>52.12</v>
      </c>
      <c r="F13" s="8">
        <v>40.590000000000003</v>
      </c>
      <c r="G13" s="48">
        <v>24.9</v>
      </c>
      <c r="H13" s="8">
        <v>20.64</v>
      </c>
      <c r="I13" s="4" t="s">
        <v>740</v>
      </c>
      <c r="J13" s="121"/>
      <c r="K13" s="121"/>
    </row>
    <row r="14" spans="1:11" x14ac:dyDescent="0.3">
      <c r="A14" s="6" t="s">
        <v>620</v>
      </c>
      <c r="B14" s="186">
        <v>44661.09375</v>
      </c>
      <c r="C14" s="121"/>
      <c r="D14" s="4" t="s">
        <v>621</v>
      </c>
      <c r="E14" s="8">
        <v>50.77</v>
      </c>
      <c r="F14" s="8">
        <v>40.86</v>
      </c>
      <c r="G14" s="48">
        <v>25</v>
      </c>
      <c r="H14" s="8">
        <v>20.04</v>
      </c>
      <c r="I14" s="4" t="s">
        <v>741</v>
      </c>
      <c r="J14" s="121"/>
      <c r="K14" s="121"/>
    </row>
    <row r="15" spans="1:11" x14ac:dyDescent="0.3">
      <c r="A15" s="6"/>
      <c r="C15" s="121"/>
      <c r="D15" s="4" t="s">
        <v>623</v>
      </c>
      <c r="E15" s="8">
        <v>49.44</v>
      </c>
      <c r="F15" s="8">
        <v>40.99</v>
      </c>
      <c r="G15" s="48">
        <v>25.4</v>
      </c>
      <c r="H15" s="8">
        <v>19.87</v>
      </c>
      <c r="I15" s="4" t="s">
        <v>60</v>
      </c>
      <c r="J15" s="121"/>
      <c r="K15" s="121"/>
    </row>
    <row r="16" spans="1:11" x14ac:dyDescent="0.3">
      <c r="A16" s="121"/>
      <c r="C16" s="121"/>
      <c r="D16" s="4" t="s">
        <v>625</v>
      </c>
      <c r="E16" s="8">
        <v>51.24</v>
      </c>
      <c r="F16" s="8">
        <v>42.52</v>
      </c>
      <c r="G16" s="48">
        <v>25.8</v>
      </c>
      <c r="H16" s="8">
        <v>21.61</v>
      </c>
      <c r="I16" s="4" t="s">
        <v>743</v>
      </c>
      <c r="J16" s="121"/>
      <c r="K16" s="121"/>
    </row>
    <row r="17" spans="4:9" x14ac:dyDescent="0.3">
      <c r="D17" s="4" t="s">
        <v>627</v>
      </c>
      <c r="E17" s="8">
        <v>51.06</v>
      </c>
      <c r="F17" s="8">
        <v>41.2</v>
      </c>
      <c r="G17" s="48">
        <v>25.6</v>
      </c>
      <c r="H17" s="8">
        <v>20.97</v>
      </c>
      <c r="I17" s="4" t="s">
        <v>745</v>
      </c>
    </row>
    <row r="18" spans="4:9" x14ac:dyDescent="0.3">
      <c r="D18" s="4" t="s">
        <v>628</v>
      </c>
      <c r="E18" s="8">
        <v>50.26</v>
      </c>
      <c r="F18" s="8">
        <v>40.200000000000003</v>
      </c>
      <c r="G18" s="48">
        <v>25.3</v>
      </c>
      <c r="H18" s="8">
        <v>20.73</v>
      </c>
      <c r="I18" s="4" t="s">
        <v>591</v>
      </c>
    </row>
    <row r="19" spans="4:9" x14ac:dyDescent="0.3">
      <c r="D19" s="4" t="s">
        <v>630</v>
      </c>
      <c r="E19" s="8">
        <v>51.94</v>
      </c>
      <c r="F19" s="8">
        <v>40.65</v>
      </c>
      <c r="G19" s="48">
        <v>24.7</v>
      </c>
      <c r="H19" s="8">
        <v>20.64</v>
      </c>
      <c r="I19" s="4" t="s">
        <v>595</v>
      </c>
    </row>
    <row r="20" spans="4:9" x14ac:dyDescent="0.3">
      <c r="D20" s="4" t="s">
        <v>632</v>
      </c>
      <c r="E20" s="8">
        <v>51.34</v>
      </c>
      <c r="F20" s="8">
        <v>41</v>
      </c>
      <c r="G20" s="48">
        <v>25</v>
      </c>
      <c r="H20" s="8">
        <v>20.99</v>
      </c>
      <c r="I20" s="4" t="s">
        <v>599</v>
      </c>
    </row>
    <row r="21" spans="4:9" x14ac:dyDescent="0.3">
      <c r="D21" s="4" t="s">
        <v>634</v>
      </c>
      <c r="E21" s="8">
        <v>50.93</v>
      </c>
      <c r="F21" s="8">
        <v>40.11</v>
      </c>
      <c r="G21" s="48">
        <v>24</v>
      </c>
      <c r="H21" s="8">
        <v>21.31</v>
      </c>
      <c r="I21" s="4" t="s">
        <v>602</v>
      </c>
    </row>
    <row r="22" spans="4:9" x14ac:dyDescent="0.3">
      <c r="D22" s="4" t="s">
        <v>637</v>
      </c>
      <c r="E22" s="8">
        <v>51.36</v>
      </c>
      <c r="F22" s="8">
        <v>42.25</v>
      </c>
      <c r="G22" s="48">
        <v>25.3</v>
      </c>
      <c r="H22" s="8">
        <v>21.52</v>
      </c>
      <c r="I22" s="4" t="s">
        <v>605</v>
      </c>
    </row>
    <row r="23" spans="4:9" x14ac:dyDescent="0.3">
      <c r="D23" s="4" t="s">
        <v>639</v>
      </c>
      <c r="E23" s="8">
        <v>50.64</v>
      </c>
      <c r="F23" s="8">
        <v>39.43</v>
      </c>
      <c r="G23" s="49">
        <v>24.8</v>
      </c>
      <c r="H23" s="8">
        <v>21.25</v>
      </c>
      <c r="I23" s="4" t="s">
        <v>68</v>
      </c>
    </row>
    <row r="24" spans="4:9" x14ac:dyDescent="0.3">
      <c r="D24" s="4" t="s">
        <v>641</v>
      </c>
      <c r="E24" s="8">
        <v>50.66</v>
      </c>
      <c r="F24" s="8">
        <v>39.770000000000003</v>
      </c>
      <c r="G24" s="48">
        <v>24.2</v>
      </c>
      <c r="H24" s="8">
        <v>21.23</v>
      </c>
      <c r="I24" s="4" t="s">
        <v>610</v>
      </c>
    </row>
    <row r="25" spans="4:9" x14ac:dyDescent="0.3">
      <c r="D25" s="4" t="s">
        <v>643</v>
      </c>
      <c r="E25" s="8">
        <v>51.21</v>
      </c>
      <c r="F25" s="8">
        <v>40.380000000000003</v>
      </c>
      <c r="G25" s="48">
        <v>25</v>
      </c>
      <c r="H25" s="8">
        <v>20.73</v>
      </c>
      <c r="I25" s="4" t="s">
        <v>612</v>
      </c>
    </row>
    <row r="26" spans="4:9" x14ac:dyDescent="0.3">
      <c r="D26" s="4" t="s">
        <v>645</v>
      </c>
      <c r="E26" s="8">
        <v>51.8</v>
      </c>
      <c r="F26" s="8">
        <v>40.68</v>
      </c>
      <c r="G26" s="48">
        <v>25</v>
      </c>
      <c r="H26" s="47">
        <v>21.14</v>
      </c>
      <c r="I26" s="4" t="s">
        <v>615</v>
      </c>
    </row>
    <row r="27" spans="4:9" x14ac:dyDescent="0.3">
      <c r="D27" s="4" t="s">
        <v>646</v>
      </c>
      <c r="E27" s="8">
        <v>50.01</v>
      </c>
      <c r="F27" s="8">
        <v>41.46</v>
      </c>
      <c r="G27" s="48">
        <v>25.6</v>
      </c>
      <c r="H27" s="8">
        <v>21.26</v>
      </c>
      <c r="I27" s="4" t="s">
        <v>619</v>
      </c>
    </row>
    <row r="28" spans="4:9" x14ac:dyDescent="0.3">
      <c r="D28" s="4" t="s">
        <v>648</v>
      </c>
      <c r="E28" s="8">
        <v>51.47</v>
      </c>
      <c r="F28" s="8">
        <v>40.51</v>
      </c>
      <c r="G28" s="48">
        <v>24.5</v>
      </c>
      <c r="H28" s="8">
        <v>20.8</v>
      </c>
      <c r="I28" s="4" t="s">
        <v>622</v>
      </c>
    </row>
    <row r="29" spans="4:9" x14ac:dyDescent="0.3">
      <c r="D29" s="4" t="s">
        <v>650</v>
      </c>
      <c r="E29" s="8">
        <v>51.13</v>
      </c>
      <c r="F29" s="8">
        <v>42.23</v>
      </c>
      <c r="G29" s="48">
        <v>24.9</v>
      </c>
      <c r="H29" s="8">
        <v>20.87</v>
      </c>
      <c r="I29" s="4" t="s">
        <v>624</v>
      </c>
    </row>
    <row r="30" spans="4:9" x14ac:dyDescent="0.3">
      <c r="D30" s="4" t="s">
        <v>652</v>
      </c>
      <c r="E30" s="8">
        <v>50.33</v>
      </c>
      <c r="F30" s="8">
        <v>42.51</v>
      </c>
      <c r="G30" s="48">
        <v>25.1</v>
      </c>
      <c r="H30" s="8">
        <v>20.87</v>
      </c>
      <c r="I30" s="4" t="s">
        <v>626</v>
      </c>
    </row>
    <row r="31" spans="4:9" x14ac:dyDescent="0.3">
      <c r="D31" s="4" t="s">
        <v>654</v>
      </c>
      <c r="E31" s="8">
        <v>50.38</v>
      </c>
      <c r="F31" s="8">
        <v>41.84</v>
      </c>
      <c r="G31" s="48">
        <v>25.6</v>
      </c>
      <c r="H31" s="8">
        <v>20.5</v>
      </c>
      <c r="I31" s="4" t="s">
        <v>75</v>
      </c>
    </row>
    <row r="32" spans="4:9" x14ac:dyDescent="0.3">
      <c r="D32" s="4" t="s">
        <v>656</v>
      </c>
      <c r="E32" s="8">
        <v>50.53</v>
      </c>
      <c r="F32" s="8">
        <v>41.23</v>
      </c>
      <c r="G32" s="48">
        <v>24.5</v>
      </c>
      <c r="H32" s="8">
        <v>20.89</v>
      </c>
      <c r="I32" s="4" t="s">
        <v>629</v>
      </c>
    </row>
    <row r="33" spans="4:9" x14ac:dyDescent="0.3">
      <c r="D33" s="4" t="s">
        <v>658</v>
      </c>
      <c r="E33" s="8">
        <v>50.06</v>
      </c>
      <c r="F33" s="8">
        <v>39.799999999999997</v>
      </c>
      <c r="G33" s="48">
        <v>24.6</v>
      </c>
      <c r="H33" s="8">
        <v>21.85</v>
      </c>
      <c r="I33" s="4" t="s">
        <v>631</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FF00"/>
  </sheetPr>
  <dimension ref="A1:K97"/>
  <sheetViews>
    <sheetView topLeftCell="B21" zoomScale="130" zoomScaleNormal="130" workbookViewId="0">
      <selection activeCell="H33" sqref="H33"/>
    </sheetView>
  </sheetViews>
  <sheetFormatPr defaultColWidth="8.88671875" defaultRowHeight="14.4" x14ac:dyDescent="0.3"/>
  <cols>
    <col min="1" max="1" width="18.33203125" bestFit="1" customWidth="1"/>
    <col min="2" max="2" width="16.88671875" style="9" bestFit="1" customWidth="1"/>
    <col min="8" max="8" width="10.109375" bestFit="1" customWidth="1"/>
    <col min="9" max="9" width="10" bestFit="1" customWidth="1"/>
  </cols>
  <sheetData>
    <row r="1" spans="1:11" x14ac:dyDescent="0.3">
      <c r="A1" s="3" t="s">
        <v>0</v>
      </c>
      <c r="B1" s="9">
        <v>108</v>
      </c>
      <c r="C1" s="121"/>
      <c r="D1" s="4"/>
      <c r="E1" s="5" t="s">
        <v>576</v>
      </c>
      <c r="F1" s="5" t="s">
        <v>577</v>
      </c>
      <c r="G1" s="5" t="s">
        <v>578</v>
      </c>
      <c r="H1" s="5" t="s">
        <v>579</v>
      </c>
      <c r="I1" s="5" t="s">
        <v>580</v>
      </c>
      <c r="J1" s="121"/>
      <c r="K1" s="6" t="s">
        <v>581</v>
      </c>
    </row>
    <row r="2" spans="1:11" x14ac:dyDescent="0.3">
      <c r="A2" s="3" t="s">
        <v>4</v>
      </c>
      <c r="B2" s="185">
        <v>44609</v>
      </c>
      <c r="C2" s="121"/>
      <c r="D2" s="4" t="s">
        <v>582</v>
      </c>
      <c r="E2" s="8">
        <v>53.09</v>
      </c>
      <c r="F2" s="8">
        <v>40.61</v>
      </c>
      <c r="G2" s="48">
        <v>25.3</v>
      </c>
      <c r="H2" s="8">
        <v>20.83</v>
      </c>
      <c r="I2" s="4" t="s">
        <v>635</v>
      </c>
      <c r="J2" s="121"/>
      <c r="K2" s="6" t="s">
        <v>764</v>
      </c>
    </row>
    <row r="3" spans="1:11" x14ac:dyDescent="0.3">
      <c r="A3" s="3" t="s">
        <v>5</v>
      </c>
      <c r="B3" s="242">
        <v>52</v>
      </c>
      <c r="C3" s="121"/>
      <c r="D3" s="4" t="s">
        <v>586</v>
      </c>
      <c r="E3" s="8">
        <v>51.84</v>
      </c>
      <c r="F3" s="8">
        <v>39.86</v>
      </c>
      <c r="G3" s="48">
        <v>26.7</v>
      </c>
      <c r="H3" s="8">
        <v>20.55</v>
      </c>
      <c r="I3" s="4" t="s">
        <v>638</v>
      </c>
      <c r="J3" s="121"/>
      <c r="K3" s="121"/>
    </row>
    <row r="4" spans="1:11" x14ac:dyDescent="0.3">
      <c r="A4" s="3" t="s">
        <v>588</v>
      </c>
      <c r="B4" s="185">
        <v>44660</v>
      </c>
      <c r="C4" s="121"/>
      <c r="D4" s="4" t="s">
        <v>590</v>
      </c>
      <c r="E4" s="8">
        <v>53.43</v>
      </c>
      <c r="F4" s="8">
        <v>40.159999999999997</v>
      </c>
      <c r="G4" s="48">
        <v>26</v>
      </c>
      <c r="H4" s="8">
        <v>20.83</v>
      </c>
      <c r="I4" s="4" t="s">
        <v>640</v>
      </c>
      <c r="J4" s="121"/>
      <c r="K4" s="121" t="s">
        <v>1552</v>
      </c>
    </row>
    <row r="5" spans="1:11" x14ac:dyDescent="0.3">
      <c r="A5" s="3"/>
      <c r="C5" s="3"/>
      <c r="D5" s="4" t="s">
        <v>594</v>
      </c>
      <c r="E5" s="8">
        <v>51.29</v>
      </c>
      <c r="F5" s="8">
        <v>40.520000000000003</v>
      </c>
      <c r="G5" s="48">
        <v>27.5</v>
      </c>
      <c r="H5" s="8">
        <v>21.95</v>
      </c>
      <c r="I5" s="4" t="s">
        <v>642</v>
      </c>
      <c r="J5" s="121"/>
      <c r="K5" t="s">
        <v>1553</v>
      </c>
    </row>
    <row r="6" spans="1:11" x14ac:dyDescent="0.3">
      <c r="A6" s="3" t="s">
        <v>29</v>
      </c>
      <c r="B6" s="9" t="s">
        <v>44</v>
      </c>
      <c r="C6" s="3"/>
      <c r="D6" s="4" t="s">
        <v>598</v>
      </c>
      <c r="E6" s="8">
        <v>50.82</v>
      </c>
      <c r="F6" s="8">
        <v>40.03</v>
      </c>
      <c r="G6" s="48">
        <v>25.7</v>
      </c>
      <c r="H6" s="8">
        <v>21.02</v>
      </c>
      <c r="I6" s="4" t="s">
        <v>644</v>
      </c>
      <c r="J6" s="121"/>
    </row>
    <row r="7" spans="1:11" x14ac:dyDescent="0.3">
      <c r="A7" s="3" t="s">
        <v>30</v>
      </c>
      <c r="B7" s="9">
        <v>109</v>
      </c>
      <c r="C7" s="3"/>
      <c r="D7" s="4" t="s">
        <v>601</v>
      </c>
      <c r="E7" s="8">
        <v>51.53</v>
      </c>
      <c r="F7" s="8">
        <v>40.76</v>
      </c>
      <c r="G7" s="48">
        <v>26.5</v>
      </c>
      <c r="H7" s="8">
        <v>21.23</v>
      </c>
      <c r="I7" s="4" t="s">
        <v>93</v>
      </c>
      <c r="J7" s="121"/>
      <c r="K7" s="121" t="s">
        <v>997</v>
      </c>
    </row>
    <row r="8" spans="1:11" x14ac:dyDescent="0.3">
      <c r="A8" s="3" t="s">
        <v>31</v>
      </c>
      <c r="B8" s="9">
        <v>9</v>
      </c>
      <c r="C8" s="3"/>
      <c r="D8" s="4" t="s">
        <v>604</v>
      </c>
      <c r="E8" s="8">
        <v>51.94</v>
      </c>
      <c r="F8" s="8">
        <v>40.130000000000003</v>
      </c>
      <c r="G8" s="48">
        <v>25.6</v>
      </c>
      <c r="H8" s="8">
        <v>19.05</v>
      </c>
      <c r="I8" s="4" t="s">
        <v>647</v>
      </c>
      <c r="J8" s="121"/>
      <c r="K8" s="121" t="s">
        <v>998</v>
      </c>
    </row>
    <row r="9" spans="1:11" x14ac:dyDescent="0.3">
      <c r="A9" s="3" t="s">
        <v>32</v>
      </c>
      <c r="B9" s="9">
        <v>3</v>
      </c>
      <c r="C9" s="3"/>
      <c r="D9" s="4" t="s">
        <v>607</v>
      </c>
      <c r="E9" s="8">
        <v>52.44</v>
      </c>
      <c r="F9" s="8">
        <v>42.08</v>
      </c>
      <c r="G9" s="48">
        <v>26.8</v>
      </c>
      <c r="H9" s="8">
        <v>21.08</v>
      </c>
      <c r="I9" s="4" t="s">
        <v>649</v>
      </c>
      <c r="J9" s="121"/>
      <c r="K9" s="121" t="s">
        <v>999</v>
      </c>
    </row>
    <row r="10" spans="1:11" x14ac:dyDescent="0.3">
      <c r="A10" s="3" t="s">
        <v>33</v>
      </c>
      <c r="B10" s="9">
        <v>121</v>
      </c>
      <c r="C10" s="3"/>
      <c r="D10" s="4" t="s">
        <v>609</v>
      </c>
      <c r="E10" s="8">
        <v>52.54</v>
      </c>
      <c r="F10" s="8">
        <v>40.01</v>
      </c>
      <c r="G10" s="48">
        <v>26.1</v>
      </c>
      <c r="H10" s="8">
        <v>20.2</v>
      </c>
      <c r="I10" s="4" t="s">
        <v>651</v>
      </c>
      <c r="J10" s="121"/>
      <c r="K10" s="121" t="s">
        <v>1000</v>
      </c>
    </row>
    <row r="11" spans="1:11" x14ac:dyDescent="0.3">
      <c r="A11" s="3"/>
      <c r="C11" s="3"/>
      <c r="D11" s="4" t="s">
        <v>611</v>
      </c>
      <c r="E11" s="8">
        <v>53.25</v>
      </c>
      <c r="F11" s="8">
        <v>41.33</v>
      </c>
      <c r="G11" s="48">
        <v>28</v>
      </c>
      <c r="H11" s="8">
        <v>20.87</v>
      </c>
      <c r="I11" s="4" t="s">
        <v>653</v>
      </c>
      <c r="J11" s="121"/>
      <c r="K11" s="121"/>
    </row>
    <row r="12" spans="1:11" x14ac:dyDescent="0.3">
      <c r="A12" s="6" t="s">
        <v>911</v>
      </c>
      <c r="B12" s="9">
        <v>21309346</v>
      </c>
      <c r="C12" s="121"/>
      <c r="D12" s="4" t="s">
        <v>614</v>
      </c>
      <c r="E12" s="8">
        <v>50.88</v>
      </c>
      <c r="F12" s="8">
        <v>39.26</v>
      </c>
      <c r="G12" s="48">
        <v>26.8</v>
      </c>
      <c r="H12" s="8">
        <v>21.31</v>
      </c>
      <c r="I12" s="4" t="s">
        <v>655</v>
      </c>
      <c r="J12" s="121"/>
      <c r="K12" s="121"/>
    </row>
    <row r="13" spans="1:11" x14ac:dyDescent="0.3">
      <c r="A13" s="6" t="s">
        <v>617</v>
      </c>
      <c r="B13" s="186">
        <v>44609.959027777775</v>
      </c>
      <c r="C13" s="121"/>
      <c r="D13" s="4" t="s">
        <v>618</v>
      </c>
      <c r="E13" s="8">
        <v>52</v>
      </c>
      <c r="F13" s="8">
        <v>39.229999999999997</v>
      </c>
      <c r="G13" s="48">
        <v>26.6</v>
      </c>
      <c r="H13" s="8">
        <v>20.14</v>
      </c>
      <c r="I13" s="4" t="s">
        <v>657</v>
      </c>
      <c r="J13" s="121"/>
      <c r="K13" s="121"/>
    </row>
    <row r="14" spans="1:11" x14ac:dyDescent="0.3">
      <c r="A14" s="6" t="s">
        <v>620</v>
      </c>
      <c r="B14" s="186">
        <v>44661.097916666666</v>
      </c>
      <c r="C14" s="121"/>
      <c r="D14" s="4" t="s">
        <v>621</v>
      </c>
      <c r="E14" s="8">
        <v>52.74</v>
      </c>
      <c r="F14" s="8">
        <v>41.14</v>
      </c>
      <c r="G14" s="48">
        <v>26.9</v>
      </c>
      <c r="H14" s="8">
        <v>20.72</v>
      </c>
      <c r="I14" s="4" t="s">
        <v>659</v>
      </c>
      <c r="J14" s="121"/>
      <c r="K14" s="121"/>
    </row>
    <row r="15" spans="1:11" x14ac:dyDescent="0.3">
      <c r="A15" s="6"/>
      <c r="C15" s="121"/>
      <c r="D15" s="4" t="s">
        <v>623</v>
      </c>
      <c r="E15" s="8">
        <v>53.04</v>
      </c>
      <c r="F15" s="8">
        <v>37.6</v>
      </c>
      <c r="G15" s="48">
        <v>27</v>
      </c>
      <c r="H15" s="8">
        <v>21.02</v>
      </c>
      <c r="I15" s="4" t="s">
        <v>102</v>
      </c>
      <c r="J15" s="121"/>
      <c r="K15" s="121"/>
    </row>
    <row r="16" spans="1:11" x14ac:dyDescent="0.3">
      <c r="A16" s="121"/>
      <c r="C16" s="121"/>
      <c r="D16" s="4" t="s">
        <v>625</v>
      </c>
      <c r="E16" s="8">
        <v>54.19</v>
      </c>
      <c r="F16" s="8">
        <v>40.76</v>
      </c>
      <c r="G16" s="48">
        <v>27.6</v>
      </c>
      <c r="H16" s="8">
        <v>19.52</v>
      </c>
      <c r="I16" s="4" t="s">
        <v>767</v>
      </c>
      <c r="J16" s="121"/>
      <c r="K16" s="121"/>
    </row>
    <row r="17" spans="4:9" x14ac:dyDescent="0.3">
      <c r="D17" s="4" t="s">
        <v>627</v>
      </c>
      <c r="E17" s="8">
        <v>52.24</v>
      </c>
      <c r="F17" s="8">
        <v>40.22</v>
      </c>
      <c r="G17" s="48">
        <v>27.3</v>
      </c>
      <c r="H17" s="8">
        <v>20.46</v>
      </c>
      <c r="I17" s="4" t="s">
        <v>768</v>
      </c>
    </row>
    <row r="18" spans="4:9" x14ac:dyDescent="0.3">
      <c r="D18" s="4" t="s">
        <v>628</v>
      </c>
      <c r="E18" s="8">
        <v>52.09</v>
      </c>
      <c r="F18" s="8">
        <v>40.21</v>
      </c>
      <c r="G18" s="48">
        <v>27.8</v>
      </c>
      <c r="H18" s="8">
        <v>20.2</v>
      </c>
      <c r="I18" s="4" t="s">
        <v>769</v>
      </c>
    </row>
    <row r="19" spans="4:9" x14ac:dyDescent="0.3">
      <c r="D19" s="4" t="s">
        <v>630</v>
      </c>
      <c r="E19" s="8">
        <v>52.4</v>
      </c>
      <c r="F19" s="8">
        <v>39.6</v>
      </c>
      <c r="G19" s="48">
        <v>26.5</v>
      </c>
      <c r="H19" s="8">
        <v>19.98</v>
      </c>
      <c r="I19" s="4" t="s">
        <v>770</v>
      </c>
    </row>
    <row r="20" spans="4:9" x14ac:dyDescent="0.3">
      <c r="D20" s="4" t="s">
        <v>632</v>
      </c>
      <c r="E20" s="8">
        <v>53.75</v>
      </c>
      <c r="F20" s="8">
        <v>40.44</v>
      </c>
      <c r="G20" s="48">
        <v>26.8</v>
      </c>
      <c r="H20" s="8">
        <v>20.75</v>
      </c>
      <c r="I20" s="4" t="s">
        <v>771</v>
      </c>
    </row>
    <row r="21" spans="4:9" x14ac:dyDescent="0.3">
      <c r="D21" s="4" t="s">
        <v>634</v>
      </c>
      <c r="E21" s="8">
        <v>50.41</v>
      </c>
      <c r="F21" s="8">
        <v>39.71</v>
      </c>
      <c r="G21" s="48">
        <v>26.4</v>
      </c>
      <c r="H21" s="8">
        <v>20.57</v>
      </c>
      <c r="I21" s="4" t="s">
        <v>772</v>
      </c>
    </row>
    <row r="22" spans="4:9" x14ac:dyDescent="0.3">
      <c r="D22" s="4" t="s">
        <v>637</v>
      </c>
      <c r="E22" s="8">
        <v>51.21</v>
      </c>
      <c r="F22" s="8">
        <v>39.58</v>
      </c>
      <c r="G22" s="48">
        <v>26.2</v>
      </c>
      <c r="H22" s="8">
        <v>21.01</v>
      </c>
      <c r="I22" s="4" t="s">
        <v>773</v>
      </c>
    </row>
    <row r="23" spans="4:9" x14ac:dyDescent="0.3">
      <c r="D23" s="4" t="s">
        <v>639</v>
      </c>
      <c r="E23" s="8">
        <v>51.19</v>
      </c>
      <c r="F23" s="8">
        <v>41.15</v>
      </c>
      <c r="G23" s="49">
        <v>26.5</v>
      </c>
      <c r="H23" s="8">
        <v>20.76</v>
      </c>
      <c r="I23" s="4" t="s">
        <v>109</v>
      </c>
    </row>
    <row r="24" spans="4:9" x14ac:dyDescent="0.3">
      <c r="D24" s="4" t="s">
        <v>641</v>
      </c>
      <c r="E24" s="8">
        <v>52.21</v>
      </c>
      <c r="F24" s="8">
        <v>39.299999999999997</v>
      </c>
      <c r="G24" s="48">
        <v>26.1</v>
      </c>
      <c r="H24" s="8">
        <v>20.05</v>
      </c>
      <c r="I24" s="4" t="s">
        <v>774</v>
      </c>
    </row>
    <row r="25" spans="4:9" x14ac:dyDescent="0.3">
      <c r="D25" s="4" t="s">
        <v>643</v>
      </c>
      <c r="E25" s="8">
        <v>51.36</v>
      </c>
      <c r="F25" s="8">
        <v>38.770000000000003</v>
      </c>
      <c r="G25" s="48">
        <v>25.3</v>
      </c>
      <c r="H25" s="8">
        <v>20.38</v>
      </c>
      <c r="I25" s="73" t="s">
        <v>776</v>
      </c>
    </row>
    <row r="26" spans="4:9" x14ac:dyDescent="0.3">
      <c r="D26" s="4" t="s">
        <v>645</v>
      </c>
      <c r="E26" s="8">
        <v>52.52</v>
      </c>
      <c r="F26" s="8">
        <v>41.27</v>
      </c>
      <c r="G26" s="48">
        <v>26.4</v>
      </c>
      <c r="H26" s="47">
        <v>20.260000000000002</v>
      </c>
      <c r="I26" s="73" t="s">
        <v>775</v>
      </c>
    </row>
    <row r="27" spans="4:9" x14ac:dyDescent="0.3">
      <c r="D27" s="4" t="s">
        <v>646</v>
      </c>
      <c r="E27" s="8">
        <v>52.74</v>
      </c>
      <c r="F27" s="8">
        <v>38.6</v>
      </c>
      <c r="G27" s="48">
        <v>27.6</v>
      </c>
      <c r="H27" s="8">
        <v>20.18</v>
      </c>
      <c r="I27" s="4" t="s">
        <v>759</v>
      </c>
    </row>
    <row r="28" spans="4:9" x14ac:dyDescent="0.3">
      <c r="D28" s="4" t="s">
        <v>648</v>
      </c>
      <c r="E28" s="8">
        <v>52.24</v>
      </c>
      <c r="F28" s="8">
        <v>42.89</v>
      </c>
      <c r="G28" s="48">
        <v>28.6</v>
      </c>
      <c r="H28" s="8">
        <v>21.22</v>
      </c>
      <c r="I28" s="4" t="s">
        <v>760</v>
      </c>
    </row>
    <row r="29" spans="4:9" x14ac:dyDescent="0.3">
      <c r="D29" s="4" t="s">
        <v>650</v>
      </c>
      <c r="E29" s="8">
        <v>51.18</v>
      </c>
      <c r="F29" s="8">
        <v>38.659999999999997</v>
      </c>
      <c r="G29" s="48">
        <v>27.3</v>
      </c>
      <c r="H29" s="8">
        <v>20.149999999999999</v>
      </c>
      <c r="I29" s="4" t="s">
        <v>761</v>
      </c>
    </row>
    <row r="30" spans="4:9" x14ac:dyDescent="0.3">
      <c r="D30" s="4" t="s">
        <v>652</v>
      </c>
      <c r="E30" s="8">
        <v>51.72</v>
      </c>
      <c r="F30" s="8">
        <v>39.33</v>
      </c>
      <c r="G30" s="48">
        <v>26.1</v>
      </c>
      <c r="H30" s="8">
        <v>20.14</v>
      </c>
      <c r="I30" s="4" t="s">
        <v>762</v>
      </c>
    </row>
    <row r="31" spans="4:9" x14ac:dyDescent="0.3">
      <c r="D31" s="4" t="s">
        <v>654</v>
      </c>
      <c r="E31" s="8">
        <v>51.3</v>
      </c>
      <c r="F31" s="8">
        <v>41.76</v>
      </c>
      <c r="G31" s="48">
        <v>26.9</v>
      </c>
      <c r="H31" s="8">
        <v>20.7</v>
      </c>
      <c r="I31" s="4" t="s">
        <v>763</v>
      </c>
    </row>
    <row r="32" spans="4:9" x14ac:dyDescent="0.3">
      <c r="D32" s="4" t="s">
        <v>656</v>
      </c>
      <c r="E32" s="8">
        <v>50.33</v>
      </c>
      <c r="F32" s="8">
        <v>38.270000000000003</v>
      </c>
      <c r="G32" s="48">
        <v>25.1</v>
      </c>
      <c r="H32" s="8">
        <v>20.079999999999998</v>
      </c>
      <c r="I32" s="4" t="s">
        <v>117</v>
      </c>
    </row>
    <row r="33" spans="4:9" x14ac:dyDescent="0.3">
      <c r="D33" s="4" t="s">
        <v>658</v>
      </c>
      <c r="E33" s="8">
        <v>51.37</v>
      </c>
      <c r="F33" s="8">
        <v>40.6</v>
      </c>
      <c r="G33" s="48">
        <v>28.2</v>
      </c>
      <c r="H33" s="8">
        <v>20.94</v>
      </c>
      <c r="I33" s="4" t="s">
        <v>777</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97"/>
  <sheetViews>
    <sheetView zoomScaleNormal="100" workbookViewId="0">
      <selection activeCell="P12" sqref="P12"/>
    </sheetView>
  </sheetViews>
  <sheetFormatPr defaultColWidth="8.88671875" defaultRowHeight="14.4" x14ac:dyDescent="0.3"/>
  <cols>
    <col min="1" max="1" width="18.33203125" bestFit="1" customWidth="1"/>
    <col min="2" max="2" width="17" style="3" bestFit="1" customWidth="1"/>
    <col min="8" max="8" width="10.109375" bestFit="1" customWidth="1"/>
    <col min="9" max="9" width="10" bestFit="1" customWidth="1"/>
  </cols>
  <sheetData>
    <row r="1" spans="1:12" x14ac:dyDescent="0.3">
      <c r="A1" s="3" t="s">
        <v>0</v>
      </c>
      <c r="B1" s="9">
        <v>114</v>
      </c>
      <c r="C1" s="121"/>
      <c r="D1" s="4"/>
      <c r="E1" s="5" t="s">
        <v>576</v>
      </c>
      <c r="F1" s="5" t="s">
        <v>577</v>
      </c>
      <c r="G1" s="5" t="s">
        <v>578</v>
      </c>
      <c r="H1" s="5" t="s">
        <v>579</v>
      </c>
      <c r="I1" s="5" t="s">
        <v>580</v>
      </c>
      <c r="J1" s="121"/>
      <c r="K1" s="6" t="s">
        <v>581</v>
      </c>
      <c r="L1" s="121"/>
    </row>
    <row r="2" spans="1:12" x14ac:dyDescent="0.3">
      <c r="A2" s="3" t="s">
        <v>4</v>
      </c>
      <c r="B2" s="185">
        <v>44611</v>
      </c>
      <c r="C2" s="121"/>
      <c r="D2" s="4" t="s">
        <v>582</v>
      </c>
      <c r="E2" s="8">
        <v>50.05</v>
      </c>
      <c r="F2" s="8">
        <v>40.31</v>
      </c>
      <c r="G2" s="48">
        <v>25</v>
      </c>
      <c r="H2" s="8">
        <v>20.22</v>
      </c>
      <c r="I2" s="4" t="s">
        <v>583</v>
      </c>
      <c r="J2" s="121"/>
      <c r="K2" s="6" t="s">
        <v>1101</v>
      </c>
      <c r="L2" s="121"/>
    </row>
    <row r="3" spans="1:12" x14ac:dyDescent="0.3">
      <c r="A3" s="3" t="s">
        <v>5</v>
      </c>
      <c r="B3" s="67">
        <v>53</v>
      </c>
      <c r="C3" s="121"/>
      <c r="D3" s="4" t="s">
        <v>586</v>
      </c>
      <c r="E3" s="8">
        <v>50.16</v>
      </c>
      <c r="F3" s="8">
        <v>40.39</v>
      </c>
      <c r="G3" s="48">
        <v>24.5</v>
      </c>
      <c r="H3" s="8">
        <v>19.68</v>
      </c>
      <c r="I3" s="4" t="s">
        <v>587</v>
      </c>
      <c r="J3" s="121"/>
    </row>
    <row r="4" spans="1:12" x14ac:dyDescent="0.3">
      <c r="A4" s="3" t="s">
        <v>588</v>
      </c>
      <c r="B4" s="108">
        <v>44661</v>
      </c>
      <c r="C4" s="121"/>
      <c r="D4" s="4" t="s">
        <v>590</v>
      </c>
      <c r="E4" s="8">
        <v>50.73</v>
      </c>
      <c r="F4" s="8">
        <v>39.07</v>
      </c>
      <c r="G4" s="48">
        <v>25.6</v>
      </c>
      <c r="H4" s="8">
        <v>19.649999999999999</v>
      </c>
      <c r="I4" s="4" t="s">
        <v>726</v>
      </c>
      <c r="J4" s="121"/>
      <c r="K4" s="121" t="s">
        <v>1002</v>
      </c>
      <c r="L4" s="121"/>
    </row>
    <row r="5" spans="1:12" x14ac:dyDescent="0.3">
      <c r="A5" s="3"/>
      <c r="C5" s="3"/>
      <c r="D5" s="4" t="s">
        <v>594</v>
      </c>
      <c r="E5" s="8">
        <v>50.07</v>
      </c>
      <c r="F5" s="8">
        <v>38.82</v>
      </c>
      <c r="G5" s="48">
        <v>23.9</v>
      </c>
      <c r="H5" s="8">
        <v>19.329999999999998</v>
      </c>
      <c r="I5" s="4" t="s">
        <v>728</v>
      </c>
      <c r="J5" s="121"/>
      <c r="K5" s="121"/>
      <c r="L5" s="121"/>
    </row>
    <row r="6" spans="1:12" x14ac:dyDescent="0.3">
      <c r="A6" s="3" t="s">
        <v>29</v>
      </c>
      <c r="B6" s="9" t="s">
        <v>44</v>
      </c>
      <c r="C6" s="3"/>
      <c r="D6" s="4" t="s">
        <v>598</v>
      </c>
      <c r="E6" s="8">
        <v>50.46</v>
      </c>
      <c r="F6" s="8">
        <v>39.99</v>
      </c>
      <c r="G6" s="48">
        <v>24.6</v>
      </c>
      <c r="H6" s="8">
        <v>19.16</v>
      </c>
      <c r="I6" s="4" t="s">
        <v>730</v>
      </c>
      <c r="J6" s="121"/>
      <c r="K6" s="121" t="s">
        <v>917</v>
      </c>
      <c r="L6" s="121" t="s">
        <v>1003</v>
      </c>
    </row>
    <row r="7" spans="1:12" x14ac:dyDescent="0.3">
      <c r="A7" s="3" t="s">
        <v>30</v>
      </c>
      <c r="B7" s="45">
        <v>130</v>
      </c>
      <c r="C7" s="3"/>
      <c r="D7" s="4" t="s">
        <v>601</v>
      </c>
      <c r="E7" s="8">
        <v>51.52</v>
      </c>
      <c r="F7" s="8">
        <v>40</v>
      </c>
      <c r="G7" s="48">
        <v>26.4</v>
      </c>
      <c r="H7" s="8">
        <v>19.68</v>
      </c>
      <c r="I7" s="4" t="s">
        <v>50</v>
      </c>
      <c r="J7" s="121"/>
      <c r="K7" s="121" t="s">
        <v>919</v>
      </c>
      <c r="L7" s="121" t="s">
        <v>1004</v>
      </c>
    </row>
    <row r="8" spans="1:12" x14ac:dyDescent="0.3">
      <c r="A8" s="3" t="s">
        <v>31</v>
      </c>
      <c r="B8" s="45">
        <v>2</v>
      </c>
      <c r="C8" s="3"/>
      <c r="D8" s="4" t="s">
        <v>604</v>
      </c>
      <c r="E8" s="8">
        <v>51.18</v>
      </c>
      <c r="F8" s="8">
        <v>39.880000000000003</v>
      </c>
      <c r="G8" s="48">
        <v>24.3</v>
      </c>
      <c r="H8" s="8">
        <v>19.079999999999998</v>
      </c>
      <c r="I8" s="4" t="s">
        <v>733</v>
      </c>
      <c r="J8" s="121"/>
      <c r="K8" s="121" t="s">
        <v>921</v>
      </c>
      <c r="L8" s="121" t="s">
        <v>1005</v>
      </c>
    </row>
    <row r="9" spans="1:12" x14ac:dyDescent="0.3">
      <c r="A9" s="3" t="s">
        <v>32</v>
      </c>
      <c r="B9" s="45">
        <v>17</v>
      </c>
      <c r="C9" s="3"/>
      <c r="D9" s="4" t="s">
        <v>607</v>
      </c>
      <c r="E9" s="8">
        <v>48.91</v>
      </c>
      <c r="F9" s="8">
        <v>40.71</v>
      </c>
      <c r="G9" s="48">
        <v>24.3</v>
      </c>
      <c r="H9" s="8">
        <v>20.23</v>
      </c>
      <c r="I9" s="4" t="s">
        <v>734</v>
      </c>
      <c r="J9" s="121"/>
      <c r="K9" s="121"/>
      <c r="L9" s="121"/>
    </row>
    <row r="10" spans="1:12" x14ac:dyDescent="0.3">
      <c r="A10" s="3" t="s">
        <v>33</v>
      </c>
      <c r="B10" s="45">
        <v>149</v>
      </c>
      <c r="C10" s="3"/>
      <c r="D10" s="4" t="s">
        <v>609</v>
      </c>
      <c r="E10" s="8">
        <v>50.78</v>
      </c>
      <c r="F10" s="8">
        <v>40.36</v>
      </c>
      <c r="G10" s="48">
        <v>26</v>
      </c>
      <c r="H10" s="8">
        <v>20.010000000000002</v>
      </c>
      <c r="I10" s="4" t="s">
        <v>735</v>
      </c>
      <c r="J10" s="121"/>
      <c r="K10" s="121"/>
      <c r="L10" s="121"/>
    </row>
    <row r="11" spans="1:12" x14ac:dyDescent="0.3">
      <c r="A11" s="3"/>
      <c r="C11" s="3"/>
      <c r="D11" s="4" t="s">
        <v>611</v>
      </c>
      <c r="E11" s="8">
        <v>50.92</v>
      </c>
      <c r="F11" s="8">
        <v>40.11</v>
      </c>
      <c r="G11" s="48">
        <v>25.3</v>
      </c>
      <c r="H11" s="8">
        <v>19.95</v>
      </c>
      <c r="I11" s="4" t="s">
        <v>737</v>
      </c>
      <c r="J11" s="121"/>
      <c r="K11" s="121"/>
      <c r="L11" s="121"/>
    </row>
    <row r="12" spans="1:12" x14ac:dyDescent="0.3">
      <c r="A12" s="6" t="s">
        <v>911</v>
      </c>
      <c r="B12" s="9">
        <v>21309299</v>
      </c>
      <c r="C12" s="121"/>
      <c r="D12" s="4" t="s">
        <v>614</v>
      </c>
      <c r="E12" s="8">
        <v>47.4</v>
      </c>
      <c r="F12" s="8">
        <v>38.5</v>
      </c>
      <c r="G12" s="48">
        <v>22.9</v>
      </c>
      <c r="H12" s="8">
        <v>19.53</v>
      </c>
      <c r="I12" s="4" t="s">
        <v>739</v>
      </c>
      <c r="J12" s="121"/>
      <c r="K12" s="121"/>
      <c r="L12" s="121"/>
    </row>
    <row r="13" spans="1:12" x14ac:dyDescent="0.3">
      <c r="A13" s="6" t="s">
        <v>617</v>
      </c>
      <c r="B13" s="186">
        <v>44612.013888888891</v>
      </c>
      <c r="C13" s="121"/>
      <c r="D13" s="4" t="s">
        <v>618</v>
      </c>
      <c r="E13" s="8">
        <v>50.03</v>
      </c>
      <c r="F13" s="8">
        <v>40.75</v>
      </c>
      <c r="G13" s="48">
        <v>25.6</v>
      </c>
      <c r="H13" s="8">
        <v>19.41</v>
      </c>
      <c r="I13" s="4" t="s">
        <v>740</v>
      </c>
      <c r="J13" s="121"/>
      <c r="K13" s="121"/>
      <c r="L13" s="121"/>
    </row>
    <row r="14" spans="1:12" x14ac:dyDescent="0.3">
      <c r="A14" s="6" t="s">
        <v>620</v>
      </c>
      <c r="B14" s="186" t="s">
        <v>1006</v>
      </c>
      <c r="C14" s="121"/>
      <c r="D14" s="4" t="s">
        <v>621</v>
      </c>
      <c r="E14" s="8">
        <v>52.25</v>
      </c>
      <c r="F14" s="8">
        <v>40.090000000000003</v>
      </c>
      <c r="G14" s="48">
        <v>26.5</v>
      </c>
      <c r="H14" s="8">
        <v>19.87</v>
      </c>
      <c r="I14" s="4" t="s">
        <v>741</v>
      </c>
      <c r="J14" s="121"/>
      <c r="K14" s="121"/>
      <c r="L14" s="121"/>
    </row>
    <row r="15" spans="1:12" x14ac:dyDescent="0.3">
      <c r="A15" s="6"/>
      <c r="C15" s="121"/>
      <c r="D15" s="4" t="s">
        <v>623</v>
      </c>
      <c r="E15" s="8">
        <v>49.88</v>
      </c>
      <c r="F15" s="54">
        <v>39.93</v>
      </c>
      <c r="G15" s="48">
        <v>24.5</v>
      </c>
      <c r="H15" s="8">
        <v>19.52</v>
      </c>
      <c r="I15" s="4" t="s">
        <v>60</v>
      </c>
      <c r="J15" s="121"/>
      <c r="K15" s="121"/>
      <c r="L15" s="121"/>
    </row>
    <row r="16" spans="1:12" x14ac:dyDescent="0.3">
      <c r="A16" s="121"/>
      <c r="C16" s="121"/>
      <c r="D16" s="4" t="s">
        <v>625</v>
      </c>
      <c r="E16" s="8">
        <v>51.33</v>
      </c>
      <c r="F16" s="8">
        <v>39.799999999999997</v>
      </c>
      <c r="G16" s="48">
        <v>25.5</v>
      </c>
      <c r="H16" s="8">
        <v>19.32</v>
      </c>
      <c r="I16" s="4" t="s">
        <v>743</v>
      </c>
      <c r="J16" s="121"/>
      <c r="K16" s="121"/>
      <c r="L16" s="121"/>
    </row>
    <row r="17" spans="4:9" x14ac:dyDescent="0.3">
      <c r="D17" s="4" t="s">
        <v>627</v>
      </c>
      <c r="E17" s="8">
        <v>49.64</v>
      </c>
      <c r="F17" s="8">
        <v>38.479999999999997</v>
      </c>
      <c r="G17" s="48">
        <v>24.7</v>
      </c>
      <c r="H17" s="8">
        <v>19.25</v>
      </c>
      <c r="I17" s="4" t="s">
        <v>745</v>
      </c>
    </row>
    <row r="18" spans="4:9" x14ac:dyDescent="0.3">
      <c r="D18" s="4" t="s">
        <v>628</v>
      </c>
      <c r="E18" s="8">
        <v>50.83</v>
      </c>
      <c r="F18" s="8">
        <v>40.99</v>
      </c>
      <c r="G18" s="48">
        <v>25.5</v>
      </c>
      <c r="H18" s="8">
        <v>19.670000000000002</v>
      </c>
      <c r="I18" s="4" t="s">
        <v>591</v>
      </c>
    </row>
    <row r="19" spans="4:9" x14ac:dyDescent="0.3">
      <c r="D19" s="4" t="s">
        <v>630</v>
      </c>
      <c r="E19" s="8">
        <v>49.78</v>
      </c>
      <c r="F19" s="8">
        <v>40.35</v>
      </c>
      <c r="G19" s="48">
        <v>25</v>
      </c>
      <c r="H19" s="8">
        <v>20.18</v>
      </c>
      <c r="I19" s="4" t="s">
        <v>595</v>
      </c>
    </row>
    <row r="20" spans="4:9" x14ac:dyDescent="0.3">
      <c r="D20" s="4" t="s">
        <v>632</v>
      </c>
      <c r="E20" s="8">
        <v>50.11</v>
      </c>
      <c r="F20" s="8">
        <v>39.200000000000003</v>
      </c>
      <c r="G20" s="48">
        <v>25.1</v>
      </c>
      <c r="H20" s="8">
        <v>20.51</v>
      </c>
      <c r="I20" s="4" t="s">
        <v>599</v>
      </c>
    </row>
    <row r="21" spans="4:9" x14ac:dyDescent="0.3">
      <c r="D21" s="4" t="s">
        <v>634</v>
      </c>
      <c r="E21" s="8">
        <v>51.93</v>
      </c>
      <c r="F21" s="8">
        <v>41.45</v>
      </c>
      <c r="G21" s="48">
        <v>27</v>
      </c>
      <c r="H21" s="8">
        <v>19.399999999999999</v>
      </c>
      <c r="I21" s="4" t="s">
        <v>602</v>
      </c>
    </row>
    <row r="22" spans="4:9" x14ac:dyDescent="0.3">
      <c r="D22" s="4" t="s">
        <v>637</v>
      </c>
      <c r="E22" s="8">
        <v>48.46</v>
      </c>
      <c r="F22" s="8">
        <v>39.89</v>
      </c>
      <c r="G22" s="48">
        <v>24.4</v>
      </c>
      <c r="H22" s="8">
        <v>19.21</v>
      </c>
      <c r="I22" s="4" t="s">
        <v>605</v>
      </c>
    </row>
    <row r="23" spans="4:9" x14ac:dyDescent="0.3">
      <c r="D23" s="4" t="s">
        <v>639</v>
      </c>
      <c r="E23" s="8">
        <v>49.3</v>
      </c>
      <c r="F23" s="8">
        <v>38.92</v>
      </c>
      <c r="G23" s="49">
        <v>25.3</v>
      </c>
      <c r="H23" s="8">
        <v>20.27</v>
      </c>
      <c r="I23" s="4" t="s">
        <v>68</v>
      </c>
    </row>
    <row r="24" spans="4:9" x14ac:dyDescent="0.3">
      <c r="D24" s="4" t="s">
        <v>641</v>
      </c>
      <c r="E24" s="8">
        <v>50.47</v>
      </c>
      <c r="F24" s="8">
        <v>39.1</v>
      </c>
      <c r="G24" s="48">
        <v>25.5</v>
      </c>
      <c r="H24" s="8">
        <v>19.28</v>
      </c>
      <c r="I24" s="4" t="s">
        <v>610</v>
      </c>
    </row>
    <row r="25" spans="4:9" x14ac:dyDescent="0.3">
      <c r="D25" s="4" t="s">
        <v>643</v>
      </c>
      <c r="E25" s="8">
        <v>50.86</v>
      </c>
      <c r="F25" s="8">
        <v>39.78</v>
      </c>
      <c r="G25" s="48">
        <v>24.6</v>
      </c>
      <c r="H25" s="8">
        <v>20.16</v>
      </c>
      <c r="I25" s="4" t="s">
        <v>612</v>
      </c>
    </row>
    <row r="26" spans="4:9" x14ac:dyDescent="0.3">
      <c r="D26" s="4" t="s">
        <v>645</v>
      </c>
      <c r="E26" s="8">
        <v>50.69</v>
      </c>
      <c r="F26" s="8">
        <v>40.46</v>
      </c>
      <c r="G26" s="48">
        <v>24.1</v>
      </c>
      <c r="H26" s="47">
        <v>19.329999999999998</v>
      </c>
      <c r="I26" s="4" t="s">
        <v>615</v>
      </c>
    </row>
    <row r="27" spans="4:9" x14ac:dyDescent="0.3">
      <c r="D27" s="4" t="s">
        <v>646</v>
      </c>
      <c r="E27" s="8">
        <v>51.88</v>
      </c>
      <c r="F27" s="8">
        <v>42.7</v>
      </c>
      <c r="G27" s="48">
        <v>25.2</v>
      </c>
      <c r="H27" s="8">
        <v>19.510000000000002</v>
      </c>
      <c r="I27" s="4" t="s">
        <v>619</v>
      </c>
    </row>
    <row r="28" spans="4:9" x14ac:dyDescent="0.3">
      <c r="D28" s="4" t="s">
        <v>648</v>
      </c>
      <c r="E28" s="8">
        <v>50.26</v>
      </c>
      <c r="F28" s="8">
        <v>40.42</v>
      </c>
      <c r="G28" s="48">
        <v>23.8</v>
      </c>
      <c r="H28" s="8">
        <v>18.72</v>
      </c>
      <c r="I28" s="4" t="s">
        <v>622</v>
      </c>
    </row>
    <row r="29" spans="4:9" x14ac:dyDescent="0.3">
      <c r="D29" s="4" t="s">
        <v>650</v>
      </c>
      <c r="E29" s="8">
        <v>50.85</v>
      </c>
      <c r="F29" s="8">
        <v>39.549999999999997</v>
      </c>
      <c r="G29" s="48">
        <v>26.3</v>
      </c>
      <c r="H29" s="8">
        <v>19.29</v>
      </c>
      <c r="I29" s="4" t="s">
        <v>624</v>
      </c>
    </row>
    <row r="30" spans="4:9" x14ac:dyDescent="0.3">
      <c r="D30" s="4" t="s">
        <v>652</v>
      </c>
      <c r="E30" s="8">
        <v>49.91</v>
      </c>
      <c r="F30" s="8">
        <v>39.299999999999997</v>
      </c>
      <c r="G30" s="48">
        <v>25.3</v>
      </c>
      <c r="H30" s="8">
        <v>19.66</v>
      </c>
      <c r="I30" s="4" t="s">
        <v>626</v>
      </c>
    </row>
    <row r="31" spans="4:9" x14ac:dyDescent="0.3">
      <c r="D31" s="4" t="s">
        <v>654</v>
      </c>
      <c r="E31" s="8">
        <v>50.99</v>
      </c>
      <c r="F31" s="8">
        <v>39.94</v>
      </c>
      <c r="G31" s="48">
        <v>26.5</v>
      </c>
      <c r="H31" s="8">
        <v>20.3</v>
      </c>
      <c r="I31" s="4" t="s">
        <v>75</v>
      </c>
    </row>
    <row r="32" spans="4:9" x14ac:dyDescent="0.3">
      <c r="D32" s="4" t="s">
        <v>656</v>
      </c>
      <c r="E32" s="8">
        <v>49.5</v>
      </c>
      <c r="F32" s="8">
        <v>38.590000000000003</v>
      </c>
      <c r="G32" s="48">
        <v>23.9</v>
      </c>
      <c r="H32" s="8">
        <v>19.420000000000002</v>
      </c>
      <c r="I32" s="4" t="s">
        <v>629</v>
      </c>
    </row>
    <row r="33" spans="4:9" x14ac:dyDescent="0.3">
      <c r="D33" s="4" t="s">
        <v>658</v>
      </c>
      <c r="E33" s="8">
        <v>51.27</v>
      </c>
      <c r="F33" s="8">
        <v>42.36</v>
      </c>
      <c r="G33" s="48">
        <v>25.3</v>
      </c>
      <c r="H33" s="8">
        <v>20.02</v>
      </c>
      <c r="I33" s="4" t="s">
        <v>631</v>
      </c>
    </row>
    <row r="34" spans="4:9" x14ac:dyDescent="0.3">
      <c r="D34" s="4" t="s">
        <v>660</v>
      </c>
      <c r="E34" s="8">
        <v>49.88</v>
      </c>
      <c r="F34" s="8">
        <v>38.4</v>
      </c>
      <c r="G34" s="48">
        <v>24.3</v>
      </c>
      <c r="H34" s="8">
        <v>19.45</v>
      </c>
      <c r="I34" s="4" t="s">
        <v>633</v>
      </c>
    </row>
    <row r="35" spans="4:9" x14ac:dyDescent="0.3">
      <c r="D35" s="4" t="s">
        <v>661</v>
      </c>
      <c r="E35" s="8">
        <v>52.08</v>
      </c>
      <c r="F35" s="8">
        <v>40.1</v>
      </c>
      <c r="G35" s="48">
        <v>26.6</v>
      </c>
      <c r="H35" s="8">
        <v>19.45</v>
      </c>
      <c r="I35" s="4" t="s">
        <v>748</v>
      </c>
    </row>
    <row r="36" spans="4:9" x14ac:dyDescent="0.3">
      <c r="D36" s="4" t="s">
        <v>662</v>
      </c>
      <c r="E36" s="8">
        <v>49.2</v>
      </c>
      <c r="F36" s="8">
        <v>39.6</v>
      </c>
      <c r="G36" s="48">
        <v>24.7</v>
      </c>
      <c r="H36" s="8">
        <v>19.87</v>
      </c>
      <c r="I36" s="4" t="s">
        <v>749</v>
      </c>
    </row>
    <row r="37" spans="4:9" x14ac:dyDescent="0.3">
      <c r="D37" s="4" t="s">
        <v>663</v>
      </c>
      <c r="E37" s="8">
        <v>48.82</v>
      </c>
      <c r="F37" s="8">
        <v>39.06</v>
      </c>
      <c r="G37" s="48">
        <v>24.4</v>
      </c>
      <c r="H37" s="8">
        <v>18.89</v>
      </c>
      <c r="I37" s="4" t="s">
        <v>750</v>
      </c>
    </row>
    <row r="38" spans="4:9" x14ac:dyDescent="0.3">
      <c r="D38" s="4" t="s">
        <v>664</v>
      </c>
      <c r="E38" s="8">
        <v>51.36</v>
      </c>
      <c r="F38" s="8">
        <v>38.799999999999997</v>
      </c>
      <c r="G38" s="48">
        <v>25.4</v>
      </c>
      <c r="H38" s="8">
        <v>20.190000000000001</v>
      </c>
      <c r="I38" s="4" t="s">
        <v>751</v>
      </c>
    </row>
    <row r="39" spans="4:9" x14ac:dyDescent="0.3">
      <c r="D39" s="4" t="s">
        <v>665</v>
      </c>
      <c r="E39" s="8">
        <v>51.14</v>
      </c>
      <c r="F39" s="8">
        <v>40.46</v>
      </c>
      <c r="G39" s="48">
        <v>26.2</v>
      </c>
      <c r="H39" s="8">
        <v>20.64</v>
      </c>
      <c r="I39" s="4" t="s">
        <v>80</v>
      </c>
    </row>
    <row r="40" spans="4:9" x14ac:dyDescent="0.3">
      <c r="D40" s="4" t="s">
        <v>666</v>
      </c>
      <c r="E40" s="8">
        <v>50.3</v>
      </c>
      <c r="F40" s="8">
        <v>38.409999999999997</v>
      </c>
      <c r="G40" s="48">
        <v>24.9</v>
      </c>
      <c r="H40" s="8">
        <v>19.37</v>
      </c>
      <c r="I40" s="4" t="s">
        <v>752</v>
      </c>
    </row>
    <row r="41" spans="4:9" x14ac:dyDescent="0.3">
      <c r="D41" s="4" t="s">
        <v>667</v>
      </c>
      <c r="E41" s="8">
        <v>50.65</v>
      </c>
      <c r="F41" s="8">
        <v>39.840000000000003</v>
      </c>
      <c r="G41" s="48">
        <v>26.3</v>
      </c>
      <c r="H41" s="8">
        <v>20.68</v>
      </c>
      <c r="I41" s="4" t="s">
        <v>753</v>
      </c>
    </row>
    <row r="42" spans="4:9" x14ac:dyDescent="0.3">
      <c r="D42" s="4" t="s">
        <v>668</v>
      </c>
      <c r="E42" s="54">
        <v>49.71</v>
      </c>
      <c r="F42" s="8">
        <v>42.44</v>
      </c>
      <c r="G42" s="48">
        <v>25.7</v>
      </c>
      <c r="H42" s="8">
        <v>20.010000000000002</v>
      </c>
      <c r="I42" s="4" t="s">
        <v>754</v>
      </c>
    </row>
    <row r="43" spans="4:9" x14ac:dyDescent="0.3">
      <c r="D43" s="4" t="s">
        <v>669</v>
      </c>
      <c r="E43" s="8">
        <v>50.77</v>
      </c>
      <c r="F43" s="8">
        <v>39.85</v>
      </c>
      <c r="G43" s="48">
        <v>24.9</v>
      </c>
      <c r="H43" s="8">
        <v>19.690000000000001</v>
      </c>
      <c r="I43" s="4" t="s">
        <v>755</v>
      </c>
    </row>
    <row r="44" spans="4:9" x14ac:dyDescent="0.3">
      <c r="D44" s="4" t="s">
        <v>670</v>
      </c>
      <c r="E44" s="58">
        <v>48.24</v>
      </c>
      <c r="F44" s="8">
        <v>37.97</v>
      </c>
      <c r="G44" s="48">
        <v>24.4</v>
      </c>
      <c r="H44" s="8">
        <v>19.55</v>
      </c>
      <c r="I44" s="4" t="s">
        <v>756</v>
      </c>
    </row>
    <row r="45" spans="4:9" x14ac:dyDescent="0.3">
      <c r="D45" s="4" t="s">
        <v>671</v>
      </c>
      <c r="E45" s="8">
        <v>49.37</v>
      </c>
      <c r="F45" s="8">
        <v>39.17</v>
      </c>
      <c r="G45" s="48">
        <v>24.7</v>
      </c>
      <c r="H45" s="8">
        <v>19.73</v>
      </c>
      <c r="I45" s="4" t="s">
        <v>757</v>
      </c>
    </row>
    <row r="46" spans="4:9" x14ac:dyDescent="0.3">
      <c r="D46" s="4" t="s">
        <v>672</v>
      </c>
      <c r="E46" s="8">
        <v>53.61</v>
      </c>
      <c r="F46" s="8">
        <v>41.5</v>
      </c>
      <c r="G46" s="48">
        <v>26.5</v>
      </c>
      <c r="H46" s="8">
        <v>20.05</v>
      </c>
      <c r="I46" s="4" t="s">
        <v>758</v>
      </c>
    </row>
    <row r="47" spans="4:9" x14ac:dyDescent="0.3">
      <c r="D47" s="4" t="s">
        <v>673</v>
      </c>
      <c r="E47" s="8">
        <v>51.03</v>
      </c>
      <c r="F47" s="8">
        <v>39.75</v>
      </c>
      <c r="G47" s="48">
        <v>25.4</v>
      </c>
      <c r="H47" s="8">
        <v>19.600000000000001</v>
      </c>
      <c r="I47" s="4" t="s">
        <v>84</v>
      </c>
    </row>
    <row r="48" spans="4:9" x14ac:dyDescent="0.3">
      <c r="D48" s="4" t="s">
        <v>674</v>
      </c>
      <c r="E48" s="8">
        <v>51.68</v>
      </c>
      <c r="F48" s="8">
        <v>39.69</v>
      </c>
      <c r="G48" s="48">
        <v>25.7</v>
      </c>
      <c r="H48" s="8">
        <v>20.52</v>
      </c>
      <c r="I48" s="4" t="s">
        <v>765</v>
      </c>
    </row>
    <row r="49" spans="4:9" x14ac:dyDescent="0.3">
      <c r="D49" s="4" t="s">
        <v>675</v>
      </c>
      <c r="E49" s="8">
        <v>51.03</v>
      </c>
      <c r="F49" s="8">
        <v>38.61</v>
      </c>
      <c r="G49" s="48">
        <v>25.2</v>
      </c>
      <c r="H49" s="8">
        <v>19.84</v>
      </c>
      <c r="I49" s="4" t="s">
        <v>766</v>
      </c>
    </row>
    <row r="50" spans="4:9" x14ac:dyDescent="0.3">
      <c r="D50" s="4" t="s">
        <v>676</v>
      </c>
      <c r="E50" s="8">
        <v>51.8</v>
      </c>
      <c r="F50" s="8">
        <v>41.02</v>
      </c>
      <c r="G50" s="48">
        <v>25.6</v>
      </c>
      <c r="H50" s="8">
        <v>19.690000000000001</v>
      </c>
      <c r="I50" s="4" t="s">
        <v>635</v>
      </c>
    </row>
    <row r="51" spans="4:9" x14ac:dyDescent="0.3">
      <c r="D51" s="4" t="s">
        <v>677</v>
      </c>
      <c r="E51" s="8">
        <v>50.79</v>
      </c>
      <c r="F51" s="8">
        <v>39.92</v>
      </c>
      <c r="G51" s="48">
        <v>25.1</v>
      </c>
      <c r="H51" s="8">
        <v>19.97</v>
      </c>
      <c r="I51" s="4" t="s">
        <v>638</v>
      </c>
    </row>
    <row r="52" spans="4:9" x14ac:dyDescent="0.3">
      <c r="D52" s="4" t="s">
        <v>678</v>
      </c>
      <c r="E52" s="8">
        <v>48.06</v>
      </c>
      <c r="F52" s="8">
        <v>37.81</v>
      </c>
      <c r="G52" s="48">
        <v>24.3</v>
      </c>
      <c r="H52" s="8">
        <v>19.420000000000002</v>
      </c>
      <c r="I52" s="4" t="s">
        <v>640</v>
      </c>
    </row>
    <row r="53" spans="4:9" x14ac:dyDescent="0.3">
      <c r="D53" s="4" t="s">
        <v>679</v>
      </c>
      <c r="E53" s="8">
        <v>50.38</v>
      </c>
      <c r="F53" s="92">
        <v>39.770000000000003</v>
      </c>
      <c r="G53" s="48">
        <v>25.2</v>
      </c>
      <c r="H53" s="8">
        <v>19.079999999999998</v>
      </c>
      <c r="I53" s="4" t="s">
        <v>642</v>
      </c>
    </row>
    <row r="54" spans="4:9" x14ac:dyDescent="0.3">
      <c r="D54" s="4" t="s">
        <v>680</v>
      </c>
      <c r="E54" s="8">
        <v>50.72</v>
      </c>
      <c r="F54" s="8">
        <v>39.36</v>
      </c>
      <c r="G54" s="48">
        <v>25.7</v>
      </c>
      <c r="H54" s="8">
        <v>20.62</v>
      </c>
      <c r="I54" s="4" t="s">
        <v>644</v>
      </c>
    </row>
    <row r="55" spans="4:9" x14ac:dyDescent="0.3">
      <c r="D55" s="4" t="s">
        <v>681</v>
      </c>
      <c r="E55" s="8">
        <v>51.76</v>
      </c>
      <c r="F55" s="8">
        <v>40.76</v>
      </c>
      <c r="G55" s="48">
        <v>25.5</v>
      </c>
      <c r="H55" s="8">
        <v>18.77</v>
      </c>
      <c r="I55" s="4" t="s">
        <v>93</v>
      </c>
    </row>
    <row r="56" spans="4:9" x14ac:dyDescent="0.3">
      <c r="D56" s="4" t="s">
        <v>682</v>
      </c>
      <c r="E56" s="8">
        <v>48.2</v>
      </c>
      <c r="F56" s="8">
        <v>38.380000000000003</v>
      </c>
      <c r="G56" s="48">
        <v>25.1</v>
      </c>
      <c r="H56" s="8">
        <v>19.54</v>
      </c>
      <c r="I56" s="4" t="s">
        <v>647</v>
      </c>
    </row>
    <row r="57" spans="4:9" x14ac:dyDescent="0.3">
      <c r="D57" s="4" t="s">
        <v>683</v>
      </c>
      <c r="E57" s="8">
        <v>51.26</v>
      </c>
      <c r="F57" s="8">
        <v>40.869999999999997</v>
      </c>
      <c r="G57" s="48">
        <v>26.4</v>
      </c>
      <c r="H57" s="8">
        <v>19.82</v>
      </c>
      <c r="I57" s="4" t="s">
        <v>649</v>
      </c>
    </row>
    <row r="58" spans="4:9" x14ac:dyDescent="0.3">
      <c r="D58" s="4" t="s">
        <v>684</v>
      </c>
      <c r="E58" s="8">
        <v>49.83</v>
      </c>
      <c r="F58" s="8">
        <v>39.19</v>
      </c>
      <c r="G58" s="48">
        <v>24.1</v>
      </c>
      <c r="H58" s="8">
        <v>18.2</v>
      </c>
      <c r="I58" s="4" t="s">
        <v>651</v>
      </c>
    </row>
    <row r="59" spans="4:9" x14ac:dyDescent="0.3">
      <c r="D59" s="4" t="s">
        <v>685</v>
      </c>
      <c r="E59" s="8">
        <v>50.4</v>
      </c>
      <c r="F59" s="8">
        <v>41.79</v>
      </c>
      <c r="G59" s="48">
        <v>25.2</v>
      </c>
      <c r="H59" s="8">
        <v>19.260000000000002</v>
      </c>
      <c r="I59" s="4" t="s">
        <v>653</v>
      </c>
    </row>
    <row r="60" spans="4:9" x14ac:dyDescent="0.3">
      <c r="D60" s="4" t="s">
        <v>686</v>
      </c>
      <c r="E60" s="8">
        <v>48.54</v>
      </c>
      <c r="F60" s="8">
        <v>40.01</v>
      </c>
      <c r="G60" s="48">
        <v>24.3</v>
      </c>
      <c r="H60" s="8">
        <v>19.75</v>
      </c>
      <c r="I60" s="4" t="s">
        <v>655</v>
      </c>
    </row>
    <row r="61" spans="4:9" x14ac:dyDescent="0.3">
      <c r="D61" s="4" t="s">
        <v>687</v>
      </c>
      <c r="E61" s="8">
        <v>49.42</v>
      </c>
      <c r="F61" s="8">
        <v>38.78</v>
      </c>
      <c r="G61" s="48">
        <v>24.4</v>
      </c>
      <c r="H61" s="8">
        <v>19.63</v>
      </c>
      <c r="I61" s="4" t="s">
        <v>657</v>
      </c>
    </row>
    <row r="62" spans="4:9" x14ac:dyDescent="0.3">
      <c r="D62" s="4" t="s">
        <v>688</v>
      </c>
      <c r="E62" s="8">
        <v>49.72</v>
      </c>
      <c r="F62" s="8">
        <v>39.86</v>
      </c>
      <c r="G62" s="48">
        <v>24.7</v>
      </c>
      <c r="H62" s="8">
        <v>19.46</v>
      </c>
      <c r="I62" s="4" t="s">
        <v>659</v>
      </c>
    </row>
    <row r="63" spans="4:9" x14ac:dyDescent="0.3">
      <c r="D63" s="4" t="s">
        <v>689</v>
      </c>
      <c r="E63" s="8">
        <v>50.75</v>
      </c>
      <c r="F63" s="8">
        <v>37.94</v>
      </c>
      <c r="G63" s="48">
        <v>24.4</v>
      </c>
      <c r="H63" s="8">
        <v>19.7</v>
      </c>
      <c r="I63" s="4" t="s">
        <v>102</v>
      </c>
    </row>
    <row r="64" spans="4:9" x14ac:dyDescent="0.3">
      <c r="D64" s="4" t="s">
        <v>690</v>
      </c>
      <c r="E64" s="8">
        <v>51.3</v>
      </c>
      <c r="F64" s="8">
        <v>39.54</v>
      </c>
      <c r="G64" s="48">
        <v>24.7</v>
      </c>
      <c r="H64" s="8">
        <v>19.39</v>
      </c>
      <c r="I64" s="4" t="s">
        <v>767</v>
      </c>
    </row>
    <row r="65" spans="4:9" x14ac:dyDescent="0.3">
      <c r="D65" s="4" t="s">
        <v>691</v>
      </c>
      <c r="E65" s="8">
        <v>51.51</v>
      </c>
      <c r="F65" s="8">
        <v>38.36</v>
      </c>
      <c r="G65" s="48">
        <v>26.3</v>
      </c>
      <c r="H65" s="8">
        <v>20.69</v>
      </c>
      <c r="I65" s="4" t="s">
        <v>768</v>
      </c>
    </row>
    <row r="66" spans="4:9" x14ac:dyDescent="0.3">
      <c r="D66" s="4" t="s">
        <v>692</v>
      </c>
      <c r="E66" s="8">
        <v>51.08</v>
      </c>
      <c r="F66" s="8">
        <v>40.97</v>
      </c>
      <c r="G66" s="48">
        <v>26.4</v>
      </c>
      <c r="H66" s="8">
        <v>19.73</v>
      </c>
      <c r="I66" s="4" t="s">
        <v>769</v>
      </c>
    </row>
    <row r="67" spans="4:9" x14ac:dyDescent="0.3">
      <c r="D67" s="4" t="s">
        <v>693</v>
      </c>
      <c r="E67" s="8">
        <v>49.36</v>
      </c>
      <c r="F67" s="8">
        <v>37.92</v>
      </c>
      <c r="G67" s="48">
        <v>24.6</v>
      </c>
      <c r="H67" s="8">
        <v>21.05</v>
      </c>
      <c r="I67" s="4" t="s">
        <v>770</v>
      </c>
    </row>
    <row r="68" spans="4:9" x14ac:dyDescent="0.3">
      <c r="D68" s="4" t="s">
        <v>694</v>
      </c>
      <c r="E68" s="8">
        <v>51.01</v>
      </c>
      <c r="F68" s="8">
        <v>40.840000000000003</v>
      </c>
      <c r="G68" s="48">
        <v>25.1</v>
      </c>
      <c r="H68" s="8">
        <v>19.09</v>
      </c>
      <c r="I68" s="4" t="s">
        <v>771</v>
      </c>
    </row>
    <row r="69" spans="4:9" x14ac:dyDescent="0.3">
      <c r="D69" s="4" t="s">
        <v>695</v>
      </c>
      <c r="E69" s="8">
        <v>50.66</v>
      </c>
      <c r="F69" s="8">
        <v>38.81</v>
      </c>
      <c r="G69" s="48">
        <v>25.4</v>
      </c>
      <c r="H69" s="8">
        <v>20.7</v>
      </c>
      <c r="I69" s="4" t="s">
        <v>772</v>
      </c>
    </row>
    <row r="70" spans="4:9" x14ac:dyDescent="0.3">
      <c r="D70" s="4" t="s">
        <v>696</v>
      </c>
      <c r="E70" s="8">
        <v>51.29</v>
      </c>
      <c r="F70" s="8">
        <v>39.119999999999997</v>
      </c>
      <c r="G70" s="48">
        <v>25</v>
      </c>
      <c r="H70" s="8">
        <v>19.899999999999999</v>
      </c>
      <c r="I70" s="4" t="s">
        <v>773</v>
      </c>
    </row>
    <row r="71" spans="4:9" x14ac:dyDescent="0.3">
      <c r="D71" s="4" t="s">
        <v>697</v>
      </c>
      <c r="E71" s="8">
        <v>50.89</v>
      </c>
      <c r="F71" s="8">
        <v>40.18</v>
      </c>
      <c r="G71" s="48">
        <v>24.5</v>
      </c>
      <c r="H71" s="8">
        <v>20.41</v>
      </c>
      <c r="I71" s="4" t="s">
        <v>109</v>
      </c>
    </row>
    <row r="72" spans="4:9" x14ac:dyDescent="0.3">
      <c r="D72" s="4" t="s">
        <v>698</v>
      </c>
      <c r="E72" s="8">
        <v>50.06</v>
      </c>
      <c r="F72" s="8">
        <v>39.47</v>
      </c>
      <c r="G72" s="48">
        <v>25.3</v>
      </c>
      <c r="H72" s="8">
        <v>19.79</v>
      </c>
      <c r="I72" s="4" t="s">
        <v>774</v>
      </c>
    </row>
    <row r="73" spans="4:9" x14ac:dyDescent="0.3">
      <c r="D73" s="4" t="s">
        <v>699</v>
      </c>
      <c r="E73" s="8">
        <v>51.72</v>
      </c>
      <c r="F73" s="8">
        <v>40.01</v>
      </c>
      <c r="G73" s="48">
        <v>24.7</v>
      </c>
      <c r="H73" s="8">
        <v>20.34</v>
      </c>
      <c r="I73" s="4" t="s">
        <v>775</v>
      </c>
    </row>
    <row r="74" spans="4:9" x14ac:dyDescent="0.3">
      <c r="D74" s="4" t="s">
        <v>700</v>
      </c>
      <c r="E74" s="8">
        <v>50.92</v>
      </c>
      <c r="F74" s="8">
        <v>38.479999999999997</v>
      </c>
      <c r="G74" s="48">
        <v>25.5</v>
      </c>
      <c r="H74" s="8">
        <v>20.25</v>
      </c>
      <c r="I74" s="4" t="s">
        <v>759</v>
      </c>
    </row>
    <row r="75" spans="4:9" x14ac:dyDescent="0.3">
      <c r="D75" s="4" t="s">
        <v>701</v>
      </c>
      <c r="E75" s="8">
        <v>50.03</v>
      </c>
      <c r="F75" s="8">
        <v>39.56</v>
      </c>
      <c r="G75" s="48">
        <v>25.1</v>
      </c>
      <c r="H75" s="8">
        <v>20.02</v>
      </c>
      <c r="I75" s="4" t="s">
        <v>760</v>
      </c>
    </row>
    <row r="76" spans="4:9" x14ac:dyDescent="0.3">
      <c r="D76" s="4" t="s">
        <v>702</v>
      </c>
      <c r="E76" s="8">
        <v>52.06</v>
      </c>
      <c r="F76" s="8">
        <v>41.06</v>
      </c>
      <c r="G76" s="48">
        <v>27.3</v>
      </c>
      <c r="H76" s="8">
        <v>20.36</v>
      </c>
      <c r="I76" s="4" t="s">
        <v>761</v>
      </c>
    </row>
    <row r="77" spans="4:9" x14ac:dyDescent="0.3">
      <c r="D77" s="4" t="s">
        <v>703</v>
      </c>
      <c r="E77" s="8">
        <v>50.23</v>
      </c>
      <c r="F77" s="8">
        <v>38.93</v>
      </c>
      <c r="G77" s="48">
        <v>25.3</v>
      </c>
      <c r="H77" s="8">
        <v>20.350000000000001</v>
      </c>
      <c r="I77" s="4" t="s">
        <v>762</v>
      </c>
    </row>
    <row r="78" spans="4:9" x14ac:dyDescent="0.3">
      <c r="D78" s="4" t="s">
        <v>704</v>
      </c>
      <c r="E78" s="8">
        <v>51.68</v>
      </c>
      <c r="F78" s="8">
        <v>40.81</v>
      </c>
      <c r="G78" s="48">
        <v>26</v>
      </c>
      <c r="H78" s="8">
        <v>20.350000000000001</v>
      </c>
      <c r="I78" s="4" t="s">
        <v>763</v>
      </c>
    </row>
    <row r="79" spans="4:9" x14ac:dyDescent="0.3">
      <c r="D79" s="4" t="s">
        <v>705</v>
      </c>
      <c r="E79" s="8">
        <v>49.49</v>
      </c>
      <c r="F79" s="8">
        <v>39.229999999999997</v>
      </c>
      <c r="G79" s="48">
        <v>24.2</v>
      </c>
      <c r="H79" s="8">
        <v>19.75</v>
      </c>
      <c r="I79" s="4" t="s">
        <v>117</v>
      </c>
    </row>
    <row r="80" spans="4:9" x14ac:dyDescent="0.3">
      <c r="D80" s="4" t="s">
        <v>706</v>
      </c>
      <c r="E80" s="8">
        <v>50.47</v>
      </c>
      <c r="F80" s="8">
        <v>39.409999999999997</v>
      </c>
      <c r="G80" s="48">
        <v>27.3</v>
      </c>
      <c r="H80" s="8">
        <v>20.309999999999999</v>
      </c>
      <c r="I80" s="4" t="s">
        <v>776</v>
      </c>
    </row>
    <row r="81" spans="4:9" x14ac:dyDescent="0.3">
      <c r="D81" s="4" t="s">
        <v>707</v>
      </c>
      <c r="E81" s="8">
        <v>51.5</v>
      </c>
      <c r="F81" s="8">
        <v>38.369999999999997</v>
      </c>
      <c r="G81" s="48">
        <v>25</v>
      </c>
      <c r="H81" s="8">
        <v>19.309999999999999</v>
      </c>
      <c r="I81" s="4" t="s">
        <v>777</v>
      </c>
    </row>
    <row r="82" spans="4:9" x14ac:dyDescent="0.3">
      <c r="D82" s="4" t="s">
        <v>708</v>
      </c>
      <c r="E82" s="8">
        <v>51.15</v>
      </c>
      <c r="F82" s="8">
        <v>39.39</v>
      </c>
      <c r="G82" s="48">
        <v>24.9</v>
      </c>
      <c r="H82" s="8">
        <v>19.3</v>
      </c>
      <c r="I82" s="4" t="s">
        <v>778</v>
      </c>
    </row>
    <row r="83" spans="4:9" x14ac:dyDescent="0.3">
      <c r="D83" s="4" t="s">
        <v>709</v>
      </c>
      <c r="E83" s="8">
        <v>49.23</v>
      </c>
      <c r="F83" s="8">
        <v>39.24</v>
      </c>
      <c r="G83" s="48">
        <v>25.3</v>
      </c>
      <c r="H83" s="8">
        <v>20.05</v>
      </c>
      <c r="I83" s="4" t="s">
        <v>779</v>
      </c>
    </row>
    <row r="84" spans="4:9" x14ac:dyDescent="0.3">
      <c r="D84" s="4" t="s">
        <v>710</v>
      </c>
      <c r="E84" s="8">
        <v>50.7</v>
      </c>
      <c r="F84" s="8">
        <v>39.299999999999997</v>
      </c>
      <c r="G84" s="48">
        <v>25.3</v>
      </c>
      <c r="H84" s="8">
        <v>21.64</v>
      </c>
      <c r="I84" s="4" t="s">
        <v>780</v>
      </c>
    </row>
    <row r="85" spans="4:9" x14ac:dyDescent="0.3">
      <c r="D85" s="4" t="s">
        <v>711</v>
      </c>
      <c r="E85" s="8">
        <v>49.36</v>
      </c>
      <c r="F85" s="8">
        <v>40.46</v>
      </c>
      <c r="G85" s="48">
        <v>24.6</v>
      </c>
      <c r="H85" s="8">
        <v>20.64</v>
      </c>
      <c r="I85" s="4" t="s">
        <v>781</v>
      </c>
    </row>
    <row r="86" spans="4:9" x14ac:dyDescent="0.3">
      <c r="D86" s="4" t="s">
        <v>712</v>
      </c>
      <c r="E86" s="8">
        <v>49.98</v>
      </c>
      <c r="F86" s="8">
        <v>37.92</v>
      </c>
      <c r="G86" s="48">
        <v>25</v>
      </c>
      <c r="H86" s="8">
        <v>20.91</v>
      </c>
      <c r="I86" s="4" t="s">
        <v>782</v>
      </c>
    </row>
    <row r="87" spans="4:9" x14ac:dyDescent="0.3">
      <c r="D87" s="4" t="s">
        <v>713</v>
      </c>
      <c r="E87" s="8">
        <v>48.77</v>
      </c>
      <c r="F87" s="8">
        <v>39.869999999999997</v>
      </c>
      <c r="G87" s="48">
        <v>25</v>
      </c>
      <c r="H87" s="8">
        <v>19.87</v>
      </c>
      <c r="I87" s="4" t="s">
        <v>126</v>
      </c>
    </row>
    <row r="88" spans="4:9" x14ac:dyDescent="0.3">
      <c r="D88" s="4" t="s">
        <v>714</v>
      </c>
      <c r="E88" s="8">
        <v>51.59</v>
      </c>
      <c r="F88" s="8">
        <v>39.75</v>
      </c>
      <c r="G88" s="48">
        <v>26.5</v>
      </c>
      <c r="H88" s="8">
        <v>20.03</v>
      </c>
      <c r="I88" s="4" t="s">
        <v>783</v>
      </c>
    </row>
    <row r="89" spans="4:9" x14ac:dyDescent="0.3">
      <c r="D89" s="4" t="s">
        <v>715</v>
      </c>
      <c r="E89" s="8">
        <v>49.28</v>
      </c>
      <c r="F89" s="8">
        <v>39.58</v>
      </c>
      <c r="G89" s="48">
        <v>24.9</v>
      </c>
      <c r="H89" s="8">
        <v>20.440000000000001</v>
      </c>
      <c r="I89" s="4" t="s">
        <v>784</v>
      </c>
    </row>
    <row r="90" spans="4:9" x14ac:dyDescent="0.3">
      <c r="D90" s="4" t="s">
        <v>716</v>
      </c>
      <c r="E90" s="8">
        <v>47.37</v>
      </c>
      <c r="F90" s="8">
        <v>37.409999999999997</v>
      </c>
      <c r="G90" s="48">
        <v>24</v>
      </c>
      <c r="H90" s="8">
        <v>20.69</v>
      </c>
      <c r="I90" s="4" t="s">
        <v>785</v>
      </c>
    </row>
    <row r="91" spans="4:9" x14ac:dyDescent="0.3">
      <c r="D91" s="4" t="s">
        <v>717</v>
      </c>
      <c r="E91" s="8">
        <v>52.93</v>
      </c>
      <c r="F91" s="8">
        <v>40.200000000000003</v>
      </c>
      <c r="G91" s="48">
        <v>25.4</v>
      </c>
      <c r="H91" s="8">
        <v>19.47</v>
      </c>
      <c r="I91" s="4" t="s">
        <v>786</v>
      </c>
    </row>
    <row r="92" spans="4:9" x14ac:dyDescent="0.3">
      <c r="D92" s="4" t="s">
        <v>718</v>
      </c>
      <c r="E92" s="8">
        <v>48.57</v>
      </c>
      <c r="F92" s="8">
        <v>39.1</v>
      </c>
      <c r="G92" s="48">
        <v>25.3</v>
      </c>
      <c r="H92" s="8">
        <v>20</v>
      </c>
      <c r="I92" s="4" t="s">
        <v>787</v>
      </c>
    </row>
    <row r="93" spans="4:9" x14ac:dyDescent="0.3">
      <c r="D93" s="4" t="s">
        <v>719</v>
      </c>
      <c r="E93" s="8">
        <v>50.13</v>
      </c>
      <c r="F93" s="8">
        <v>40.950000000000003</v>
      </c>
      <c r="G93" s="48">
        <v>25</v>
      </c>
      <c r="H93" s="8">
        <v>19.920000000000002</v>
      </c>
      <c r="I93" s="4" t="s">
        <v>788</v>
      </c>
    </row>
    <row r="94" spans="4:9" x14ac:dyDescent="0.3">
      <c r="D94" s="4" t="s">
        <v>720</v>
      </c>
      <c r="E94" s="8">
        <v>49.58</v>
      </c>
      <c r="F94" s="8">
        <v>39.18</v>
      </c>
      <c r="G94" s="48">
        <v>25.1</v>
      </c>
      <c r="H94" s="8">
        <v>19.93</v>
      </c>
      <c r="I94" s="4" t="s">
        <v>789</v>
      </c>
    </row>
    <row r="95" spans="4:9" x14ac:dyDescent="0.3">
      <c r="D95" s="4" t="s">
        <v>721</v>
      </c>
      <c r="E95" s="8">
        <v>49.31</v>
      </c>
      <c r="F95" s="8">
        <v>39.549999999999997</v>
      </c>
      <c r="G95" s="190">
        <v>25.9</v>
      </c>
      <c r="H95" s="8">
        <v>20.63</v>
      </c>
      <c r="I95" s="4" t="s">
        <v>134</v>
      </c>
    </row>
    <row r="96" spans="4:9" x14ac:dyDescent="0.3">
      <c r="D96" s="4" t="s">
        <v>722</v>
      </c>
      <c r="E96" s="8">
        <v>50.22</v>
      </c>
      <c r="F96" s="8">
        <v>38</v>
      </c>
      <c r="G96" s="190">
        <v>24</v>
      </c>
      <c r="H96" s="8">
        <v>19.68</v>
      </c>
      <c r="I96" s="4" t="s">
        <v>799</v>
      </c>
    </row>
    <row r="97" spans="4:9" x14ac:dyDescent="0.3">
      <c r="D97" s="4" t="s">
        <v>723</v>
      </c>
      <c r="E97" s="8">
        <v>51.77</v>
      </c>
      <c r="F97" s="8">
        <v>40.880000000000003</v>
      </c>
      <c r="G97" s="48">
        <v>27</v>
      </c>
      <c r="H97" s="8">
        <v>19.66</v>
      </c>
      <c r="I97" s="4" t="s">
        <v>800</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7"/>
  <sheetViews>
    <sheetView workbookViewId="0">
      <selection activeCell="N15" sqref="N15"/>
    </sheetView>
  </sheetViews>
  <sheetFormatPr defaultColWidth="8.88671875" defaultRowHeight="14.4" x14ac:dyDescent="0.3"/>
  <cols>
    <col min="1" max="1" width="18.33203125" bestFit="1" customWidth="1"/>
    <col min="2" max="2" width="19.6640625" style="9" bestFit="1" customWidth="1"/>
    <col min="7" max="7" width="7" bestFit="1" customWidth="1"/>
    <col min="8" max="8" width="10.109375" bestFit="1" customWidth="1"/>
    <col min="9" max="9" width="10" bestFit="1" customWidth="1"/>
  </cols>
  <sheetData>
    <row r="1" spans="1:13" x14ac:dyDescent="0.3">
      <c r="A1" s="3" t="s">
        <v>0</v>
      </c>
      <c r="B1" s="9">
        <v>7</v>
      </c>
      <c r="C1" s="121"/>
      <c r="D1" s="4"/>
      <c r="E1" s="5" t="s">
        <v>576</v>
      </c>
      <c r="F1" s="5" t="s">
        <v>577</v>
      </c>
      <c r="G1" s="5" t="s">
        <v>578</v>
      </c>
      <c r="H1" s="5" t="s">
        <v>579</v>
      </c>
      <c r="I1" s="5" t="s">
        <v>580</v>
      </c>
      <c r="J1" s="121"/>
      <c r="K1" s="6" t="s">
        <v>581</v>
      </c>
      <c r="L1" s="121"/>
      <c r="M1" s="121"/>
    </row>
    <row r="2" spans="1:13" x14ac:dyDescent="0.3">
      <c r="A2" s="3" t="s">
        <v>4</v>
      </c>
      <c r="B2" s="185">
        <v>44564</v>
      </c>
      <c r="C2" s="121"/>
      <c r="D2" s="4" t="s">
        <v>582</v>
      </c>
      <c r="E2" s="4">
        <v>51.13</v>
      </c>
      <c r="F2" s="4">
        <v>38.89</v>
      </c>
      <c r="G2" s="4">
        <v>25.1</v>
      </c>
      <c r="H2" s="4">
        <v>19.52</v>
      </c>
      <c r="I2" s="4" t="s">
        <v>583</v>
      </c>
      <c r="J2" s="121"/>
      <c r="K2" s="6" t="s">
        <v>764</v>
      </c>
      <c r="L2" s="121"/>
      <c r="M2" s="121"/>
    </row>
    <row r="3" spans="1:13" x14ac:dyDescent="0.3">
      <c r="A3" s="3" t="s">
        <v>5</v>
      </c>
      <c r="B3" s="9">
        <v>4</v>
      </c>
      <c r="C3" s="121"/>
      <c r="D3" s="4" t="s">
        <v>586</v>
      </c>
      <c r="E3" s="4">
        <v>47.88</v>
      </c>
      <c r="F3" s="8">
        <v>38.1</v>
      </c>
      <c r="G3" s="4">
        <v>22.9</v>
      </c>
      <c r="H3" s="4">
        <v>18.420000000000002</v>
      </c>
      <c r="I3" s="4" t="s">
        <v>587</v>
      </c>
      <c r="J3" s="121"/>
      <c r="L3" s="121"/>
      <c r="M3" s="121"/>
    </row>
    <row r="4" spans="1:13" x14ac:dyDescent="0.3">
      <c r="A4" s="3" t="s">
        <v>588</v>
      </c>
      <c r="B4" s="52" t="s">
        <v>66</v>
      </c>
      <c r="C4" s="121"/>
      <c r="D4" s="4" t="s">
        <v>590</v>
      </c>
      <c r="E4" s="4">
        <v>50.84</v>
      </c>
      <c r="F4" s="4">
        <v>37.69</v>
      </c>
      <c r="G4" s="4">
        <v>23.8</v>
      </c>
      <c r="H4" s="4">
        <v>19.04</v>
      </c>
      <c r="I4" s="4" t="s">
        <v>726</v>
      </c>
      <c r="J4" s="121"/>
      <c r="K4" s="121" t="s">
        <v>1504</v>
      </c>
      <c r="L4" s="121"/>
      <c r="M4" s="121"/>
    </row>
    <row r="5" spans="1:13" x14ac:dyDescent="0.3">
      <c r="A5" s="3"/>
      <c r="C5" s="3"/>
      <c r="D5" s="4" t="s">
        <v>594</v>
      </c>
      <c r="E5" s="8">
        <v>49.59</v>
      </c>
      <c r="F5" s="4">
        <v>38.67</v>
      </c>
      <c r="G5" s="4">
        <v>23.3</v>
      </c>
      <c r="H5" s="4">
        <v>19.420000000000002</v>
      </c>
      <c r="I5" s="4" t="s">
        <v>728</v>
      </c>
      <c r="J5" s="121"/>
      <c r="K5" s="121" t="s">
        <v>1505</v>
      </c>
      <c r="L5" s="121"/>
      <c r="M5" s="121"/>
    </row>
    <row r="6" spans="1:13" x14ac:dyDescent="0.3">
      <c r="A6" s="3" t="s">
        <v>29</v>
      </c>
      <c r="B6" s="45" t="s">
        <v>44</v>
      </c>
      <c r="C6" s="3"/>
      <c r="D6" s="4" t="s">
        <v>598</v>
      </c>
      <c r="E6" s="4">
        <v>50.33</v>
      </c>
      <c r="F6" s="4">
        <v>39.82</v>
      </c>
      <c r="G6" s="10">
        <v>25</v>
      </c>
      <c r="H6" s="4">
        <v>18.809999999999999</v>
      </c>
      <c r="I6" s="4" t="s">
        <v>730</v>
      </c>
      <c r="J6" s="121"/>
      <c r="K6" s="121" t="s">
        <v>1506</v>
      </c>
      <c r="L6" s="121"/>
      <c r="M6" s="121"/>
    </row>
    <row r="7" spans="1:13" x14ac:dyDescent="0.3">
      <c r="A7" s="3" t="s">
        <v>30</v>
      </c>
      <c r="B7" s="45">
        <v>97</v>
      </c>
      <c r="C7" s="3"/>
      <c r="D7" s="4" t="s">
        <v>601</v>
      </c>
      <c r="E7" s="4">
        <v>50.36</v>
      </c>
      <c r="F7" s="4">
        <v>39.54</v>
      </c>
      <c r="G7" s="4">
        <v>24.8</v>
      </c>
      <c r="H7" s="4">
        <v>18.32</v>
      </c>
      <c r="I7" s="4" t="s">
        <v>50</v>
      </c>
      <c r="J7" s="121"/>
      <c r="K7" s="121" t="s">
        <v>1507</v>
      </c>
      <c r="L7" s="121"/>
      <c r="M7" s="121"/>
    </row>
    <row r="8" spans="1:13" x14ac:dyDescent="0.3">
      <c r="A8" s="3" t="s">
        <v>31</v>
      </c>
      <c r="B8" s="45">
        <v>1</v>
      </c>
      <c r="C8" s="3"/>
      <c r="D8" s="4" t="s">
        <v>604</v>
      </c>
      <c r="E8" s="4">
        <v>48.26</v>
      </c>
      <c r="F8" s="4">
        <v>39.28</v>
      </c>
      <c r="G8" s="4">
        <v>23.1</v>
      </c>
      <c r="H8" s="4">
        <v>18.77</v>
      </c>
      <c r="I8" s="4" t="s">
        <v>733</v>
      </c>
      <c r="J8" s="121"/>
      <c r="K8" s="121" t="s">
        <v>1508</v>
      </c>
      <c r="L8" s="121"/>
      <c r="M8" s="121"/>
    </row>
    <row r="9" spans="1:13" x14ac:dyDescent="0.3">
      <c r="A9" s="3" t="s">
        <v>32</v>
      </c>
      <c r="B9" s="45">
        <v>18</v>
      </c>
      <c r="C9" s="3"/>
      <c r="D9" s="4" t="s">
        <v>607</v>
      </c>
      <c r="E9" s="4">
        <v>49.83</v>
      </c>
      <c r="F9" s="4">
        <v>40.78</v>
      </c>
      <c r="G9" s="10">
        <v>23.8</v>
      </c>
      <c r="H9" s="4">
        <v>18.920000000000002</v>
      </c>
      <c r="I9" s="4" t="s">
        <v>734</v>
      </c>
      <c r="J9" s="121"/>
      <c r="L9" s="28"/>
      <c r="M9" s="28"/>
    </row>
    <row r="10" spans="1:13" x14ac:dyDescent="0.3">
      <c r="A10" s="3" t="s">
        <v>33</v>
      </c>
      <c r="B10" s="45">
        <v>116</v>
      </c>
      <c r="C10" s="3"/>
      <c r="D10" s="4" t="s">
        <v>609</v>
      </c>
      <c r="E10" s="4">
        <v>46.94</v>
      </c>
      <c r="F10" s="4">
        <v>37.81</v>
      </c>
      <c r="G10" s="4">
        <v>23.4</v>
      </c>
      <c r="H10" s="8">
        <v>18.399999999999999</v>
      </c>
      <c r="I10" s="4" t="s">
        <v>735</v>
      </c>
      <c r="J10" s="121"/>
      <c r="K10" s="28" t="s">
        <v>1509</v>
      </c>
      <c r="L10" s="28"/>
      <c r="M10" s="28"/>
    </row>
    <row r="11" spans="1:13" x14ac:dyDescent="0.3">
      <c r="A11" s="3"/>
      <c r="B11" s="45"/>
      <c r="C11" s="3"/>
      <c r="D11" s="4" t="s">
        <v>611</v>
      </c>
      <c r="E11" s="4">
        <v>49.26</v>
      </c>
      <c r="F11" s="4">
        <v>38.909999999999997</v>
      </c>
      <c r="G11" s="10">
        <v>24</v>
      </c>
      <c r="H11" s="4">
        <v>19.18</v>
      </c>
      <c r="I11" s="4" t="s">
        <v>737</v>
      </c>
      <c r="J11" s="121"/>
      <c r="K11" s="28" t="s">
        <v>1512</v>
      </c>
      <c r="L11" s="28"/>
      <c r="M11" s="28"/>
    </row>
    <row r="12" spans="1:13" x14ac:dyDescent="0.3">
      <c r="A12" s="6" t="s">
        <v>613</v>
      </c>
      <c r="B12" s="45">
        <v>896699</v>
      </c>
      <c r="C12" s="121"/>
      <c r="D12" s="4" t="s">
        <v>614</v>
      </c>
      <c r="E12" s="4">
        <v>49.84</v>
      </c>
      <c r="F12" s="4">
        <v>38.07</v>
      </c>
      <c r="G12" s="4">
        <v>24.8</v>
      </c>
      <c r="H12" s="4">
        <v>18.88</v>
      </c>
      <c r="I12" s="4" t="s">
        <v>739</v>
      </c>
      <c r="J12" s="121"/>
      <c r="K12" s="28" t="s">
        <v>1510</v>
      </c>
      <c r="L12" s="28"/>
      <c r="M12" s="28"/>
    </row>
    <row r="13" spans="1:13" x14ac:dyDescent="0.3">
      <c r="A13" s="6" t="s">
        <v>617</v>
      </c>
      <c r="B13" s="186">
        <v>44564.890972222223</v>
      </c>
      <c r="C13" s="121"/>
      <c r="D13" s="4" t="s">
        <v>618</v>
      </c>
      <c r="E13" s="4">
        <v>50.19</v>
      </c>
      <c r="F13" s="4">
        <v>39.369999999999997</v>
      </c>
      <c r="G13" s="4">
        <v>23.7</v>
      </c>
      <c r="H13" s="8">
        <v>19.399999999999999</v>
      </c>
      <c r="I13" s="4" t="s">
        <v>740</v>
      </c>
      <c r="J13" s="121"/>
      <c r="K13" s="28" t="s">
        <v>1511</v>
      </c>
      <c r="L13" s="121"/>
      <c r="M13" s="121"/>
    </row>
    <row r="14" spans="1:13" x14ac:dyDescent="0.3">
      <c r="A14" s="6" t="s">
        <v>620</v>
      </c>
      <c r="B14" s="186">
        <v>44614.923611111109</v>
      </c>
      <c r="C14" s="121"/>
      <c r="D14" s="4" t="s">
        <v>621</v>
      </c>
      <c r="E14" s="4">
        <v>50.51</v>
      </c>
      <c r="F14" s="4">
        <v>38.520000000000003</v>
      </c>
      <c r="G14" s="4">
        <v>24.7</v>
      </c>
      <c r="H14" s="4">
        <v>19.059999999999999</v>
      </c>
      <c r="I14" s="4" t="s">
        <v>741</v>
      </c>
      <c r="J14" s="121"/>
      <c r="K14" s="121"/>
      <c r="L14" s="121"/>
      <c r="M14" s="121"/>
    </row>
    <row r="15" spans="1:13" x14ac:dyDescent="0.3">
      <c r="A15" s="121"/>
      <c r="C15" s="121"/>
      <c r="D15" s="4" t="s">
        <v>623</v>
      </c>
      <c r="E15" s="4">
        <v>50.96</v>
      </c>
      <c r="F15" s="4">
        <v>40.07</v>
      </c>
      <c r="G15" s="4">
        <v>24.3</v>
      </c>
      <c r="H15" s="4">
        <v>18.93</v>
      </c>
      <c r="I15" s="4" t="s">
        <v>60</v>
      </c>
      <c r="J15" s="121"/>
      <c r="K15" s="121"/>
      <c r="L15" s="121"/>
      <c r="M15" s="121"/>
    </row>
    <row r="16" spans="1:13" x14ac:dyDescent="0.3">
      <c r="A16" s="121"/>
      <c r="C16" s="121"/>
      <c r="D16" s="4" t="s">
        <v>625</v>
      </c>
      <c r="E16" s="4">
        <v>49.46</v>
      </c>
      <c r="F16" s="4">
        <v>38.99</v>
      </c>
      <c r="G16" s="4">
        <v>23.9</v>
      </c>
      <c r="H16" s="4">
        <v>18.79</v>
      </c>
      <c r="I16" s="4" t="s">
        <v>743</v>
      </c>
      <c r="J16" s="121"/>
      <c r="K16" s="121"/>
      <c r="L16" s="121"/>
      <c r="M16" s="121"/>
    </row>
    <row r="17" spans="4:9" x14ac:dyDescent="0.3">
      <c r="D17" s="4" t="s">
        <v>627</v>
      </c>
      <c r="E17" s="4">
        <v>49.48</v>
      </c>
      <c r="F17" s="4">
        <v>38.18</v>
      </c>
      <c r="G17" s="4">
        <v>23.1</v>
      </c>
      <c r="H17" s="8">
        <v>18.600000000000001</v>
      </c>
      <c r="I17" s="4" t="s">
        <v>745</v>
      </c>
    </row>
    <row r="18" spans="4:9" x14ac:dyDescent="0.3">
      <c r="D18" s="4" t="s">
        <v>628</v>
      </c>
      <c r="E18" s="4">
        <v>49.37</v>
      </c>
      <c r="F18" s="4">
        <v>38.65</v>
      </c>
      <c r="G18" s="10">
        <v>22</v>
      </c>
      <c r="H18" s="4">
        <v>19.02</v>
      </c>
      <c r="I18" s="4" t="s">
        <v>591</v>
      </c>
    </row>
    <row r="19" spans="4:9" x14ac:dyDescent="0.3">
      <c r="D19" s="4" t="s">
        <v>630</v>
      </c>
      <c r="E19" s="4">
        <v>51.44</v>
      </c>
      <c r="F19" s="4">
        <v>38.61</v>
      </c>
      <c r="G19" s="4">
        <v>24.4</v>
      </c>
      <c r="H19" s="4">
        <v>20.350000000000001</v>
      </c>
      <c r="I19" s="4" t="s">
        <v>595</v>
      </c>
    </row>
    <row r="20" spans="4:9" x14ac:dyDescent="0.3">
      <c r="D20" s="4" t="s">
        <v>632</v>
      </c>
      <c r="E20" s="4">
        <v>50.64</v>
      </c>
      <c r="F20" s="4">
        <v>38.630000000000003</v>
      </c>
      <c r="G20" s="10">
        <v>24</v>
      </c>
      <c r="H20" s="4">
        <v>20.21</v>
      </c>
      <c r="I20" s="4" t="s">
        <v>599</v>
      </c>
    </row>
    <row r="21" spans="4:9" x14ac:dyDescent="0.3">
      <c r="D21" s="4" t="s">
        <v>634</v>
      </c>
      <c r="E21" s="4">
        <v>48.93</v>
      </c>
      <c r="F21" s="4">
        <v>37.590000000000003</v>
      </c>
      <c r="G21" s="4">
        <v>22.4</v>
      </c>
      <c r="H21" s="4">
        <v>20.58</v>
      </c>
      <c r="I21" s="4" t="s">
        <v>602</v>
      </c>
    </row>
    <row r="22" spans="4:9" x14ac:dyDescent="0.3">
      <c r="D22" s="4" t="s">
        <v>637</v>
      </c>
      <c r="E22" s="8">
        <v>51.2</v>
      </c>
      <c r="F22" s="4">
        <v>40.22</v>
      </c>
      <c r="G22" s="4">
        <v>23.8</v>
      </c>
      <c r="H22" s="4">
        <v>20.02</v>
      </c>
      <c r="I22" s="4" t="s">
        <v>605</v>
      </c>
    </row>
    <row r="23" spans="4:9" x14ac:dyDescent="0.3">
      <c r="D23" s="4" t="s">
        <v>639</v>
      </c>
      <c r="E23" s="4">
        <v>49.56</v>
      </c>
      <c r="F23" s="4">
        <v>36.119999999999997</v>
      </c>
      <c r="G23" s="11">
        <v>23.9</v>
      </c>
      <c r="H23" s="4">
        <v>18.760000000000002</v>
      </c>
      <c r="I23" s="4" t="s">
        <v>68</v>
      </c>
    </row>
    <row r="24" spans="4:9" x14ac:dyDescent="0.3">
      <c r="D24" s="4" t="s">
        <v>641</v>
      </c>
      <c r="E24" s="4">
        <v>49.69</v>
      </c>
      <c r="F24" s="4">
        <v>38.08</v>
      </c>
      <c r="G24" s="4">
        <v>23.5</v>
      </c>
      <c r="H24" s="4">
        <v>19.14</v>
      </c>
      <c r="I24" s="4" t="s">
        <v>610</v>
      </c>
    </row>
    <row r="25" spans="4:9" x14ac:dyDescent="0.3">
      <c r="D25" s="4" t="s">
        <v>643</v>
      </c>
      <c r="E25" s="4">
        <v>48.62</v>
      </c>
      <c r="F25" s="4">
        <v>38.630000000000003</v>
      </c>
      <c r="G25" s="4">
        <v>23.3</v>
      </c>
      <c r="H25" s="4">
        <v>18.690000000000001</v>
      </c>
      <c r="I25" s="4" t="s">
        <v>612</v>
      </c>
    </row>
    <row r="26" spans="4:9" x14ac:dyDescent="0.3">
      <c r="D26" s="4" t="s">
        <v>645</v>
      </c>
      <c r="E26" s="8">
        <v>49.83</v>
      </c>
      <c r="F26" s="8">
        <v>37.700000000000003</v>
      </c>
      <c r="G26" s="10">
        <v>23</v>
      </c>
      <c r="H26" s="47">
        <v>18.899999999999999</v>
      </c>
      <c r="I26" s="4" t="s">
        <v>615</v>
      </c>
    </row>
    <row r="27" spans="4:9" x14ac:dyDescent="0.3">
      <c r="D27" s="4" t="s">
        <v>646</v>
      </c>
      <c r="E27" s="4">
        <v>51.64</v>
      </c>
      <c r="F27" s="4">
        <v>37.58</v>
      </c>
      <c r="G27" s="4">
        <v>22.5</v>
      </c>
      <c r="H27" s="4">
        <v>19.579999999999998</v>
      </c>
      <c r="I27" s="4" t="s">
        <v>619</v>
      </c>
    </row>
    <row r="28" spans="4:9" x14ac:dyDescent="0.3">
      <c r="D28" s="4" t="s">
        <v>648</v>
      </c>
      <c r="E28" s="4">
        <v>49.34</v>
      </c>
      <c r="F28" s="8">
        <v>38.6</v>
      </c>
      <c r="G28" s="4">
        <v>23.8</v>
      </c>
      <c r="H28" s="8">
        <v>21.2</v>
      </c>
      <c r="I28" s="4" t="s">
        <v>622</v>
      </c>
    </row>
    <row r="29" spans="4:9" x14ac:dyDescent="0.3">
      <c r="D29" s="4" t="s">
        <v>650</v>
      </c>
      <c r="E29" s="4">
        <v>52.03</v>
      </c>
      <c r="F29" s="4">
        <v>39.19</v>
      </c>
      <c r="G29" s="4">
        <v>24.3</v>
      </c>
      <c r="H29" s="4">
        <v>18.86</v>
      </c>
      <c r="I29" s="4" t="s">
        <v>624</v>
      </c>
    </row>
    <row r="30" spans="4:9" x14ac:dyDescent="0.3">
      <c r="D30" s="4" t="s">
        <v>652</v>
      </c>
      <c r="E30" s="4">
        <v>50.08</v>
      </c>
      <c r="F30" s="4">
        <v>37.630000000000003</v>
      </c>
      <c r="G30" s="10">
        <v>22.7</v>
      </c>
      <c r="H30" s="4">
        <v>19.440000000000001</v>
      </c>
      <c r="I30" s="4" t="s">
        <v>626</v>
      </c>
    </row>
    <row r="31" spans="4:9" x14ac:dyDescent="0.3">
      <c r="D31" s="4" t="s">
        <v>654</v>
      </c>
      <c r="E31" s="4">
        <v>50.33</v>
      </c>
      <c r="F31" s="4">
        <v>37.64</v>
      </c>
      <c r="G31" s="10">
        <v>23.4</v>
      </c>
      <c r="H31" s="4">
        <v>19.32</v>
      </c>
      <c r="I31" s="4" t="s">
        <v>75</v>
      </c>
    </row>
    <row r="32" spans="4:9" x14ac:dyDescent="0.3">
      <c r="D32" s="4" t="s">
        <v>656</v>
      </c>
      <c r="E32" s="4">
        <v>50.25</v>
      </c>
      <c r="F32" s="4">
        <v>39.18</v>
      </c>
      <c r="G32" s="4">
        <v>24.6</v>
      </c>
      <c r="H32" s="4">
        <v>19.53</v>
      </c>
      <c r="I32" s="4" t="s">
        <v>629</v>
      </c>
    </row>
    <row r="33" spans="4:9" x14ac:dyDescent="0.3">
      <c r="D33" s="4" t="s">
        <v>658</v>
      </c>
      <c r="E33" s="8">
        <v>48.88</v>
      </c>
      <c r="F33" s="4">
        <v>39.81</v>
      </c>
      <c r="G33" s="4">
        <v>23.5</v>
      </c>
      <c r="H33" s="4">
        <v>18.850000000000001</v>
      </c>
      <c r="I33" s="4" t="s">
        <v>631</v>
      </c>
    </row>
    <row r="34" spans="4:9" x14ac:dyDescent="0.3">
      <c r="D34" s="4" t="s">
        <v>660</v>
      </c>
      <c r="E34" s="4">
        <v>48.13</v>
      </c>
      <c r="F34" s="4">
        <v>38.229999999999997</v>
      </c>
      <c r="G34" s="4">
        <v>24.3</v>
      </c>
      <c r="H34" s="4">
        <v>20.04</v>
      </c>
      <c r="I34" s="12" t="s">
        <v>633</v>
      </c>
    </row>
    <row r="35" spans="4:9" x14ac:dyDescent="0.3">
      <c r="D35" s="4" t="s">
        <v>661</v>
      </c>
      <c r="E35" s="4">
        <v>51.32</v>
      </c>
      <c r="F35" s="4">
        <v>40.97</v>
      </c>
      <c r="G35" s="4">
        <v>24.6</v>
      </c>
      <c r="H35" s="4">
        <v>20.58</v>
      </c>
      <c r="I35" s="12" t="s">
        <v>748</v>
      </c>
    </row>
    <row r="36" spans="4:9" x14ac:dyDescent="0.3">
      <c r="D36" s="4" t="s">
        <v>662</v>
      </c>
      <c r="E36" s="4">
        <v>51.31</v>
      </c>
      <c r="F36" s="4">
        <v>39.04</v>
      </c>
      <c r="G36" s="4">
        <v>23.6</v>
      </c>
      <c r="H36" s="4">
        <v>19.93</v>
      </c>
      <c r="I36" s="12" t="s">
        <v>749</v>
      </c>
    </row>
    <row r="37" spans="4:9" x14ac:dyDescent="0.3">
      <c r="D37" s="4" t="s">
        <v>663</v>
      </c>
      <c r="E37" s="4">
        <v>49.08</v>
      </c>
      <c r="F37" s="4">
        <v>38.729999999999997</v>
      </c>
      <c r="G37" s="4">
        <v>23.5</v>
      </c>
      <c r="H37" s="8">
        <v>19.600000000000001</v>
      </c>
      <c r="I37" s="12" t="s">
        <v>750</v>
      </c>
    </row>
    <row r="38" spans="4:9" x14ac:dyDescent="0.3">
      <c r="D38" s="4" t="s">
        <v>664</v>
      </c>
      <c r="E38" s="4">
        <v>50.35</v>
      </c>
      <c r="F38" s="4">
        <v>38.46</v>
      </c>
      <c r="G38" s="4">
        <v>23.1</v>
      </c>
      <c r="H38" s="8">
        <v>21</v>
      </c>
      <c r="I38" s="12" t="s">
        <v>751</v>
      </c>
    </row>
    <row r="39" spans="4:9" x14ac:dyDescent="0.3">
      <c r="D39" s="4" t="s">
        <v>665</v>
      </c>
      <c r="E39" s="4">
        <v>49.82</v>
      </c>
      <c r="F39" s="4">
        <v>37.53</v>
      </c>
      <c r="G39" s="4">
        <v>22.7</v>
      </c>
      <c r="H39" s="4">
        <v>19.670000000000002</v>
      </c>
      <c r="I39" s="12" t="s">
        <v>80</v>
      </c>
    </row>
    <row r="40" spans="4:9" x14ac:dyDescent="0.3">
      <c r="D40" s="4" t="s">
        <v>666</v>
      </c>
      <c r="E40" s="4">
        <v>51.27</v>
      </c>
      <c r="F40" s="4">
        <v>39.53</v>
      </c>
      <c r="G40" s="4">
        <v>24.4</v>
      </c>
      <c r="H40" s="4">
        <v>20.329999999999998</v>
      </c>
      <c r="I40" s="12" t="s">
        <v>752</v>
      </c>
    </row>
    <row r="41" spans="4:9" x14ac:dyDescent="0.3">
      <c r="D41" s="4" t="s">
        <v>667</v>
      </c>
      <c r="E41" s="4">
        <v>51.06</v>
      </c>
      <c r="F41" s="4">
        <v>37.93</v>
      </c>
      <c r="G41" s="4">
        <v>23.7</v>
      </c>
      <c r="H41" s="4">
        <v>19.62</v>
      </c>
      <c r="I41" s="12" t="s">
        <v>753</v>
      </c>
    </row>
    <row r="42" spans="4:9" x14ac:dyDescent="0.3">
      <c r="D42" s="4" t="s">
        <v>668</v>
      </c>
      <c r="E42" s="4">
        <v>50.82</v>
      </c>
      <c r="F42" s="8">
        <v>38.9</v>
      </c>
      <c r="G42" s="4">
        <v>23.6</v>
      </c>
      <c r="H42" s="4">
        <v>20.02</v>
      </c>
      <c r="I42" s="12" t="s">
        <v>754</v>
      </c>
    </row>
    <row r="43" spans="4:9" x14ac:dyDescent="0.3">
      <c r="D43" s="4" t="s">
        <v>669</v>
      </c>
      <c r="E43" s="4">
        <v>51.41</v>
      </c>
      <c r="F43" s="4">
        <v>39.35</v>
      </c>
      <c r="G43" s="4">
        <v>24.6</v>
      </c>
      <c r="H43" s="4">
        <v>20.36</v>
      </c>
      <c r="I43" s="12" t="s">
        <v>755</v>
      </c>
    </row>
    <row r="44" spans="4:9" x14ac:dyDescent="0.3">
      <c r="D44" s="4" t="s">
        <v>670</v>
      </c>
      <c r="E44" s="4">
        <v>49.66</v>
      </c>
      <c r="F44" s="4">
        <v>39.15</v>
      </c>
      <c r="G44" s="4">
        <v>24.1</v>
      </c>
      <c r="H44" s="4">
        <v>19.66</v>
      </c>
      <c r="I44" s="12" t="s">
        <v>756</v>
      </c>
    </row>
    <row r="45" spans="4:9" x14ac:dyDescent="0.3">
      <c r="D45" s="4" t="s">
        <v>671</v>
      </c>
      <c r="E45" s="4">
        <v>49.86</v>
      </c>
      <c r="F45" s="4">
        <v>37.729999999999997</v>
      </c>
      <c r="G45" s="4">
        <v>22.7</v>
      </c>
      <c r="H45" s="4">
        <v>20.329999999999998</v>
      </c>
      <c r="I45" s="12" t="s">
        <v>757</v>
      </c>
    </row>
    <row r="46" spans="4:9" x14ac:dyDescent="0.3">
      <c r="D46" s="4" t="s">
        <v>672</v>
      </c>
      <c r="E46" s="4">
        <v>51.12</v>
      </c>
      <c r="F46" s="4">
        <v>38.99</v>
      </c>
      <c r="G46" s="4">
        <v>23.8</v>
      </c>
      <c r="H46" s="4">
        <v>20.329999999999998</v>
      </c>
      <c r="I46" s="12" t="s">
        <v>758</v>
      </c>
    </row>
    <row r="47" spans="4:9" x14ac:dyDescent="0.3">
      <c r="D47" s="4" t="s">
        <v>673</v>
      </c>
      <c r="E47" s="4">
        <v>50.68</v>
      </c>
      <c r="F47" s="4">
        <v>39.82</v>
      </c>
      <c r="G47" s="4">
        <v>24.4</v>
      </c>
      <c r="H47" s="4">
        <v>20.45</v>
      </c>
      <c r="I47" s="12" t="s">
        <v>84</v>
      </c>
    </row>
    <row r="48" spans="4:9" x14ac:dyDescent="0.3">
      <c r="D48" s="4" t="s">
        <v>674</v>
      </c>
      <c r="E48" s="4">
        <v>48.66</v>
      </c>
      <c r="F48" s="4">
        <v>39.07</v>
      </c>
      <c r="G48" s="4">
        <v>23.2</v>
      </c>
      <c r="H48" s="4">
        <v>20.55</v>
      </c>
      <c r="I48" s="12" t="s">
        <v>765</v>
      </c>
    </row>
    <row r="49" spans="4:9" x14ac:dyDescent="0.3">
      <c r="D49" s="4" t="s">
        <v>675</v>
      </c>
      <c r="E49" s="4">
        <v>49.05</v>
      </c>
      <c r="F49" s="8">
        <v>39.9</v>
      </c>
      <c r="G49" s="10">
        <v>23</v>
      </c>
      <c r="H49" s="4">
        <v>20.32</v>
      </c>
      <c r="I49" s="12" t="s">
        <v>766</v>
      </c>
    </row>
    <row r="50" spans="4:9" x14ac:dyDescent="0.3">
      <c r="D50" s="4" t="s">
        <v>676</v>
      </c>
      <c r="E50" s="4">
        <v>51.75</v>
      </c>
      <c r="F50" s="4">
        <v>38.97</v>
      </c>
      <c r="G50" s="4">
        <v>24.1</v>
      </c>
      <c r="H50" s="4">
        <v>20.22</v>
      </c>
      <c r="I50" s="12" t="s">
        <v>635</v>
      </c>
    </row>
    <row r="51" spans="4:9" x14ac:dyDescent="0.3">
      <c r="D51" s="4" t="s">
        <v>677</v>
      </c>
      <c r="E51" s="4">
        <v>51.38</v>
      </c>
      <c r="F51" s="4">
        <v>38.17</v>
      </c>
      <c r="G51" s="4">
        <v>23.9</v>
      </c>
      <c r="H51" s="4">
        <v>19.07</v>
      </c>
      <c r="I51" s="12" t="s">
        <v>638</v>
      </c>
    </row>
    <row r="52" spans="4:9" x14ac:dyDescent="0.3">
      <c r="D52" s="4" t="s">
        <v>678</v>
      </c>
      <c r="E52" s="4">
        <v>50.43</v>
      </c>
      <c r="F52" s="4">
        <v>39.25</v>
      </c>
      <c r="G52" s="10">
        <v>24</v>
      </c>
      <c r="H52" s="4">
        <v>20.69</v>
      </c>
      <c r="I52" s="12" t="s">
        <v>640</v>
      </c>
    </row>
    <row r="53" spans="4:9" x14ac:dyDescent="0.3">
      <c r="D53" s="4" t="s">
        <v>679</v>
      </c>
      <c r="E53" s="4">
        <v>51.62</v>
      </c>
      <c r="F53" s="8">
        <v>39.200000000000003</v>
      </c>
      <c r="G53" s="4">
        <v>24.9</v>
      </c>
      <c r="H53" s="4">
        <v>21.54</v>
      </c>
      <c r="I53" s="12" t="s">
        <v>642</v>
      </c>
    </row>
    <row r="54" spans="4:9" x14ac:dyDescent="0.3">
      <c r="D54" s="4" t="s">
        <v>680</v>
      </c>
      <c r="E54" s="4">
        <v>46.34</v>
      </c>
      <c r="F54" s="4">
        <v>38.97</v>
      </c>
      <c r="G54" s="4">
        <v>23.7</v>
      </c>
      <c r="H54" s="4">
        <v>20.43</v>
      </c>
      <c r="I54" s="12" t="s">
        <v>644</v>
      </c>
    </row>
    <row r="55" spans="4:9" x14ac:dyDescent="0.3">
      <c r="D55" s="4" t="s">
        <v>681</v>
      </c>
      <c r="E55" s="4">
        <v>48.89</v>
      </c>
      <c r="F55" s="4">
        <v>36.869999999999997</v>
      </c>
      <c r="G55" s="4">
        <v>23.4</v>
      </c>
      <c r="H55" s="4">
        <v>20.25</v>
      </c>
      <c r="I55" s="12" t="s">
        <v>93</v>
      </c>
    </row>
    <row r="56" spans="4:9" x14ac:dyDescent="0.3">
      <c r="D56" s="4" t="s">
        <v>682</v>
      </c>
      <c r="E56" s="4">
        <v>48.47</v>
      </c>
      <c r="F56" s="4">
        <v>39.42</v>
      </c>
      <c r="G56" s="4">
        <v>23.4</v>
      </c>
      <c r="H56" s="4">
        <v>20.13</v>
      </c>
      <c r="I56" s="12" t="s">
        <v>647</v>
      </c>
    </row>
    <row r="57" spans="4:9" x14ac:dyDescent="0.3">
      <c r="D57" s="4" t="s">
        <v>683</v>
      </c>
      <c r="E57" s="4">
        <v>50.89</v>
      </c>
      <c r="F57" s="4">
        <v>38.99</v>
      </c>
      <c r="G57" s="4">
        <v>24.2</v>
      </c>
      <c r="H57" s="4">
        <v>19.96</v>
      </c>
      <c r="I57" s="12" t="s">
        <v>649</v>
      </c>
    </row>
    <row r="58" spans="4:9" x14ac:dyDescent="0.3">
      <c r="D58" s="4" t="s">
        <v>684</v>
      </c>
      <c r="E58" s="4">
        <v>50.68</v>
      </c>
      <c r="F58" s="4">
        <v>38.83</v>
      </c>
      <c r="G58" s="10">
        <v>25</v>
      </c>
      <c r="H58" s="4">
        <v>19.62</v>
      </c>
      <c r="I58" s="12" t="s">
        <v>651</v>
      </c>
    </row>
    <row r="59" spans="4:9" x14ac:dyDescent="0.3">
      <c r="D59" s="4" t="s">
        <v>685</v>
      </c>
      <c r="E59" s="4">
        <v>48.71</v>
      </c>
      <c r="F59" s="4">
        <v>36.950000000000003</v>
      </c>
      <c r="G59" s="4">
        <v>23.1</v>
      </c>
      <c r="H59" s="4">
        <v>19.14</v>
      </c>
      <c r="I59" s="12" t="s">
        <v>653</v>
      </c>
    </row>
    <row r="60" spans="4:9" x14ac:dyDescent="0.3">
      <c r="D60" s="4" t="s">
        <v>686</v>
      </c>
      <c r="E60" s="8">
        <v>50.5</v>
      </c>
      <c r="F60" s="4">
        <v>37.42</v>
      </c>
      <c r="G60" s="4">
        <v>23.8</v>
      </c>
      <c r="H60" s="4">
        <v>19.95</v>
      </c>
      <c r="I60" s="12" t="s">
        <v>655</v>
      </c>
    </row>
    <row r="61" spans="4:9" x14ac:dyDescent="0.3">
      <c r="D61" s="4" t="s">
        <v>687</v>
      </c>
      <c r="E61" s="8">
        <v>50.1</v>
      </c>
      <c r="F61" s="4">
        <v>39.549999999999997</v>
      </c>
      <c r="G61" s="10">
        <v>24</v>
      </c>
      <c r="H61" s="4">
        <v>19.309999999999999</v>
      </c>
      <c r="I61" s="12" t="s">
        <v>657</v>
      </c>
    </row>
    <row r="62" spans="4:9" x14ac:dyDescent="0.3">
      <c r="D62" s="4" t="s">
        <v>688</v>
      </c>
      <c r="E62" s="4">
        <v>48.45</v>
      </c>
      <c r="F62" s="4">
        <v>38.450000000000003</v>
      </c>
      <c r="G62" s="4">
        <v>23.5</v>
      </c>
      <c r="H62" s="4">
        <v>19.86</v>
      </c>
      <c r="I62" s="12" t="s">
        <v>659</v>
      </c>
    </row>
    <row r="63" spans="4:9" x14ac:dyDescent="0.3">
      <c r="D63" s="4" t="s">
        <v>689</v>
      </c>
      <c r="E63" s="4">
        <v>49.26</v>
      </c>
      <c r="F63" s="4">
        <v>40.07</v>
      </c>
      <c r="G63" s="4">
        <v>24.2</v>
      </c>
      <c r="H63" s="4">
        <v>19.260000000000002</v>
      </c>
      <c r="I63" s="12" t="s">
        <v>102</v>
      </c>
    </row>
    <row r="64" spans="4:9" x14ac:dyDescent="0.3">
      <c r="D64" s="4" t="s">
        <v>690</v>
      </c>
      <c r="E64" s="4">
        <v>49.72</v>
      </c>
      <c r="F64" s="4">
        <v>41.41</v>
      </c>
      <c r="G64" s="10">
        <v>25</v>
      </c>
      <c r="H64" s="4">
        <v>19.829999999999998</v>
      </c>
      <c r="I64" s="12" t="s">
        <v>767</v>
      </c>
    </row>
    <row r="65" spans="4:9" x14ac:dyDescent="0.3">
      <c r="D65" s="4" t="s">
        <v>691</v>
      </c>
      <c r="E65" s="4">
        <v>48.18</v>
      </c>
      <c r="F65" s="4">
        <v>37.07</v>
      </c>
      <c r="G65" s="4">
        <v>22.8</v>
      </c>
      <c r="H65" s="4">
        <v>19.059999999999999</v>
      </c>
      <c r="I65" s="12" t="s">
        <v>768</v>
      </c>
    </row>
    <row r="66" spans="4:9" x14ac:dyDescent="0.3">
      <c r="D66" s="4" t="s">
        <v>692</v>
      </c>
      <c r="E66" s="8">
        <v>49.7</v>
      </c>
      <c r="F66" s="4">
        <v>37.270000000000003</v>
      </c>
      <c r="G66" s="10">
        <v>22</v>
      </c>
      <c r="H66" s="4">
        <v>19.190000000000001</v>
      </c>
      <c r="I66" s="12" t="s">
        <v>769</v>
      </c>
    </row>
    <row r="67" spans="4:9" x14ac:dyDescent="0.3">
      <c r="D67" s="4" t="s">
        <v>693</v>
      </c>
      <c r="E67" s="8">
        <v>50.7</v>
      </c>
      <c r="F67" s="4">
        <v>39.549999999999997</v>
      </c>
      <c r="G67" s="10">
        <v>23</v>
      </c>
      <c r="H67" s="4">
        <v>19.809999999999999</v>
      </c>
      <c r="I67" s="12" t="s">
        <v>770</v>
      </c>
    </row>
    <row r="68" spans="4:9" x14ac:dyDescent="0.3">
      <c r="D68" s="4" t="s">
        <v>694</v>
      </c>
      <c r="E68" s="4">
        <v>50.91</v>
      </c>
      <c r="F68" s="8">
        <v>36.299999999999997</v>
      </c>
      <c r="G68" s="4">
        <v>24.8</v>
      </c>
      <c r="H68" s="4">
        <v>20.85</v>
      </c>
      <c r="I68" s="12" t="s">
        <v>771</v>
      </c>
    </row>
    <row r="69" spans="4:9" x14ac:dyDescent="0.3">
      <c r="D69" s="4" t="s">
        <v>695</v>
      </c>
      <c r="E69" s="4">
        <v>50.22</v>
      </c>
      <c r="F69" s="4">
        <v>39.42</v>
      </c>
      <c r="G69" s="4">
        <v>23.9</v>
      </c>
      <c r="H69" s="4">
        <v>19.72</v>
      </c>
      <c r="I69" s="12" t="s">
        <v>772</v>
      </c>
    </row>
    <row r="70" spans="4:9" x14ac:dyDescent="0.3">
      <c r="D70" s="4" t="s">
        <v>696</v>
      </c>
      <c r="E70" s="4">
        <v>47.88</v>
      </c>
      <c r="F70" s="4">
        <v>38.99</v>
      </c>
      <c r="G70" s="4">
        <v>21.8</v>
      </c>
      <c r="H70" s="4">
        <v>19.86</v>
      </c>
      <c r="I70" s="12" t="s">
        <v>773</v>
      </c>
    </row>
    <row r="71" spans="4:9" x14ac:dyDescent="0.3">
      <c r="D71" s="4" t="s">
        <v>697</v>
      </c>
      <c r="E71" s="4">
        <v>49.96</v>
      </c>
      <c r="F71" s="4">
        <v>32.86</v>
      </c>
      <c r="G71" s="4">
        <v>23.1</v>
      </c>
      <c r="H71" s="4">
        <v>19.41</v>
      </c>
      <c r="I71" s="12" t="s">
        <v>109</v>
      </c>
    </row>
    <row r="72" spans="4:9" x14ac:dyDescent="0.3">
      <c r="D72" s="4" t="s">
        <v>698</v>
      </c>
      <c r="E72" s="4">
        <v>51.11</v>
      </c>
      <c r="F72" s="4">
        <v>41.12</v>
      </c>
      <c r="G72" s="4">
        <v>24.8</v>
      </c>
      <c r="H72" s="8">
        <v>19.7</v>
      </c>
      <c r="I72" s="12" t="s">
        <v>774</v>
      </c>
    </row>
    <row r="73" spans="4:9" x14ac:dyDescent="0.3">
      <c r="D73" s="4" t="s">
        <v>699</v>
      </c>
      <c r="E73" s="4">
        <v>50.46</v>
      </c>
      <c r="F73" s="4">
        <v>39.47</v>
      </c>
      <c r="G73" s="4">
        <v>23.9</v>
      </c>
      <c r="H73" s="4">
        <v>19.649999999999999</v>
      </c>
      <c r="I73" s="12" t="s">
        <v>775</v>
      </c>
    </row>
    <row r="74" spans="4:9" x14ac:dyDescent="0.3">
      <c r="D74" s="4" t="s">
        <v>700</v>
      </c>
      <c r="E74" s="4">
        <v>47.73</v>
      </c>
      <c r="F74" s="4">
        <v>36.35</v>
      </c>
      <c r="G74" s="10">
        <v>23</v>
      </c>
      <c r="H74" s="4">
        <v>19.16</v>
      </c>
      <c r="I74" s="12" t="s">
        <v>759</v>
      </c>
    </row>
    <row r="75" spans="4:9" x14ac:dyDescent="0.3">
      <c r="D75" s="4" t="s">
        <v>701</v>
      </c>
      <c r="E75" s="4">
        <v>50.04</v>
      </c>
      <c r="F75" s="4">
        <v>33.97</v>
      </c>
      <c r="G75" s="4">
        <v>23.6</v>
      </c>
      <c r="H75" s="8">
        <v>21.1</v>
      </c>
      <c r="I75" s="12" t="s">
        <v>760</v>
      </c>
    </row>
    <row r="76" spans="4:9" x14ac:dyDescent="0.3">
      <c r="D76" s="4" t="s">
        <v>702</v>
      </c>
      <c r="E76" s="4">
        <v>51.25</v>
      </c>
      <c r="F76" s="4">
        <v>41.21</v>
      </c>
      <c r="G76" s="4">
        <v>24.7</v>
      </c>
      <c r="H76" s="4">
        <v>20.09</v>
      </c>
      <c r="I76" s="12" t="s">
        <v>761</v>
      </c>
    </row>
    <row r="77" spans="4:9" x14ac:dyDescent="0.3">
      <c r="D77" s="4" t="s">
        <v>703</v>
      </c>
      <c r="E77" s="4">
        <v>45.68</v>
      </c>
      <c r="F77" s="4">
        <v>37.72</v>
      </c>
      <c r="G77" s="4">
        <v>21.8</v>
      </c>
      <c r="H77" s="4">
        <v>21.65</v>
      </c>
      <c r="I77" s="12" t="s">
        <v>762</v>
      </c>
    </row>
    <row r="78" spans="4:9" x14ac:dyDescent="0.3">
      <c r="D78" s="4" t="s">
        <v>704</v>
      </c>
      <c r="E78" s="4">
        <v>48.67</v>
      </c>
      <c r="F78" s="4">
        <v>37.68</v>
      </c>
      <c r="G78" s="4">
        <v>23.5</v>
      </c>
      <c r="H78" s="4">
        <v>19.87</v>
      </c>
      <c r="I78" s="12" t="s">
        <v>763</v>
      </c>
    </row>
    <row r="79" spans="4:9" x14ac:dyDescent="0.3">
      <c r="D79" s="4" t="s">
        <v>705</v>
      </c>
      <c r="E79" s="4">
        <v>49.19</v>
      </c>
      <c r="F79" s="4">
        <v>40.24</v>
      </c>
      <c r="G79" s="10">
        <v>24</v>
      </c>
      <c r="H79" s="4">
        <v>19.89</v>
      </c>
      <c r="I79" s="12" t="s">
        <v>117</v>
      </c>
    </row>
    <row r="80" spans="4:9" x14ac:dyDescent="0.3">
      <c r="D80" s="4" t="s">
        <v>706</v>
      </c>
      <c r="E80" s="4">
        <v>48.44</v>
      </c>
      <c r="F80" s="4">
        <v>39.53</v>
      </c>
      <c r="G80" s="4">
        <v>23.5</v>
      </c>
      <c r="H80" s="4">
        <v>19.989999999999998</v>
      </c>
      <c r="I80" s="12" t="s">
        <v>776</v>
      </c>
    </row>
    <row r="81" spans="4:9" x14ac:dyDescent="0.3">
      <c r="D81" s="4" t="s">
        <v>707</v>
      </c>
      <c r="E81" s="4">
        <v>47.55</v>
      </c>
      <c r="F81" s="4">
        <v>38.65</v>
      </c>
      <c r="G81" s="4">
        <v>23.2</v>
      </c>
      <c r="H81" s="4">
        <v>18.940000000000001</v>
      </c>
      <c r="I81" s="12" t="s">
        <v>777</v>
      </c>
    </row>
    <row r="82" spans="4:9" x14ac:dyDescent="0.3">
      <c r="D82" s="4" t="s">
        <v>708</v>
      </c>
      <c r="E82" s="8">
        <v>49.8</v>
      </c>
      <c r="F82" s="4">
        <v>40.85</v>
      </c>
      <c r="G82" s="4">
        <v>24.5</v>
      </c>
      <c r="H82" s="4">
        <v>19.579999999999998</v>
      </c>
      <c r="I82" s="12" t="s">
        <v>778</v>
      </c>
    </row>
    <row r="83" spans="4:9" x14ac:dyDescent="0.3">
      <c r="D83" s="4" t="s">
        <v>709</v>
      </c>
      <c r="E83" s="4">
        <v>51.62</v>
      </c>
      <c r="F83" s="8">
        <v>36.5</v>
      </c>
      <c r="G83" s="4">
        <v>23.6</v>
      </c>
      <c r="H83" s="8">
        <v>18.899999999999999</v>
      </c>
      <c r="I83" s="12" t="s">
        <v>779</v>
      </c>
    </row>
    <row r="84" spans="4:9" x14ac:dyDescent="0.3">
      <c r="D84" s="4" t="s">
        <v>710</v>
      </c>
      <c r="E84" s="4">
        <v>49.44</v>
      </c>
      <c r="F84" s="4">
        <v>34.270000000000003</v>
      </c>
      <c r="G84" s="4">
        <v>22.7</v>
      </c>
      <c r="H84" s="4">
        <v>19.63</v>
      </c>
      <c r="I84" s="12" t="s">
        <v>780</v>
      </c>
    </row>
    <row r="85" spans="4:9" x14ac:dyDescent="0.3">
      <c r="D85" s="4" t="s">
        <v>711</v>
      </c>
      <c r="E85" s="4">
        <v>49.33</v>
      </c>
      <c r="F85" s="4">
        <v>41.11</v>
      </c>
      <c r="G85" s="4">
        <v>23.4</v>
      </c>
      <c r="H85" s="8">
        <v>19</v>
      </c>
      <c r="I85" s="12" t="s">
        <v>781</v>
      </c>
    </row>
    <row r="86" spans="4:9" x14ac:dyDescent="0.3">
      <c r="D86" s="4" t="s">
        <v>712</v>
      </c>
      <c r="E86" s="4">
        <v>51.07</v>
      </c>
      <c r="F86" s="4">
        <v>41.17</v>
      </c>
      <c r="G86" s="4">
        <v>24.7</v>
      </c>
      <c r="H86" s="4">
        <v>20.190000000000001</v>
      </c>
      <c r="I86" s="12" t="s">
        <v>782</v>
      </c>
    </row>
    <row r="87" spans="4:9" x14ac:dyDescent="0.3">
      <c r="D87" s="4" t="s">
        <v>713</v>
      </c>
      <c r="E87" s="4">
        <v>50.11</v>
      </c>
      <c r="F87" s="4">
        <v>39.090000000000003</v>
      </c>
      <c r="G87" s="4">
        <v>23.4</v>
      </c>
      <c r="H87" s="4">
        <v>19.88</v>
      </c>
      <c r="I87" s="12" t="s">
        <v>126</v>
      </c>
    </row>
    <row r="88" spans="4:9" x14ac:dyDescent="0.3">
      <c r="D88" s="4" t="s">
        <v>714</v>
      </c>
      <c r="E88" s="4">
        <v>51.88</v>
      </c>
      <c r="F88" s="4">
        <v>33.92</v>
      </c>
      <c r="G88" s="4">
        <v>22.6</v>
      </c>
      <c r="H88" s="4">
        <v>19.29</v>
      </c>
      <c r="I88" s="12" t="s">
        <v>783</v>
      </c>
    </row>
    <row r="89" spans="4:9" x14ac:dyDescent="0.3">
      <c r="D89" s="4" t="s">
        <v>715</v>
      </c>
      <c r="E89" s="4">
        <v>48.59</v>
      </c>
      <c r="F89" s="4">
        <v>38.950000000000003</v>
      </c>
      <c r="G89" s="4">
        <v>23.6</v>
      </c>
      <c r="H89" s="8">
        <v>19.399999999999999</v>
      </c>
      <c r="I89" s="12" t="s">
        <v>784</v>
      </c>
    </row>
    <row r="90" spans="4:9" x14ac:dyDescent="0.3">
      <c r="D90" s="4" t="s">
        <v>716</v>
      </c>
      <c r="E90" s="4">
        <v>50.77</v>
      </c>
      <c r="F90" s="4">
        <v>38.68</v>
      </c>
      <c r="G90" s="4">
        <v>23.3</v>
      </c>
      <c r="H90" s="4">
        <v>19.57</v>
      </c>
      <c r="I90" s="12" t="s">
        <v>785</v>
      </c>
    </row>
    <row r="91" spans="4:9" x14ac:dyDescent="0.3">
      <c r="D91" s="4" t="s">
        <v>717</v>
      </c>
      <c r="E91" s="4">
        <v>48.93</v>
      </c>
      <c r="F91" s="4">
        <v>39.82</v>
      </c>
      <c r="G91" s="4">
        <v>23.7</v>
      </c>
      <c r="H91" s="4">
        <v>19.309999999999999</v>
      </c>
      <c r="I91" s="12" t="s">
        <v>786</v>
      </c>
    </row>
    <row r="92" spans="4:9" x14ac:dyDescent="0.3">
      <c r="D92" s="4" t="s">
        <v>718</v>
      </c>
      <c r="E92" s="4">
        <v>52.12</v>
      </c>
      <c r="F92" s="4">
        <v>39.92</v>
      </c>
      <c r="G92" s="4">
        <v>25.5</v>
      </c>
      <c r="H92" s="4">
        <v>19.82</v>
      </c>
      <c r="I92" s="12" t="s">
        <v>787</v>
      </c>
    </row>
    <row r="93" spans="4:9" x14ac:dyDescent="0.3">
      <c r="D93" s="4" t="s">
        <v>719</v>
      </c>
      <c r="E93" s="4">
        <v>51.32</v>
      </c>
      <c r="F93" s="4">
        <v>40.229999999999997</v>
      </c>
      <c r="G93" s="4">
        <v>24.3</v>
      </c>
      <c r="H93" s="4">
        <v>19.86</v>
      </c>
      <c r="I93" s="12" t="s">
        <v>788</v>
      </c>
    </row>
    <row r="94" spans="4:9" x14ac:dyDescent="0.3">
      <c r="D94" s="4" t="s">
        <v>720</v>
      </c>
      <c r="E94" s="4">
        <v>48.68</v>
      </c>
      <c r="F94" s="4">
        <v>38.549999999999997</v>
      </c>
      <c r="G94" s="4">
        <v>22.3</v>
      </c>
      <c r="H94" s="4">
        <v>19.87</v>
      </c>
      <c r="I94" s="12" t="s">
        <v>789</v>
      </c>
    </row>
    <row r="95" spans="4:9" x14ac:dyDescent="0.3">
      <c r="D95" s="4" t="s">
        <v>721</v>
      </c>
      <c r="E95" s="4">
        <v>49.31</v>
      </c>
      <c r="F95" s="4">
        <v>39.85</v>
      </c>
      <c r="G95" s="4">
        <v>23.9</v>
      </c>
      <c r="H95" s="4">
        <v>20.47</v>
      </c>
      <c r="I95" s="12" t="s">
        <v>134</v>
      </c>
    </row>
    <row r="96" spans="4:9" x14ac:dyDescent="0.3">
      <c r="D96" s="4" t="s">
        <v>722</v>
      </c>
      <c r="E96" s="12"/>
      <c r="F96" s="12"/>
      <c r="G96" s="12"/>
      <c r="H96" s="12"/>
      <c r="I96" s="12"/>
    </row>
    <row r="97" spans="4:9" x14ac:dyDescent="0.3">
      <c r="D97" s="4" t="s">
        <v>723</v>
      </c>
      <c r="E97" s="12"/>
      <c r="F97" s="12"/>
      <c r="G97" s="12"/>
      <c r="H97" s="12"/>
      <c r="I97" s="12"/>
    </row>
  </sheetData>
  <phoneticPr fontId="5" type="noConversion"/>
  <pageMargins left="0.511811024" right="0.511811024" top="0.78740157499999996" bottom="0.78740157499999996" header="0.31496062000000002" footer="0.3149606200000000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L97"/>
  <sheetViews>
    <sheetView workbookViewId="0">
      <selection activeCell="L40" sqref="L40"/>
    </sheetView>
  </sheetViews>
  <sheetFormatPr defaultColWidth="8.88671875" defaultRowHeight="14.4" x14ac:dyDescent="0.3"/>
  <cols>
    <col min="1" max="1" width="18.33203125" bestFit="1" customWidth="1"/>
    <col min="2" max="2" width="17" style="3" bestFit="1" customWidth="1"/>
    <col min="8" max="8" width="10.109375" bestFit="1" customWidth="1"/>
    <col min="9" max="9" width="10" bestFit="1" customWidth="1"/>
  </cols>
  <sheetData>
    <row r="1" spans="1:12" x14ac:dyDescent="0.3">
      <c r="A1" s="3" t="s">
        <v>0</v>
      </c>
      <c r="B1" s="9">
        <v>116</v>
      </c>
      <c r="C1" s="121"/>
      <c r="D1" s="4"/>
      <c r="E1" s="5" t="s">
        <v>576</v>
      </c>
      <c r="F1" s="5" t="s">
        <v>577</v>
      </c>
      <c r="G1" s="5" t="s">
        <v>578</v>
      </c>
      <c r="H1" s="5" t="s">
        <v>579</v>
      </c>
      <c r="I1" s="5" t="s">
        <v>580</v>
      </c>
      <c r="J1" s="121"/>
      <c r="K1" s="6" t="s">
        <v>581</v>
      </c>
      <c r="L1" s="121"/>
    </row>
    <row r="2" spans="1:12" x14ac:dyDescent="0.3">
      <c r="A2" s="3" t="s">
        <v>4</v>
      </c>
      <c r="B2" s="185">
        <v>44611</v>
      </c>
      <c r="C2" s="121"/>
      <c r="D2" s="4" t="s">
        <v>582</v>
      </c>
      <c r="E2" s="8">
        <v>50.49</v>
      </c>
      <c r="F2" s="8">
        <v>39.909999999999997</v>
      </c>
      <c r="G2" s="48">
        <v>23.8</v>
      </c>
      <c r="H2" s="8">
        <v>19.510000000000002</v>
      </c>
      <c r="I2" s="4" t="s">
        <v>651</v>
      </c>
      <c r="J2" s="121"/>
      <c r="K2" s="6" t="s">
        <v>1554</v>
      </c>
      <c r="L2" s="121"/>
    </row>
    <row r="3" spans="1:12" x14ac:dyDescent="0.3">
      <c r="A3" s="3" t="s">
        <v>5</v>
      </c>
      <c r="B3" s="67">
        <v>54</v>
      </c>
      <c r="C3" s="121"/>
      <c r="D3" s="4" t="s">
        <v>586</v>
      </c>
      <c r="E3" s="8">
        <v>50.36</v>
      </c>
      <c r="F3" s="8">
        <v>39.18</v>
      </c>
      <c r="G3" s="48">
        <v>22.8</v>
      </c>
      <c r="H3" s="8">
        <v>19.5</v>
      </c>
      <c r="I3" s="4" t="s">
        <v>653</v>
      </c>
      <c r="J3" s="121"/>
    </row>
    <row r="4" spans="1:12" x14ac:dyDescent="0.3">
      <c r="A4" s="3" t="s">
        <v>588</v>
      </c>
      <c r="B4" s="108">
        <v>44661</v>
      </c>
      <c r="C4" s="121"/>
      <c r="D4" s="4" t="s">
        <v>590</v>
      </c>
      <c r="E4" s="8">
        <v>50.26</v>
      </c>
      <c r="F4" s="8">
        <v>39.799999999999997</v>
      </c>
      <c r="G4" s="48">
        <v>23.5</v>
      </c>
      <c r="H4" s="8">
        <v>19.350000000000001</v>
      </c>
      <c r="I4" s="4" t="s">
        <v>655</v>
      </c>
      <c r="J4" s="121"/>
      <c r="K4" s="121" t="s">
        <v>1007</v>
      </c>
      <c r="L4" s="121"/>
    </row>
    <row r="5" spans="1:12" x14ac:dyDescent="0.3">
      <c r="A5" s="3"/>
      <c r="C5" s="3"/>
      <c r="D5" s="4" t="s">
        <v>594</v>
      </c>
      <c r="E5" s="8">
        <v>50.47</v>
      </c>
      <c r="F5" s="8">
        <v>40.21</v>
      </c>
      <c r="G5" s="48">
        <v>22.4</v>
      </c>
      <c r="H5" s="8">
        <v>18.170000000000002</v>
      </c>
      <c r="I5" s="4" t="s">
        <v>657</v>
      </c>
      <c r="J5" s="121"/>
      <c r="K5" s="121"/>
      <c r="L5" s="121"/>
    </row>
    <row r="6" spans="1:12" x14ac:dyDescent="0.3">
      <c r="A6" s="3" t="s">
        <v>29</v>
      </c>
      <c r="B6" s="9" t="s">
        <v>44</v>
      </c>
      <c r="C6" s="3"/>
      <c r="D6" s="4" t="s">
        <v>598</v>
      </c>
      <c r="E6" s="8">
        <v>49.15</v>
      </c>
      <c r="F6" s="8">
        <v>38.450000000000003</v>
      </c>
      <c r="G6" s="48">
        <v>22.5</v>
      </c>
      <c r="H6" s="8">
        <v>19.739999999999998</v>
      </c>
      <c r="I6" s="4" t="s">
        <v>659</v>
      </c>
      <c r="J6" s="121"/>
      <c r="K6" s="121" t="s">
        <v>917</v>
      </c>
      <c r="L6" s="121" t="s">
        <v>1008</v>
      </c>
    </row>
    <row r="7" spans="1:12" x14ac:dyDescent="0.3">
      <c r="A7" s="3" t="s">
        <v>30</v>
      </c>
      <c r="B7" s="45">
        <v>140</v>
      </c>
      <c r="C7" s="3"/>
      <c r="D7" s="4" t="s">
        <v>601</v>
      </c>
      <c r="E7" s="8">
        <v>52.74</v>
      </c>
      <c r="F7" s="8">
        <v>40.69</v>
      </c>
      <c r="G7" s="48">
        <v>24.3</v>
      </c>
      <c r="H7" s="8">
        <v>17.88</v>
      </c>
      <c r="I7" s="4" t="s">
        <v>102</v>
      </c>
      <c r="J7" s="121"/>
      <c r="K7" s="121" t="s">
        <v>919</v>
      </c>
      <c r="L7" s="121" t="s">
        <v>1009</v>
      </c>
    </row>
    <row r="8" spans="1:12" x14ac:dyDescent="0.3">
      <c r="A8" s="3" t="s">
        <v>31</v>
      </c>
      <c r="B8" s="45">
        <v>2</v>
      </c>
      <c r="C8" s="3"/>
      <c r="D8" s="4" t="s">
        <v>604</v>
      </c>
      <c r="E8" s="8">
        <v>48.45</v>
      </c>
      <c r="F8" s="8">
        <v>39.19</v>
      </c>
      <c r="G8" s="48">
        <v>22.5</v>
      </c>
      <c r="H8" s="8">
        <v>19.100000000000001</v>
      </c>
      <c r="I8" s="4" t="s">
        <v>767</v>
      </c>
      <c r="J8" s="121"/>
      <c r="K8" s="121" t="s">
        <v>921</v>
      </c>
      <c r="L8" s="121" t="s">
        <v>1010</v>
      </c>
    </row>
    <row r="9" spans="1:12" x14ac:dyDescent="0.3">
      <c r="A9" s="3" t="s">
        <v>32</v>
      </c>
      <c r="B9" s="45">
        <v>6</v>
      </c>
      <c r="C9" s="3"/>
      <c r="D9" s="4" t="s">
        <v>607</v>
      </c>
      <c r="E9" s="8">
        <v>49.3</v>
      </c>
      <c r="F9" s="8">
        <v>37.409999999999997</v>
      </c>
      <c r="G9" s="48">
        <v>21.8</v>
      </c>
      <c r="H9" s="8">
        <v>17.29</v>
      </c>
      <c r="I9" s="4" t="s">
        <v>768</v>
      </c>
      <c r="J9" s="121"/>
      <c r="K9" s="121"/>
      <c r="L9" s="121"/>
    </row>
    <row r="10" spans="1:12" x14ac:dyDescent="0.3">
      <c r="A10" s="3" t="s">
        <v>33</v>
      </c>
      <c r="B10" s="45">
        <v>148</v>
      </c>
      <c r="C10" s="3"/>
      <c r="D10" s="4" t="s">
        <v>609</v>
      </c>
      <c r="E10" s="8">
        <v>49.96</v>
      </c>
      <c r="F10" s="8">
        <v>37.64</v>
      </c>
      <c r="G10" s="48">
        <v>23.4</v>
      </c>
      <c r="H10" s="8">
        <v>19.41</v>
      </c>
      <c r="I10" s="4" t="s">
        <v>769</v>
      </c>
      <c r="J10" s="121"/>
      <c r="K10" s="121"/>
      <c r="L10" s="121"/>
    </row>
    <row r="11" spans="1:12" x14ac:dyDescent="0.3">
      <c r="A11" s="3"/>
      <c r="C11" s="3"/>
      <c r="D11" s="4" t="s">
        <v>611</v>
      </c>
      <c r="E11" s="8">
        <v>52.36</v>
      </c>
      <c r="F11" s="8">
        <v>41.14</v>
      </c>
      <c r="G11" s="48">
        <v>24.8</v>
      </c>
      <c r="H11" s="8">
        <v>19.7</v>
      </c>
      <c r="I11" s="4" t="s">
        <v>770</v>
      </c>
      <c r="J11" s="121"/>
      <c r="K11" s="121"/>
      <c r="L11" s="121"/>
    </row>
    <row r="12" spans="1:12" x14ac:dyDescent="0.3">
      <c r="A12" s="6" t="s">
        <v>911</v>
      </c>
      <c r="B12" s="9">
        <v>21309332</v>
      </c>
      <c r="C12" s="121"/>
      <c r="D12" s="4" t="s">
        <v>614</v>
      </c>
      <c r="E12" s="8">
        <v>51.59</v>
      </c>
      <c r="F12" s="8">
        <v>39.35</v>
      </c>
      <c r="G12" s="48">
        <v>23</v>
      </c>
      <c r="H12" s="8">
        <v>18.61</v>
      </c>
      <c r="I12" s="4" t="s">
        <v>771</v>
      </c>
      <c r="J12" s="121"/>
      <c r="K12" s="121"/>
      <c r="L12" s="121"/>
    </row>
    <row r="13" spans="1:12" x14ac:dyDescent="0.3">
      <c r="A13" s="6" t="s">
        <v>617</v>
      </c>
      <c r="B13" s="186">
        <v>44611.942361111112</v>
      </c>
      <c r="C13" s="121"/>
      <c r="D13" s="4" t="s">
        <v>618</v>
      </c>
      <c r="E13" s="8">
        <v>49.77</v>
      </c>
      <c r="F13" s="8">
        <v>40.56</v>
      </c>
      <c r="G13" s="48">
        <v>23.3</v>
      </c>
      <c r="H13" s="8">
        <v>19.149999999999999</v>
      </c>
      <c r="I13" s="4" t="s">
        <v>772</v>
      </c>
      <c r="J13" s="121"/>
      <c r="K13" s="121"/>
      <c r="L13" s="121"/>
    </row>
    <row r="14" spans="1:12" x14ac:dyDescent="0.3">
      <c r="A14" s="6" t="s">
        <v>620</v>
      </c>
      <c r="B14" s="186" t="s">
        <v>1011</v>
      </c>
      <c r="C14" s="121"/>
      <c r="D14" s="4" t="s">
        <v>621</v>
      </c>
      <c r="E14" s="8">
        <v>48.84</v>
      </c>
      <c r="F14" s="8">
        <v>39.200000000000003</v>
      </c>
      <c r="G14" s="48">
        <v>22.1</v>
      </c>
      <c r="H14" s="8">
        <v>19.71</v>
      </c>
      <c r="I14" s="4" t="s">
        <v>773</v>
      </c>
      <c r="J14" s="121"/>
      <c r="K14" s="121"/>
      <c r="L14" s="121"/>
    </row>
    <row r="15" spans="1:12" x14ac:dyDescent="0.3">
      <c r="A15" s="6"/>
      <c r="C15" s="121"/>
      <c r="D15" s="4" t="s">
        <v>623</v>
      </c>
      <c r="E15" s="8">
        <v>52</v>
      </c>
      <c r="F15" s="8">
        <v>38.83</v>
      </c>
      <c r="G15" s="48">
        <v>22.4</v>
      </c>
      <c r="H15" s="8">
        <v>20.14</v>
      </c>
      <c r="I15" s="4" t="s">
        <v>109</v>
      </c>
      <c r="J15" s="121"/>
      <c r="K15" s="121"/>
      <c r="L15" s="121"/>
    </row>
    <row r="16" spans="1:12" x14ac:dyDescent="0.3">
      <c r="A16" s="121"/>
      <c r="C16" s="121"/>
      <c r="D16" s="4" t="s">
        <v>625</v>
      </c>
      <c r="E16" s="8">
        <v>50.95</v>
      </c>
      <c r="F16" s="8">
        <v>39.299999999999997</v>
      </c>
      <c r="G16" s="48">
        <v>21.9</v>
      </c>
      <c r="H16" s="8">
        <v>19</v>
      </c>
      <c r="I16" s="4" t="s">
        <v>774</v>
      </c>
      <c r="J16" s="121"/>
      <c r="K16" s="121"/>
      <c r="L16" s="121"/>
    </row>
    <row r="17" spans="4:9" x14ac:dyDescent="0.3">
      <c r="D17" s="4" t="s">
        <v>627</v>
      </c>
      <c r="E17" s="8">
        <v>49.81</v>
      </c>
      <c r="F17" s="8">
        <v>39.909999999999997</v>
      </c>
      <c r="G17" s="48">
        <v>22.7</v>
      </c>
      <c r="H17" s="8">
        <v>19.350000000000001</v>
      </c>
      <c r="I17" s="4" t="s">
        <v>775</v>
      </c>
    </row>
    <row r="18" spans="4:9" x14ac:dyDescent="0.3">
      <c r="D18" s="4" t="s">
        <v>628</v>
      </c>
      <c r="E18" s="8">
        <v>49.82</v>
      </c>
      <c r="F18" s="8">
        <v>40.19</v>
      </c>
      <c r="G18" s="48">
        <v>21.9</v>
      </c>
      <c r="H18" s="8">
        <v>18.71</v>
      </c>
      <c r="I18" s="4" t="s">
        <v>759</v>
      </c>
    </row>
    <row r="19" spans="4:9" x14ac:dyDescent="0.3">
      <c r="D19" s="4" t="s">
        <v>630</v>
      </c>
      <c r="E19" s="8">
        <v>49.74</v>
      </c>
      <c r="F19" s="8">
        <v>40.229999999999997</v>
      </c>
      <c r="G19" s="48">
        <v>23</v>
      </c>
      <c r="H19" s="8">
        <v>19.27</v>
      </c>
      <c r="I19" s="4" t="s">
        <v>760</v>
      </c>
    </row>
    <row r="20" spans="4:9" x14ac:dyDescent="0.3">
      <c r="D20" s="4" t="s">
        <v>632</v>
      </c>
      <c r="E20" s="8">
        <v>49.6</v>
      </c>
      <c r="F20" s="8">
        <v>40.340000000000003</v>
      </c>
      <c r="G20" s="48">
        <v>22.9</v>
      </c>
      <c r="H20" s="8">
        <v>18.350000000000001</v>
      </c>
      <c r="I20" s="4" t="s">
        <v>761</v>
      </c>
    </row>
    <row r="21" spans="4:9" x14ac:dyDescent="0.3">
      <c r="D21" s="4" t="s">
        <v>634</v>
      </c>
      <c r="E21" s="8">
        <v>50</v>
      </c>
      <c r="F21" s="8">
        <v>40.78</v>
      </c>
      <c r="G21" s="48">
        <v>21.8</v>
      </c>
      <c r="H21" s="8">
        <v>18.309999999999999</v>
      </c>
      <c r="I21" s="4" t="s">
        <v>762</v>
      </c>
    </row>
    <row r="22" spans="4:9" x14ac:dyDescent="0.3">
      <c r="D22" s="4" t="s">
        <v>637</v>
      </c>
      <c r="E22" s="8">
        <v>50.49</v>
      </c>
      <c r="F22" s="8">
        <v>39.229999999999997</v>
      </c>
      <c r="G22" s="48">
        <v>22.4</v>
      </c>
      <c r="H22" s="8">
        <v>19.440000000000001</v>
      </c>
      <c r="I22" s="4" t="s">
        <v>763</v>
      </c>
    </row>
    <row r="23" spans="4:9" x14ac:dyDescent="0.3">
      <c r="D23" s="4" t="s">
        <v>639</v>
      </c>
      <c r="E23" s="8">
        <v>49.41</v>
      </c>
      <c r="F23" s="8">
        <v>39.46</v>
      </c>
      <c r="G23" s="49">
        <v>22.9</v>
      </c>
      <c r="H23" s="8">
        <v>18.510000000000002</v>
      </c>
      <c r="I23" s="4" t="s">
        <v>117</v>
      </c>
    </row>
    <row r="24" spans="4:9" x14ac:dyDescent="0.3">
      <c r="D24" s="4" t="s">
        <v>641</v>
      </c>
      <c r="E24" s="8">
        <v>52.03</v>
      </c>
      <c r="F24" s="8">
        <v>39.83</v>
      </c>
      <c r="G24" s="48">
        <v>22.5</v>
      </c>
      <c r="H24" s="8">
        <v>18.75</v>
      </c>
      <c r="I24" s="4" t="s">
        <v>776</v>
      </c>
    </row>
    <row r="25" spans="4:9" x14ac:dyDescent="0.3">
      <c r="D25" s="4" t="s">
        <v>643</v>
      </c>
      <c r="E25" s="8">
        <v>48.94</v>
      </c>
      <c r="F25" s="8">
        <v>37.590000000000003</v>
      </c>
      <c r="G25" s="48">
        <v>22.1</v>
      </c>
      <c r="H25" s="8">
        <v>17.940000000000001</v>
      </c>
      <c r="I25" s="4" t="s">
        <v>777</v>
      </c>
    </row>
    <row r="26" spans="4:9" x14ac:dyDescent="0.3">
      <c r="D26" s="4" t="s">
        <v>645</v>
      </c>
      <c r="E26" s="8">
        <v>50.94</v>
      </c>
      <c r="F26" s="8">
        <v>41.05</v>
      </c>
      <c r="G26" s="48">
        <v>23.6</v>
      </c>
      <c r="H26" s="47">
        <v>18.97</v>
      </c>
      <c r="I26" s="4" t="s">
        <v>778</v>
      </c>
    </row>
    <row r="27" spans="4:9" x14ac:dyDescent="0.3">
      <c r="D27" s="4" t="s">
        <v>646</v>
      </c>
      <c r="E27" s="8">
        <v>47.4</v>
      </c>
      <c r="F27" s="8">
        <v>36.770000000000003</v>
      </c>
      <c r="G27" s="48">
        <v>20.9</v>
      </c>
      <c r="H27" s="8">
        <v>19.96</v>
      </c>
      <c r="I27" s="4" t="s">
        <v>779</v>
      </c>
    </row>
    <row r="28" spans="4:9" x14ac:dyDescent="0.3">
      <c r="D28" s="4" t="s">
        <v>648</v>
      </c>
      <c r="E28" s="8">
        <v>51.4</v>
      </c>
      <c r="F28" s="8">
        <v>41.02</v>
      </c>
      <c r="G28" s="48">
        <v>23</v>
      </c>
      <c r="H28" s="8">
        <v>20.399999999999999</v>
      </c>
      <c r="I28" s="4" t="s">
        <v>780</v>
      </c>
    </row>
    <row r="29" spans="4:9" x14ac:dyDescent="0.3">
      <c r="D29" s="4" t="s">
        <v>650</v>
      </c>
      <c r="E29" s="8">
        <v>49.29</v>
      </c>
      <c r="F29" s="8">
        <v>39.72</v>
      </c>
      <c r="G29" s="48">
        <v>22.5</v>
      </c>
      <c r="H29" s="54">
        <v>18.14</v>
      </c>
      <c r="I29" s="4" t="s">
        <v>781</v>
      </c>
    </row>
    <row r="30" spans="4:9" x14ac:dyDescent="0.3">
      <c r="D30" s="4" t="s">
        <v>652</v>
      </c>
      <c r="E30" s="8">
        <v>49.99</v>
      </c>
      <c r="F30" s="8">
        <v>39.35</v>
      </c>
      <c r="G30" s="48">
        <v>23.7</v>
      </c>
      <c r="H30" s="8">
        <v>18.940000000000001</v>
      </c>
      <c r="I30" s="4" t="s">
        <v>782</v>
      </c>
    </row>
    <row r="31" spans="4:9" x14ac:dyDescent="0.3">
      <c r="D31" s="4" t="s">
        <v>654</v>
      </c>
      <c r="E31" s="8">
        <v>49.74</v>
      </c>
      <c r="F31" s="8">
        <v>39.21</v>
      </c>
      <c r="G31" s="48">
        <v>22.7</v>
      </c>
      <c r="H31" s="8">
        <v>19.54</v>
      </c>
      <c r="I31" s="4" t="s">
        <v>126</v>
      </c>
    </row>
    <row r="32" spans="4:9" x14ac:dyDescent="0.3">
      <c r="D32" s="4" t="s">
        <v>656</v>
      </c>
      <c r="E32" s="8">
        <v>47.17</v>
      </c>
      <c r="F32" s="8">
        <v>37.01</v>
      </c>
      <c r="G32" s="48">
        <v>20.9</v>
      </c>
      <c r="H32" s="8">
        <v>18.53</v>
      </c>
      <c r="I32" s="4" t="s">
        <v>783</v>
      </c>
    </row>
    <row r="33" spans="4:9" x14ac:dyDescent="0.3">
      <c r="D33" s="4" t="s">
        <v>658</v>
      </c>
      <c r="E33" s="8">
        <v>52.41</v>
      </c>
      <c r="F33" s="8">
        <v>40.159999999999997</v>
      </c>
      <c r="G33" s="48">
        <v>23.5</v>
      </c>
      <c r="H33" s="8">
        <v>19.45</v>
      </c>
      <c r="I33" s="4" t="s">
        <v>784</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L97"/>
  <sheetViews>
    <sheetView zoomScaleNormal="100" workbookViewId="0">
      <selection activeCell="L12" sqref="L12"/>
    </sheetView>
  </sheetViews>
  <sheetFormatPr defaultColWidth="8.88671875" defaultRowHeight="14.4" x14ac:dyDescent="0.3"/>
  <cols>
    <col min="1" max="1" width="18.33203125" bestFit="1" customWidth="1"/>
    <col min="2" max="2" width="17" style="3" bestFit="1" customWidth="1"/>
    <col min="8" max="8" width="10.109375" bestFit="1" customWidth="1"/>
    <col min="9" max="9" width="10" bestFit="1" customWidth="1"/>
  </cols>
  <sheetData>
    <row r="1" spans="1:12" x14ac:dyDescent="0.3">
      <c r="A1" s="3" t="s">
        <v>0</v>
      </c>
      <c r="B1" s="9">
        <v>111</v>
      </c>
      <c r="C1" s="121"/>
      <c r="D1" s="4"/>
      <c r="E1" s="5" t="s">
        <v>576</v>
      </c>
      <c r="F1" s="5" t="s">
        <v>577</v>
      </c>
      <c r="G1" s="5" t="s">
        <v>578</v>
      </c>
      <c r="H1" s="5" t="s">
        <v>579</v>
      </c>
      <c r="I1" s="5" t="s">
        <v>580</v>
      </c>
      <c r="J1" s="121"/>
      <c r="K1" s="6" t="s">
        <v>581</v>
      </c>
      <c r="L1" s="121"/>
    </row>
    <row r="2" spans="1:12" x14ac:dyDescent="0.3">
      <c r="A2" s="3" t="s">
        <v>4</v>
      </c>
      <c r="B2" s="185">
        <v>44610</v>
      </c>
      <c r="C2" s="121"/>
      <c r="D2" s="4" t="s">
        <v>582</v>
      </c>
      <c r="E2" s="8">
        <v>48.22</v>
      </c>
      <c r="F2" s="8">
        <v>38.299999999999997</v>
      </c>
      <c r="G2" s="48">
        <v>23.2</v>
      </c>
      <c r="H2" s="8">
        <v>20.329999999999998</v>
      </c>
      <c r="I2" s="4" t="s">
        <v>583</v>
      </c>
      <c r="J2" s="121"/>
      <c r="K2" s="6" t="s">
        <v>1492</v>
      </c>
      <c r="L2" s="121"/>
    </row>
    <row r="3" spans="1:12" x14ac:dyDescent="0.3">
      <c r="A3" s="3" t="s">
        <v>5</v>
      </c>
      <c r="B3" s="67">
        <v>55</v>
      </c>
      <c r="C3" s="121"/>
      <c r="D3" s="4" t="s">
        <v>586</v>
      </c>
      <c r="E3" s="8">
        <v>52.16</v>
      </c>
      <c r="F3" s="8">
        <v>41.19</v>
      </c>
      <c r="G3" s="48">
        <v>24.6</v>
      </c>
      <c r="H3" s="8">
        <v>19.91</v>
      </c>
      <c r="I3" s="4" t="s">
        <v>587</v>
      </c>
      <c r="J3" s="121"/>
    </row>
    <row r="4" spans="1:12" x14ac:dyDescent="0.3">
      <c r="A4" s="3" t="s">
        <v>588</v>
      </c>
      <c r="B4" s="108">
        <v>44661</v>
      </c>
      <c r="C4" s="121"/>
      <c r="D4" s="4" t="s">
        <v>590</v>
      </c>
      <c r="E4" s="8">
        <v>53.08</v>
      </c>
      <c r="F4" s="8">
        <v>41.93</v>
      </c>
      <c r="G4" s="48">
        <v>26.5</v>
      </c>
      <c r="H4" s="8">
        <v>19.760000000000002</v>
      </c>
      <c r="I4" s="4" t="s">
        <v>726</v>
      </c>
      <c r="J4" s="121"/>
      <c r="K4" s="121" t="s">
        <v>1012</v>
      </c>
      <c r="L4" s="121"/>
    </row>
    <row r="5" spans="1:12" x14ac:dyDescent="0.3">
      <c r="A5" s="3"/>
      <c r="C5" s="3"/>
      <c r="D5" s="4" t="s">
        <v>594</v>
      </c>
      <c r="E5" s="8">
        <v>51.33</v>
      </c>
      <c r="F5" s="8">
        <v>39.58</v>
      </c>
      <c r="G5" s="48">
        <v>23.7</v>
      </c>
      <c r="H5" s="8">
        <v>20.61</v>
      </c>
      <c r="I5" s="4" t="s">
        <v>728</v>
      </c>
      <c r="J5" s="121"/>
      <c r="K5" s="121"/>
      <c r="L5" s="121"/>
    </row>
    <row r="6" spans="1:12" x14ac:dyDescent="0.3">
      <c r="A6" s="3" t="s">
        <v>29</v>
      </c>
      <c r="B6" s="9" t="s">
        <v>44</v>
      </c>
      <c r="C6" s="3"/>
      <c r="D6" s="4" t="s">
        <v>598</v>
      </c>
      <c r="E6" s="8">
        <v>52.26</v>
      </c>
      <c r="F6" s="8">
        <v>41.58</v>
      </c>
      <c r="G6" s="48">
        <v>24.6</v>
      </c>
      <c r="H6" s="8">
        <v>19.46</v>
      </c>
      <c r="I6" s="4" t="s">
        <v>730</v>
      </c>
      <c r="J6" s="121"/>
      <c r="K6" s="121" t="s">
        <v>917</v>
      </c>
      <c r="L6" s="121" t="s">
        <v>1013</v>
      </c>
    </row>
    <row r="7" spans="1:12" x14ac:dyDescent="0.3">
      <c r="A7" s="3" t="s">
        <v>30</v>
      </c>
      <c r="B7" s="45">
        <v>83</v>
      </c>
      <c r="C7" s="3"/>
      <c r="D7" s="4" t="s">
        <v>601</v>
      </c>
      <c r="E7" s="8">
        <v>53.16</v>
      </c>
      <c r="F7" s="8">
        <v>42.58</v>
      </c>
      <c r="G7" s="48">
        <v>25.7</v>
      </c>
      <c r="H7" s="8">
        <v>20.329999999999998</v>
      </c>
      <c r="I7" s="4" t="s">
        <v>50</v>
      </c>
      <c r="J7" s="121"/>
      <c r="K7" s="121" t="s">
        <v>919</v>
      </c>
      <c r="L7" s="121" t="s">
        <v>1014</v>
      </c>
    </row>
    <row r="8" spans="1:12" x14ac:dyDescent="0.3">
      <c r="A8" s="3" t="s">
        <v>31</v>
      </c>
      <c r="B8" s="45">
        <v>1</v>
      </c>
      <c r="C8" s="3"/>
      <c r="D8" s="4" t="s">
        <v>604</v>
      </c>
      <c r="E8" s="8">
        <v>52.86</v>
      </c>
      <c r="F8" s="8">
        <v>43.08</v>
      </c>
      <c r="G8" s="48">
        <v>25.4</v>
      </c>
      <c r="H8" s="8">
        <v>20.22</v>
      </c>
      <c r="I8" s="4" t="s">
        <v>733</v>
      </c>
      <c r="J8" s="121"/>
      <c r="K8" s="121" t="s">
        <v>921</v>
      </c>
      <c r="L8" s="121" t="s">
        <v>1015</v>
      </c>
    </row>
    <row r="9" spans="1:12" x14ac:dyDescent="0.3">
      <c r="A9" s="3" t="s">
        <v>32</v>
      </c>
      <c r="B9" s="45">
        <v>2</v>
      </c>
      <c r="C9" s="3"/>
      <c r="D9" s="4" t="s">
        <v>607</v>
      </c>
      <c r="E9" s="8">
        <v>53.87</v>
      </c>
      <c r="F9" s="8">
        <v>41.66</v>
      </c>
      <c r="G9" s="48">
        <v>25.5</v>
      </c>
      <c r="H9" s="8">
        <v>19.170000000000002</v>
      </c>
      <c r="I9" s="4" t="s">
        <v>734</v>
      </c>
      <c r="J9" s="121"/>
      <c r="K9" s="121"/>
      <c r="L9" s="121"/>
    </row>
    <row r="10" spans="1:12" x14ac:dyDescent="0.3">
      <c r="A10" s="3" t="s">
        <v>33</v>
      </c>
      <c r="B10" s="45">
        <v>86</v>
      </c>
      <c r="C10" s="3"/>
      <c r="D10" s="4" t="s">
        <v>609</v>
      </c>
      <c r="E10" s="8">
        <v>52.86</v>
      </c>
      <c r="F10" s="8">
        <v>41.97</v>
      </c>
      <c r="G10" s="48">
        <v>25.3</v>
      </c>
      <c r="H10" s="8">
        <v>21.36</v>
      </c>
      <c r="I10" s="4" t="s">
        <v>735</v>
      </c>
      <c r="J10" s="121"/>
      <c r="K10" s="121"/>
      <c r="L10" s="121"/>
    </row>
    <row r="11" spans="1:12" x14ac:dyDescent="0.3">
      <c r="A11" s="3"/>
      <c r="C11" s="3"/>
      <c r="D11" s="4" t="s">
        <v>611</v>
      </c>
      <c r="E11" s="8">
        <v>51.05</v>
      </c>
      <c r="F11" s="8">
        <v>40.31</v>
      </c>
      <c r="G11" s="48">
        <v>24.5</v>
      </c>
      <c r="H11" s="8">
        <v>20.18</v>
      </c>
      <c r="I11" s="4" t="s">
        <v>737</v>
      </c>
      <c r="J11" s="121"/>
      <c r="K11" s="121"/>
      <c r="L11" s="121"/>
    </row>
    <row r="12" spans="1:12" x14ac:dyDescent="0.3">
      <c r="A12" s="6" t="s">
        <v>911</v>
      </c>
      <c r="B12" s="9">
        <v>21309345</v>
      </c>
      <c r="C12" s="121"/>
      <c r="D12" s="4" t="s">
        <v>614</v>
      </c>
      <c r="E12" s="8">
        <v>50.75</v>
      </c>
      <c r="F12" s="8">
        <v>41.58</v>
      </c>
      <c r="G12" s="48">
        <v>25</v>
      </c>
      <c r="H12" s="8">
        <v>20.92</v>
      </c>
      <c r="I12" s="4" t="s">
        <v>739</v>
      </c>
      <c r="J12" s="121"/>
      <c r="K12" s="121"/>
      <c r="L12" s="121"/>
    </row>
    <row r="13" spans="1:12" x14ac:dyDescent="0.3">
      <c r="A13" s="6" t="s">
        <v>617</v>
      </c>
      <c r="B13" s="186">
        <v>44610.871527777781</v>
      </c>
      <c r="C13" s="121"/>
      <c r="D13" s="4" t="s">
        <v>618</v>
      </c>
      <c r="E13" s="8">
        <v>51.53</v>
      </c>
      <c r="F13" s="8">
        <v>42.01</v>
      </c>
      <c r="G13" s="48">
        <v>24.4</v>
      </c>
      <c r="H13" s="8">
        <v>19.27</v>
      </c>
      <c r="I13" s="4" t="s">
        <v>740</v>
      </c>
      <c r="J13" s="121"/>
      <c r="K13" s="121"/>
      <c r="L13" s="121"/>
    </row>
    <row r="14" spans="1:12" x14ac:dyDescent="0.3">
      <c r="A14" s="6" t="s">
        <v>620</v>
      </c>
      <c r="B14" s="186" t="s">
        <v>236</v>
      </c>
      <c r="C14" s="121"/>
      <c r="D14" s="4" t="s">
        <v>621</v>
      </c>
      <c r="E14" s="8">
        <v>53.23</v>
      </c>
      <c r="F14" s="8">
        <v>41.4</v>
      </c>
      <c r="G14" s="48">
        <v>24.6</v>
      </c>
      <c r="H14" s="8">
        <v>19.7</v>
      </c>
      <c r="I14" s="4" t="s">
        <v>741</v>
      </c>
      <c r="J14" s="121"/>
      <c r="K14" s="121"/>
      <c r="L14" s="121"/>
    </row>
    <row r="15" spans="1:12" x14ac:dyDescent="0.3">
      <c r="A15" s="6"/>
      <c r="C15" s="121"/>
      <c r="D15" s="4" t="s">
        <v>623</v>
      </c>
      <c r="E15" s="8">
        <v>52.06</v>
      </c>
      <c r="F15" s="54">
        <v>41.98</v>
      </c>
      <c r="G15" s="48">
        <v>24.9</v>
      </c>
      <c r="H15" s="8">
        <v>19.829999999999998</v>
      </c>
      <c r="I15" s="4" t="s">
        <v>60</v>
      </c>
      <c r="J15" s="121"/>
      <c r="K15" s="121"/>
      <c r="L15" s="121"/>
    </row>
    <row r="16" spans="1:12" x14ac:dyDescent="0.3">
      <c r="A16" s="121"/>
      <c r="C16" s="121"/>
      <c r="D16" s="4" t="s">
        <v>625</v>
      </c>
      <c r="E16" s="8">
        <v>51.68</v>
      </c>
      <c r="F16" s="8">
        <v>42.41</v>
      </c>
      <c r="G16" s="48">
        <v>25.7</v>
      </c>
      <c r="H16" s="8">
        <v>20.11</v>
      </c>
      <c r="I16" s="4" t="s">
        <v>743</v>
      </c>
      <c r="J16" s="121"/>
      <c r="K16" s="121"/>
      <c r="L16" s="121"/>
    </row>
    <row r="17" spans="4:9" x14ac:dyDescent="0.3">
      <c r="D17" s="4" t="s">
        <v>627</v>
      </c>
      <c r="E17" s="8">
        <v>49.35</v>
      </c>
      <c r="F17" s="8">
        <v>39.090000000000003</v>
      </c>
      <c r="G17" s="48">
        <v>24.6</v>
      </c>
      <c r="H17" s="8">
        <v>21.3</v>
      </c>
      <c r="I17" s="4" t="s">
        <v>745</v>
      </c>
    </row>
    <row r="18" spans="4:9" x14ac:dyDescent="0.3">
      <c r="D18" s="4" t="s">
        <v>628</v>
      </c>
      <c r="E18" s="8">
        <v>52.87</v>
      </c>
      <c r="F18" s="8">
        <v>40.9</v>
      </c>
      <c r="G18" s="48">
        <v>25.5</v>
      </c>
      <c r="H18" s="8">
        <v>19.100000000000001</v>
      </c>
      <c r="I18" s="4" t="s">
        <v>591</v>
      </c>
    </row>
    <row r="19" spans="4:9" x14ac:dyDescent="0.3">
      <c r="D19" s="4" t="s">
        <v>630</v>
      </c>
      <c r="E19" s="8">
        <v>51.57</v>
      </c>
      <c r="F19" s="8">
        <v>39.61</v>
      </c>
      <c r="G19" s="48">
        <v>24</v>
      </c>
      <c r="H19" s="8">
        <v>19.170000000000002</v>
      </c>
      <c r="I19" s="4" t="s">
        <v>595</v>
      </c>
    </row>
    <row r="20" spans="4:9" x14ac:dyDescent="0.3">
      <c r="D20" s="4" t="s">
        <v>632</v>
      </c>
      <c r="E20" s="8">
        <v>52.9</v>
      </c>
      <c r="F20" s="8">
        <v>41.34</v>
      </c>
      <c r="G20" s="48">
        <v>25.1</v>
      </c>
      <c r="H20" s="8">
        <v>19.309999999999999</v>
      </c>
      <c r="I20" s="4" t="s">
        <v>599</v>
      </c>
    </row>
    <row r="21" spans="4:9" x14ac:dyDescent="0.3">
      <c r="D21" s="4" t="s">
        <v>634</v>
      </c>
      <c r="E21" s="8">
        <v>50.49</v>
      </c>
      <c r="F21" s="8">
        <v>41.63</v>
      </c>
      <c r="G21" s="48">
        <v>25.1</v>
      </c>
      <c r="H21" s="8">
        <v>19.940000000000001</v>
      </c>
      <c r="I21" s="4" t="s">
        <v>602</v>
      </c>
    </row>
    <row r="22" spans="4:9" x14ac:dyDescent="0.3">
      <c r="D22" s="4" t="s">
        <v>637</v>
      </c>
      <c r="E22" s="8">
        <v>52.92</v>
      </c>
      <c r="F22" s="8">
        <v>41.36</v>
      </c>
      <c r="G22" s="48">
        <v>24.3</v>
      </c>
      <c r="H22" s="8">
        <v>19.260000000000002</v>
      </c>
      <c r="I22" s="4" t="s">
        <v>68</v>
      </c>
    </row>
    <row r="23" spans="4:9" x14ac:dyDescent="0.3">
      <c r="D23" s="4" t="s">
        <v>639</v>
      </c>
      <c r="E23" s="8">
        <v>53.76</v>
      </c>
      <c r="F23" s="8">
        <v>42.14</v>
      </c>
      <c r="G23" s="49">
        <v>25.3</v>
      </c>
      <c r="H23" s="8">
        <v>20.25</v>
      </c>
      <c r="I23" s="4" t="s">
        <v>610</v>
      </c>
    </row>
    <row r="24" spans="4:9" x14ac:dyDescent="0.3">
      <c r="D24" s="4" t="s">
        <v>641</v>
      </c>
      <c r="E24" s="8">
        <v>50.43</v>
      </c>
      <c r="F24" s="8">
        <v>40.6</v>
      </c>
      <c r="G24" s="48">
        <v>23</v>
      </c>
      <c r="H24" s="8">
        <v>19.37</v>
      </c>
      <c r="I24" s="4" t="s">
        <v>612</v>
      </c>
    </row>
    <row r="25" spans="4:9" x14ac:dyDescent="0.3">
      <c r="D25" s="4" t="s">
        <v>643</v>
      </c>
      <c r="E25" s="8">
        <v>51.69</v>
      </c>
      <c r="F25" s="8">
        <v>41.52</v>
      </c>
      <c r="G25" s="48">
        <v>23.6</v>
      </c>
      <c r="H25" s="8">
        <v>19.41</v>
      </c>
      <c r="I25" s="4" t="s">
        <v>615</v>
      </c>
    </row>
    <row r="26" spans="4:9" x14ac:dyDescent="0.3">
      <c r="D26" s="4" t="s">
        <v>645</v>
      </c>
      <c r="E26" s="8">
        <v>50.47</v>
      </c>
      <c r="F26" s="8">
        <v>40.729999999999997</v>
      </c>
      <c r="G26" s="48">
        <v>23.6</v>
      </c>
      <c r="H26" s="8">
        <v>19.059999999999999</v>
      </c>
      <c r="I26" s="4" t="s">
        <v>619</v>
      </c>
    </row>
    <row r="27" spans="4:9" x14ac:dyDescent="0.3">
      <c r="D27" s="4" t="s">
        <v>646</v>
      </c>
      <c r="E27" s="8">
        <v>52.98</v>
      </c>
      <c r="F27" s="8">
        <v>41.47</v>
      </c>
      <c r="G27" s="48">
        <v>24.4</v>
      </c>
      <c r="H27" s="8">
        <v>18.52</v>
      </c>
      <c r="I27" s="4" t="s">
        <v>622</v>
      </c>
    </row>
    <row r="28" spans="4:9" x14ac:dyDescent="0.3">
      <c r="D28" s="4" t="s">
        <v>648</v>
      </c>
      <c r="E28" s="8">
        <v>46.04</v>
      </c>
      <c r="F28" s="8">
        <v>38.520000000000003</v>
      </c>
      <c r="G28" s="48">
        <v>22.3</v>
      </c>
      <c r="H28" s="8">
        <v>20.12</v>
      </c>
      <c r="I28" s="4" t="s">
        <v>624</v>
      </c>
    </row>
    <row r="29" spans="4:9" x14ac:dyDescent="0.3">
      <c r="D29" s="4" t="s">
        <v>650</v>
      </c>
      <c r="E29" s="8">
        <v>51.55</v>
      </c>
      <c r="F29" s="8">
        <v>39.72</v>
      </c>
      <c r="G29" s="48">
        <v>24.1</v>
      </c>
      <c r="H29" s="8">
        <v>18.53</v>
      </c>
      <c r="I29" s="4" t="s">
        <v>626</v>
      </c>
    </row>
    <row r="30" spans="4:9" x14ac:dyDescent="0.3">
      <c r="D30" s="4" t="s">
        <v>652</v>
      </c>
      <c r="E30" s="8">
        <v>51.05</v>
      </c>
      <c r="F30" s="8">
        <v>39.93</v>
      </c>
      <c r="G30" s="48">
        <v>23.9</v>
      </c>
      <c r="H30" s="8">
        <v>18.54</v>
      </c>
      <c r="I30" s="4" t="s">
        <v>75</v>
      </c>
    </row>
    <row r="31" spans="4:9" x14ac:dyDescent="0.3">
      <c r="D31" s="4" t="s">
        <v>654</v>
      </c>
      <c r="E31" s="8">
        <v>48.09</v>
      </c>
      <c r="F31" s="8">
        <v>39.450000000000003</v>
      </c>
      <c r="G31" s="48">
        <v>23.4</v>
      </c>
      <c r="H31" s="8">
        <v>19.600000000000001</v>
      </c>
      <c r="I31" s="4" t="s">
        <v>629</v>
      </c>
    </row>
    <row r="32" spans="4:9" x14ac:dyDescent="0.3">
      <c r="D32" s="4" t="s">
        <v>656</v>
      </c>
      <c r="E32" s="8">
        <v>52.81</v>
      </c>
      <c r="F32" s="8">
        <v>41.73</v>
      </c>
      <c r="G32" s="48">
        <v>25</v>
      </c>
      <c r="H32" s="8">
        <v>19.71</v>
      </c>
      <c r="I32" s="4" t="s">
        <v>631</v>
      </c>
    </row>
    <row r="33" spans="4:9" x14ac:dyDescent="0.3">
      <c r="D33" s="4" t="s">
        <v>658</v>
      </c>
      <c r="E33" s="8">
        <v>49.47</v>
      </c>
      <c r="F33" s="8">
        <v>40.6</v>
      </c>
      <c r="G33" s="48">
        <v>24.7</v>
      </c>
      <c r="H33" s="8">
        <v>19.38</v>
      </c>
      <c r="I33" s="4" t="s">
        <v>633</v>
      </c>
    </row>
    <row r="34" spans="4:9" x14ac:dyDescent="0.3">
      <c r="D34" s="4" t="s">
        <v>660</v>
      </c>
      <c r="E34" s="8"/>
      <c r="F34" s="8"/>
      <c r="G34" s="48"/>
      <c r="H34" s="3"/>
      <c r="I34" s="4"/>
    </row>
    <row r="35" spans="4:9" x14ac:dyDescent="0.3">
      <c r="D35" s="4" t="s">
        <v>661</v>
      </c>
      <c r="E35" s="8"/>
      <c r="F35" s="8"/>
      <c r="G35" s="48"/>
      <c r="H35" s="8"/>
      <c r="I35" s="4"/>
    </row>
    <row r="36" spans="4:9" x14ac:dyDescent="0.3">
      <c r="D36" s="4" t="s">
        <v>662</v>
      </c>
      <c r="E36" s="8"/>
      <c r="F36" s="8"/>
      <c r="G36" s="48"/>
      <c r="H36" s="8"/>
      <c r="I36" s="4"/>
    </row>
    <row r="37" spans="4:9" x14ac:dyDescent="0.3">
      <c r="D37" s="4" t="s">
        <v>663</v>
      </c>
      <c r="E37" s="8"/>
      <c r="F37" s="8"/>
      <c r="G37" s="48"/>
      <c r="H37" s="8"/>
      <c r="I37" s="4"/>
    </row>
    <row r="38" spans="4:9" x14ac:dyDescent="0.3">
      <c r="D38" s="4" t="s">
        <v>664</v>
      </c>
      <c r="E38" s="8"/>
      <c r="F38" s="8"/>
      <c r="G38" s="48"/>
      <c r="H38" s="8"/>
      <c r="I38" s="4"/>
    </row>
    <row r="39" spans="4:9" x14ac:dyDescent="0.3">
      <c r="D39" s="4" t="s">
        <v>665</v>
      </c>
      <c r="E39" s="8"/>
      <c r="F39" s="8"/>
      <c r="G39" s="48"/>
      <c r="H39" s="8"/>
      <c r="I39" s="4"/>
    </row>
    <row r="40" spans="4:9" x14ac:dyDescent="0.3">
      <c r="D40" s="4" t="s">
        <v>666</v>
      </c>
      <c r="E40" s="8"/>
      <c r="F40" s="8"/>
      <c r="G40" s="48"/>
      <c r="H40" s="8"/>
      <c r="I40" s="4"/>
    </row>
    <row r="41" spans="4:9" x14ac:dyDescent="0.3">
      <c r="D41" s="4" t="s">
        <v>667</v>
      </c>
      <c r="E41" s="8"/>
      <c r="F41" s="8"/>
      <c r="G41" s="48"/>
      <c r="H41" s="8"/>
      <c r="I41" s="4"/>
    </row>
    <row r="42" spans="4:9" x14ac:dyDescent="0.3">
      <c r="D42" s="4" t="s">
        <v>668</v>
      </c>
      <c r="E42" s="8"/>
      <c r="F42" s="8"/>
      <c r="G42" s="48"/>
      <c r="H42" s="8"/>
      <c r="I42" s="4"/>
    </row>
    <row r="43" spans="4:9" x14ac:dyDescent="0.3">
      <c r="D43" s="4" t="s">
        <v>669</v>
      </c>
      <c r="E43" s="8"/>
      <c r="F43" s="8"/>
      <c r="G43" s="48"/>
      <c r="H43" s="8"/>
      <c r="I43" s="4"/>
    </row>
    <row r="44" spans="4:9" x14ac:dyDescent="0.3">
      <c r="D44" s="4" t="s">
        <v>670</v>
      </c>
      <c r="E44" s="8"/>
      <c r="F44" s="8"/>
      <c r="G44" s="48"/>
      <c r="H44" s="8"/>
      <c r="I44" s="4"/>
    </row>
    <row r="45" spans="4:9" x14ac:dyDescent="0.3">
      <c r="D45" s="4" t="s">
        <v>671</v>
      </c>
      <c r="E45" s="8"/>
      <c r="F45" s="8"/>
      <c r="G45" s="48"/>
      <c r="H45" s="8"/>
      <c r="I45" s="4"/>
    </row>
    <row r="46" spans="4:9" x14ac:dyDescent="0.3">
      <c r="D46" s="4" t="s">
        <v>672</v>
      </c>
      <c r="E46" s="8"/>
      <c r="F46" s="8"/>
      <c r="G46" s="48"/>
      <c r="H46" s="8"/>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L105"/>
  <sheetViews>
    <sheetView zoomScaleNormal="100" workbookViewId="0">
      <selection activeCell="J16" sqref="J16"/>
    </sheetView>
  </sheetViews>
  <sheetFormatPr defaultColWidth="8.88671875" defaultRowHeight="14.4" x14ac:dyDescent="0.3"/>
  <cols>
    <col min="1" max="1" width="18.33203125" bestFit="1" customWidth="1"/>
    <col min="2" max="2" width="16.88671875" style="3" bestFit="1" customWidth="1"/>
    <col min="8" max="8" width="10.109375" bestFit="1" customWidth="1"/>
    <col min="9" max="9" width="10" bestFit="1" customWidth="1"/>
  </cols>
  <sheetData>
    <row r="1" spans="1:12" x14ac:dyDescent="0.3">
      <c r="A1" s="3" t="s">
        <v>0</v>
      </c>
      <c r="B1" s="9">
        <v>119</v>
      </c>
      <c r="C1" s="121"/>
      <c r="D1" s="4"/>
      <c r="E1" s="5" t="s">
        <v>576</v>
      </c>
      <c r="F1" s="5" t="s">
        <v>577</v>
      </c>
      <c r="G1" s="5" t="s">
        <v>578</v>
      </c>
      <c r="H1" s="5" t="s">
        <v>579</v>
      </c>
      <c r="I1" s="5" t="s">
        <v>580</v>
      </c>
      <c r="J1" s="121"/>
      <c r="K1" s="6" t="s">
        <v>581</v>
      </c>
      <c r="L1" s="121"/>
    </row>
    <row r="2" spans="1:12" x14ac:dyDescent="0.3">
      <c r="A2" s="3" t="s">
        <v>4</v>
      </c>
      <c r="B2" s="185">
        <v>44612</v>
      </c>
      <c r="C2" s="121"/>
      <c r="D2" s="4" t="s">
        <v>582</v>
      </c>
      <c r="E2" s="8">
        <v>48.8</v>
      </c>
      <c r="F2" s="8">
        <v>36.979999999999997</v>
      </c>
      <c r="G2" s="48">
        <v>23.2</v>
      </c>
      <c r="H2" s="8">
        <v>20.66</v>
      </c>
      <c r="I2" s="4" t="s">
        <v>583</v>
      </c>
      <c r="J2" s="121"/>
      <c r="K2" s="6" t="s">
        <v>904</v>
      </c>
      <c r="L2" s="121"/>
    </row>
    <row r="3" spans="1:12" x14ac:dyDescent="0.3">
      <c r="A3" s="3" t="s">
        <v>5</v>
      </c>
      <c r="B3" s="9">
        <v>60</v>
      </c>
      <c r="C3" s="121"/>
      <c r="D3" s="4" t="s">
        <v>586</v>
      </c>
      <c r="E3" s="8">
        <v>49.74</v>
      </c>
      <c r="F3" s="8">
        <v>39.590000000000003</v>
      </c>
      <c r="G3" s="48">
        <v>24.1</v>
      </c>
      <c r="H3" s="8">
        <v>20.93</v>
      </c>
      <c r="I3" s="4" t="s">
        <v>587</v>
      </c>
      <c r="J3" s="121"/>
      <c r="K3" s="121"/>
      <c r="L3" s="121"/>
    </row>
    <row r="4" spans="1:12" x14ac:dyDescent="0.3">
      <c r="A4" s="3" t="s">
        <v>588</v>
      </c>
      <c r="B4" s="185">
        <v>44666</v>
      </c>
      <c r="C4" s="121"/>
      <c r="D4" s="4" t="s">
        <v>590</v>
      </c>
      <c r="E4" s="8">
        <v>51.68</v>
      </c>
      <c r="F4" s="8">
        <v>40.25</v>
      </c>
      <c r="G4" s="48">
        <v>25.7</v>
      </c>
      <c r="H4" s="8">
        <v>21.01</v>
      </c>
      <c r="I4" s="4" t="s">
        <v>726</v>
      </c>
      <c r="J4" s="121"/>
      <c r="K4" s="121"/>
      <c r="L4" s="121"/>
    </row>
    <row r="5" spans="1:12" x14ac:dyDescent="0.3">
      <c r="A5" s="3"/>
      <c r="B5" s="9"/>
      <c r="C5" s="3"/>
      <c r="D5" s="4" t="s">
        <v>594</v>
      </c>
      <c r="E5" s="8">
        <v>49.27</v>
      </c>
      <c r="F5" s="8">
        <v>36.68</v>
      </c>
      <c r="G5" s="48">
        <v>23.6</v>
      </c>
      <c r="H5" s="8">
        <v>20.420000000000002</v>
      </c>
      <c r="I5" s="4" t="s">
        <v>728</v>
      </c>
      <c r="J5" s="121"/>
      <c r="K5" s="121" t="s">
        <v>917</v>
      </c>
      <c r="L5" s="121" t="s">
        <v>1016</v>
      </c>
    </row>
    <row r="6" spans="1:12" x14ac:dyDescent="0.3">
      <c r="A6" s="3" t="s">
        <v>29</v>
      </c>
      <c r="B6" s="9" t="s">
        <v>44</v>
      </c>
      <c r="C6" s="3"/>
      <c r="D6" s="4" t="s">
        <v>598</v>
      </c>
      <c r="E6" s="8">
        <v>47.94</v>
      </c>
      <c r="F6" s="8">
        <v>37.58</v>
      </c>
      <c r="G6" s="48">
        <v>24.3</v>
      </c>
      <c r="H6" s="8">
        <v>20.079999999999998</v>
      </c>
      <c r="I6" s="4" t="s">
        <v>730</v>
      </c>
      <c r="J6" s="121"/>
      <c r="K6" s="121" t="s">
        <v>919</v>
      </c>
      <c r="L6" s="121" t="s">
        <v>1017</v>
      </c>
    </row>
    <row r="7" spans="1:12" x14ac:dyDescent="0.3">
      <c r="A7" s="3" t="s">
        <v>30</v>
      </c>
      <c r="B7" s="9">
        <v>85</v>
      </c>
      <c r="C7" s="3"/>
      <c r="D7" s="4" t="s">
        <v>601</v>
      </c>
      <c r="E7" s="8">
        <v>49.81</v>
      </c>
      <c r="F7" s="8">
        <v>38.549999999999997</v>
      </c>
      <c r="G7" s="48">
        <v>25.4</v>
      </c>
      <c r="H7" s="8">
        <v>21.5</v>
      </c>
      <c r="I7" s="4" t="s">
        <v>50</v>
      </c>
      <c r="J7" s="121"/>
      <c r="K7" s="121" t="s">
        <v>921</v>
      </c>
      <c r="L7" s="121" t="s">
        <v>1018</v>
      </c>
    </row>
    <row r="8" spans="1:12" x14ac:dyDescent="0.3">
      <c r="A8" s="3" t="s">
        <v>31</v>
      </c>
      <c r="B8" s="9">
        <v>2</v>
      </c>
      <c r="C8" s="3"/>
      <c r="D8" s="4" t="s">
        <v>604</v>
      </c>
      <c r="E8" s="8">
        <v>50.95</v>
      </c>
      <c r="F8" s="8">
        <v>39.020000000000003</v>
      </c>
      <c r="G8" s="48">
        <v>25.2</v>
      </c>
      <c r="H8" s="8">
        <v>21.06</v>
      </c>
      <c r="I8" s="4" t="s">
        <v>733</v>
      </c>
      <c r="J8" s="121"/>
    </row>
    <row r="9" spans="1:12" x14ac:dyDescent="0.3">
      <c r="A9" s="3" t="s">
        <v>32</v>
      </c>
      <c r="B9" s="9">
        <v>16</v>
      </c>
      <c r="C9" s="3"/>
      <c r="D9" s="4" t="s">
        <v>607</v>
      </c>
      <c r="E9" s="8">
        <v>49.52</v>
      </c>
      <c r="F9" s="8">
        <v>39.49</v>
      </c>
      <c r="G9" s="48">
        <v>24.1</v>
      </c>
      <c r="H9" s="8">
        <v>19.39</v>
      </c>
      <c r="I9" s="4" t="s">
        <v>734</v>
      </c>
      <c r="J9" s="121"/>
      <c r="K9" s="121" t="s">
        <v>1555</v>
      </c>
      <c r="L9" s="28"/>
    </row>
    <row r="10" spans="1:12" x14ac:dyDescent="0.3">
      <c r="A10" s="3" t="s">
        <v>33</v>
      </c>
      <c r="B10" s="9">
        <v>103</v>
      </c>
      <c r="C10" s="3"/>
      <c r="D10" s="4" t="s">
        <v>609</v>
      </c>
      <c r="E10" s="8">
        <v>49.74</v>
      </c>
      <c r="F10" s="8">
        <v>39.159999999999997</v>
      </c>
      <c r="G10" s="48">
        <v>23.6</v>
      </c>
      <c r="H10" s="8">
        <v>20.28</v>
      </c>
      <c r="I10" s="4" t="s">
        <v>735</v>
      </c>
      <c r="J10" s="121"/>
      <c r="K10" s="121" t="s">
        <v>1019</v>
      </c>
      <c r="L10" s="121"/>
    </row>
    <row r="11" spans="1:12" x14ac:dyDescent="0.3">
      <c r="A11" s="3"/>
      <c r="B11" s="9"/>
      <c r="C11" s="3"/>
      <c r="D11" s="4" t="s">
        <v>611</v>
      </c>
      <c r="E11" s="8">
        <v>50.74</v>
      </c>
      <c r="F11" s="8">
        <v>40.729999999999997</v>
      </c>
      <c r="G11" s="48">
        <v>25</v>
      </c>
      <c r="H11" s="8">
        <v>21.02</v>
      </c>
      <c r="I11" s="4" t="s">
        <v>737</v>
      </c>
      <c r="J11" s="121"/>
      <c r="K11" s="121" t="s">
        <v>1020</v>
      </c>
      <c r="L11" s="121"/>
    </row>
    <row r="12" spans="1:12" x14ac:dyDescent="0.3">
      <c r="A12" s="6" t="s">
        <v>911</v>
      </c>
      <c r="B12" s="9">
        <v>21309338</v>
      </c>
      <c r="C12" s="121"/>
      <c r="D12" s="4" t="s">
        <v>614</v>
      </c>
      <c r="E12" s="8">
        <v>47.09</v>
      </c>
      <c r="F12" s="8">
        <v>36.380000000000003</v>
      </c>
      <c r="G12" s="48">
        <v>24</v>
      </c>
      <c r="H12" s="8">
        <v>20.329999999999998</v>
      </c>
      <c r="I12" s="4" t="s">
        <v>739</v>
      </c>
      <c r="J12" s="121"/>
      <c r="K12" s="121"/>
      <c r="L12" s="121"/>
    </row>
    <row r="13" spans="1:12" x14ac:dyDescent="0.3">
      <c r="A13" s="6" t="s">
        <v>617</v>
      </c>
      <c r="B13" s="186">
        <v>44612.913194444445</v>
      </c>
      <c r="C13" s="121"/>
      <c r="D13" s="4" t="s">
        <v>618</v>
      </c>
      <c r="E13" s="8">
        <v>49.4</v>
      </c>
      <c r="F13" s="8">
        <v>37.020000000000003</v>
      </c>
      <c r="G13" s="48">
        <v>24</v>
      </c>
      <c r="H13" s="8">
        <v>20.8</v>
      </c>
      <c r="I13" s="4" t="s">
        <v>740</v>
      </c>
      <c r="J13" s="121"/>
      <c r="K13" s="121"/>
      <c r="L13" s="121"/>
    </row>
    <row r="14" spans="1:12" x14ac:dyDescent="0.3">
      <c r="A14" s="6" t="s">
        <v>620</v>
      </c>
      <c r="B14" s="186">
        <v>44667.007638888892</v>
      </c>
      <c r="C14" s="121"/>
      <c r="D14" s="4" t="s">
        <v>621</v>
      </c>
      <c r="E14" s="8">
        <v>51.23</v>
      </c>
      <c r="F14" s="8">
        <v>38.04</v>
      </c>
      <c r="G14" s="48">
        <v>24.9</v>
      </c>
      <c r="H14" s="8">
        <v>20.149999999999999</v>
      </c>
      <c r="I14" s="4" t="s">
        <v>741</v>
      </c>
      <c r="J14" s="121"/>
      <c r="K14" s="121"/>
      <c r="L14" s="121"/>
    </row>
    <row r="15" spans="1:12" x14ac:dyDescent="0.3">
      <c r="A15" s="6"/>
      <c r="B15" s="9"/>
      <c r="C15" s="121"/>
      <c r="D15" s="4" t="s">
        <v>623</v>
      </c>
      <c r="E15" s="8">
        <v>47.24</v>
      </c>
      <c r="F15" s="8">
        <v>36.56</v>
      </c>
      <c r="G15" s="48">
        <v>23.3</v>
      </c>
      <c r="H15" s="8">
        <v>20.59</v>
      </c>
      <c r="I15" s="4" t="s">
        <v>60</v>
      </c>
      <c r="J15" s="121"/>
      <c r="K15" s="121"/>
      <c r="L15" s="121"/>
    </row>
    <row r="16" spans="1:12" x14ac:dyDescent="0.3">
      <c r="A16" s="121"/>
      <c r="B16" s="9"/>
      <c r="C16" s="121"/>
      <c r="D16" s="4" t="s">
        <v>625</v>
      </c>
      <c r="E16" s="8">
        <v>48.8</v>
      </c>
      <c r="F16" s="8">
        <v>38.020000000000003</v>
      </c>
      <c r="G16" s="48">
        <v>24.3</v>
      </c>
      <c r="H16" s="8">
        <v>19.98</v>
      </c>
      <c r="I16" s="4" t="s">
        <v>743</v>
      </c>
      <c r="J16" s="121"/>
      <c r="K16" s="121"/>
      <c r="L16" s="121"/>
    </row>
    <row r="17" spans="2:9" x14ac:dyDescent="0.3">
      <c r="B17" s="9"/>
      <c r="C17" s="121"/>
      <c r="D17" s="4" t="s">
        <v>627</v>
      </c>
      <c r="E17" s="8">
        <v>49.71</v>
      </c>
      <c r="F17" s="8">
        <v>37.619999999999997</v>
      </c>
      <c r="G17" s="48">
        <v>24.4</v>
      </c>
      <c r="H17" s="8">
        <v>20.170000000000002</v>
      </c>
      <c r="I17" s="4" t="s">
        <v>745</v>
      </c>
    </row>
    <row r="18" spans="2:9" x14ac:dyDescent="0.3">
      <c r="B18" s="9"/>
      <c r="C18" s="121"/>
      <c r="D18" s="4" t="s">
        <v>628</v>
      </c>
      <c r="E18" s="8">
        <v>50.93</v>
      </c>
      <c r="F18" s="8">
        <v>40.56</v>
      </c>
      <c r="G18" s="48">
        <v>25.7</v>
      </c>
      <c r="H18" s="8">
        <v>21.17</v>
      </c>
      <c r="I18" s="4" t="s">
        <v>591</v>
      </c>
    </row>
    <row r="19" spans="2:9" x14ac:dyDescent="0.3">
      <c r="B19" s="9"/>
      <c r="C19" s="121"/>
      <c r="D19" s="4" t="s">
        <v>630</v>
      </c>
      <c r="E19" s="8">
        <v>49.48</v>
      </c>
      <c r="F19" s="8">
        <v>40.99</v>
      </c>
      <c r="G19" s="48">
        <v>25.2</v>
      </c>
      <c r="H19" s="8">
        <v>21.03</v>
      </c>
      <c r="I19" s="4" t="s">
        <v>595</v>
      </c>
    </row>
    <row r="20" spans="2:9" x14ac:dyDescent="0.3">
      <c r="B20" s="9"/>
      <c r="C20" s="121"/>
      <c r="D20" s="4" t="s">
        <v>632</v>
      </c>
      <c r="E20" s="8">
        <v>51.25</v>
      </c>
      <c r="F20" s="8">
        <v>39.24</v>
      </c>
      <c r="G20" s="48">
        <v>25.7</v>
      </c>
      <c r="H20" s="8">
        <v>21.09</v>
      </c>
      <c r="I20" s="4" t="s">
        <v>599</v>
      </c>
    </row>
    <row r="21" spans="2:9" x14ac:dyDescent="0.3">
      <c r="B21" s="9"/>
      <c r="C21" s="121"/>
      <c r="D21" s="4" t="s">
        <v>634</v>
      </c>
      <c r="E21" s="8">
        <v>49.24</v>
      </c>
      <c r="F21" s="8">
        <v>38.17</v>
      </c>
      <c r="G21" s="48">
        <v>23.8</v>
      </c>
      <c r="H21" s="8">
        <v>19.55</v>
      </c>
      <c r="I21" s="4" t="s">
        <v>602</v>
      </c>
    </row>
    <row r="22" spans="2:9" x14ac:dyDescent="0.3">
      <c r="B22" s="9"/>
      <c r="C22" s="121"/>
      <c r="D22" s="4" t="s">
        <v>637</v>
      </c>
      <c r="E22" s="8">
        <v>48.78</v>
      </c>
      <c r="F22" s="8">
        <v>39.64</v>
      </c>
      <c r="G22" s="48">
        <v>23.5</v>
      </c>
      <c r="H22" s="8">
        <v>20.28</v>
      </c>
      <c r="I22" s="4" t="s">
        <v>605</v>
      </c>
    </row>
    <row r="23" spans="2:9" x14ac:dyDescent="0.3">
      <c r="B23" s="9"/>
      <c r="C23" s="121"/>
      <c r="D23" s="4" t="s">
        <v>639</v>
      </c>
      <c r="E23" s="8">
        <v>48.24</v>
      </c>
      <c r="F23" s="8">
        <v>38.369999999999997</v>
      </c>
      <c r="G23" s="49">
        <v>23.2</v>
      </c>
      <c r="H23" s="8">
        <v>19.53</v>
      </c>
      <c r="I23" s="4" t="s">
        <v>68</v>
      </c>
    </row>
    <row r="24" spans="2:9" x14ac:dyDescent="0.3">
      <c r="B24" s="9"/>
      <c r="C24" s="121"/>
      <c r="D24" s="4" t="s">
        <v>641</v>
      </c>
      <c r="E24" s="8">
        <v>49.5</v>
      </c>
      <c r="F24" s="8">
        <v>36.11</v>
      </c>
      <c r="G24" s="48">
        <v>23.4</v>
      </c>
      <c r="H24" s="8">
        <v>20.47</v>
      </c>
      <c r="I24" s="4" t="s">
        <v>610</v>
      </c>
    </row>
    <row r="25" spans="2:9" x14ac:dyDescent="0.3">
      <c r="B25" s="9"/>
      <c r="C25" s="121"/>
      <c r="D25" s="4" t="s">
        <v>643</v>
      </c>
      <c r="E25" s="8">
        <v>50.43</v>
      </c>
      <c r="F25" s="8">
        <v>37.82</v>
      </c>
      <c r="G25" s="48">
        <v>25.3</v>
      </c>
      <c r="H25" s="8">
        <v>21.8</v>
      </c>
      <c r="I25" s="4" t="s">
        <v>612</v>
      </c>
    </row>
    <row r="26" spans="2:9" x14ac:dyDescent="0.3">
      <c r="B26" s="9"/>
      <c r="C26" s="121"/>
      <c r="D26" s="4" t="s">
        <v>645</v>
      </c>
      <c r="E26" s="8">
        <v>51.53</v>
      </c>
      <c r="F26" s="8">
        <v>39.909999999999997</v>
      </c>
      <c r="G26" s="48">
        <v>25.2</v>
      </c>
      <c r="H26" s="47">
        <v>19</v>
      </c>
      <c r="I26" s="4" t="s">
        <v>615</v>
      </c>
    </row>
    <row r="27" spans="2:9" x14ac:dyDescent="0.3">
      <c r="B27" s="9"/>
      <c r="C27" s="121"/>
      <c r="D27" s="4" t="s">
        <v>646</v>
      </c>
      <c r="E27" s="8">
        <v>50.38</v>
      </c>
      <c r="F27" s="8">
        <v>38.15</v>
      </c>
      <c r="G27" s="48">
        <v>25.8</v>
      </c>
      <c r="H27" s="8">
        <v>20.36</v>
      </c>
      <c r="I27" s="4" t="s">
        <v>619</v>
      </c>
    </row>
    <row r="28" spans="2:9" x14ac:dyDescent="0.3">
      <c r="B28" s="9"/>
      <c r="C28" s="121"/>
      <c r="D28" s="4" t="s">
        <v>648</v>
      </c>
      <c r="E28" s="8">
        <v>49.29</v>
      </c>
      <c r="F28" s="8">
        <v>37.799999999999997</v>
      </c>
      <c r="G28" s="48">
        <v>24.1</v>
      </c>
      <c r="H28" s="8">
        <v>20.51</v>
      </c>
      <c r="I28" s="4" t="s">
        <v>622</v>
      </c>
    </row>
    <row r="29" spans="2:9" x14ac:dyDescent="0.3">
      <c r="B29" s="9"/>
      <c r="C29" s="121"/>
      <c r="D29" s="4" t="s">
        <v>650</v>
      </c>
      <c r="E29" s="8">
        <v>51.69</v>
      </c>
      <c r="F29" s="8">
        <v>41.59</v>
      </c>
      <c r="G29" s="48">
        <v>25.5</v>
      </c>
      <c r="H29" s="8">
        <v>20.88</v>
      </c>
      <c r="I29" s="4" t="s">
        <v>624</v>
      </c>
    </row>
    <row r="30" spans="2:9" x14ac:dyDescent="0.3">
      <c r="B30" s="9"/>
      <c r="C30" s="121"/>
      <c r="D30" s="4" t="s">
        <v>652</v>
      </c>
      <c r="E30" s="8">
        <v>50.73</v>
      </c>
      <c r="F30" s="8">
        <v>40.369999999999997</v>
      </c>
      <c r="G30" s="48">
        <v>25</v>
      </c>
      <c r="H30" s="8">
        <v>20.190000000000001</v>
      </c>
      <c r="I30" s="4" t="s">
        <v>626</v>
      </c>
    </row>
    <row r="31" spans="2:9" x14ac:dyDescent="0.3">
      <c r="B31" s="9"/>
      <c r="C31" s="121"/>
      <c r="D31" s="4" t="s">
        <v>654</v>
      </c>
      <c r="E31" s="8">
        <v>52.74</v>
      </c>
      <c r="F31" s="8">
        <v>40.29</v>
      </c>
      <c r="G31" s="48">
        <v>25.5</v>
      </c>
      <c r="H31" s="8">
        <v>20.239999999999998</v>
      </c>
      <c r="I31" s="4" t="s">
        <v>75</v>
      </c>
    </row>
    <row r="32" spans="2:9" x14ac:dyDescent="0.3">
      <c r="B32" s="9"/>
      <c r="C32" s="121"/>
      <c r="D32" s="4" t="s">
        <v>656</v>
      </c>
      <c r="E32" s="8">
        <v>47.31</v>
      </c>
      <c r="F32" s="8">
        <v>36.56</v>
      </c>
      <c r="G32" s="48">
        <v>22.7</v>
      </c>
      <c r="H32" s="8">
        <v>19.29</v>
      </c>
      <c r="I32" s="4" t="s">
        <v>629</v>
      </c>
    </row>
    <row r="33" spans="2:9" x14ac:dyDescent="0.3">
      <c r="B33" s="9"/>
      <c r="C33" s="121"/>
      <c r="D33" s="4" t="s">
        <v>658</v>
      </c>
      <c r="E33" s="8">
        <v>51.5</v>
      </c>
      <c r="F33" s="8">
        <v>39.659999999999997</v>
      </c>
      <c r="G33" s="48">
        <v>26.8</v>
      </c>
      <c r="H33" s="8">
        <v>20.6</v>
      </c>
      <c r="I33" s="4" t="s">
        <v>631</v>
      </c>
    </row>
    <row r="34" spans="2:9" x14ac:dyDescent="0.3">
      <c r="B34" s="9"/>
      <c r="C34" s="121"/>
      <c r="D34" s="4" t="s">
        <v>660</v>
      </c>
      <c r="E34" s="8">
        <v>50.75</v>
      </c>
      <c r="F34" s="8">
        <v>40.020000000000003</v>
      </c>
      <c r="G34" s="48">
        <v>24.1</v>
      </c>
      <c r="H34" s="8">
        <v>19.899999999999999</v>
      </c>
      <c r="I34" s="4" t="s">
        <v>633</v>
      </c>
    </row>
    <row r="35" spans="2:9" x14ac:dyDescent="0.3">
      <c r="B35" s="9"/>
      <c r="C35" s="121"/>
      <c r="D35" s="4" t="s">
        <v>661</v>
      </c>
      <c r="E35" s="8">
        <v>51.72</v>
      </c>
      <c r="F35" s="8">
        <v>40.68</v>
      </c>
      <c r="G35" s="48">
        <v>25.3</v>
      </c>
      <c r="H35" s="8">
        <v>21.25</v>
      </c>
      <c r="I35" s="4" t="s">
        <v>748</v>
      </c>
    </row>
    <row r="36" spans="2:9" x14ac:dyDescent="0.3">
      <c r="B36" s="9"/>
      <c r="C36" s="121"/>
      <c r="D36" s="4" t="s">
        <v>662</v>
      </c>
      <c r="E36" s="8">
        <v>47.93</v>
      </c>
      <c r="F36" s="8">
        <v>39.75</v>
      </c>
      <c r="G36" s="48">
        <v>22</v>
      </c>
      <c r="H36" s="8">
        <v>19.260000000000002</v>
      </c>
      <c r="I36" s="4" t="s">
        <v>749</v>
      </c>
    </row>
    <row r="37" spans="2:9" x14ac:dyDescent="0.3">
      <c r="B37" s="9"/>
      <c r="C37" s="121"/>
      <c r="D37" s="4" t="s">
        <v>663</v>
      </c>
      <c r="E37" s="8">
        <v>51.63</v>
      </c>
      <c r="F37" s="8">
        <v>41.1</v>
      </c>
      <c r="G37" s="48">
        <v>25.7</v>
      </c>
      <c r="H37" s="8">
        <v>20.65</v>
      </c>
      <c r="I37" s="4" t="s">
        <v>750</v>
      </c>
    </row>
    <row r="38" spans="2:9" x14ac:dyDescent="0.3">
      <c r="B38" s="9"/>
      <c r="C38" s="121"/>
      <c r="D38" s="4" t="s">
        <v>664</v>
      </c>
      <c r="E38" s="8">
        <v>49.91</v>
      </c>
      <c r="F38" s="8">
        <v>39.99</v>
      </c>
      <c r="G38" s="48">
        <v>22.3</v>
      </c>
      <c r="H38" s="8">
        <v>19.829999999999998</v>
      </c>
      <c r="I38" s="4" t="s">
        <v>751</v>
      </c>
    </row>
    <row r="39" spans="2:9" x14ac:dyDescent="0.3">
      <c r="B39" s="9"/>
      <c r="C39" s="121"/>
      <c r="D39" s="4" t="s">
        <v>665</v>
      </c>
      <c r="E39" s="8">
        <v>49.77</v>
      </c>
      <c r="F39" s="8">
        <v>40.42</v>
      </c>
      <c r="G39" s="48">
        <v>24.6</v>
      </c>
      <c r="H39" s="8">
        <v>19.88</v>
      </c>
      <c r="I39" s="4" t="s">
        <v>80</v>
      </c>
    </row>
    <row r="40" spans="2:9" x14ac:dyDescent="0.3">
      <c r="B40" s="9"/>
      <c r="C40" s="121"/>
      <c r="D40" s="4" t="s">
        <v>666</v>
      </c>
      <c r="E40" s="8">
        <v>50.46</v>
      </c>
      <c r="F40" s="8">
        <v>41.23</v>
      </c>
      <c r="G40" s="48">
        <v>26.2</v>
      </c>
      <c r="H40" s="8">
        <v>20.32</v>
      </c>
      <c r="I40" s="4" t="s">
        <v>752</v>
      </c>
    </row>
    <row r="41" spans="2:9" x14ac:dyDescent="0.3">
      <c r="B41" s="9"/>
      <c r="C41" s="121"/>
      <c r="D41" s="4" t="s">
        <v>667</v>
      </c>
      <c r="E41" s="8">
        <v>50.7</v>
      </c>
      <c r="F41" s="8">
        <v>42.93</v>
      </c>
      <c r="G41" s="48">
        <v>24.9</v>
      </c>
      <c r="H41" s="8">
        <v>20.62</v>
      </c>
      <c r="I41" s="4" t="s">
        <v>753</v>
      </c>
    </row>
    <row r="42" spans="2:9" x14ac:dyDescent="0.3">
      <c r="B42" s="9"/>
      <c r="C42" s="121"/>
      <c r="D42" s="4" t="s">
        <v>668</v>
      </c>
      <c r="E42" s="8">
        <v>51.5</v>
      </c>
      <c r="F42" s="8">
        <v>40.04</v>
      </c>
      <c r="G42" s="48">
        <v>25.5</v>
      </c>
      <c r="H42" s="8">
        <v>20.72</v>
      </c>
      <c r="I42" s="4" t="s">
        <v>754</v>
      </c>
    </row>
    <row r="43" spans="2:9" x14ac:dyDescent="0.3">
      <c r="B43" s="9"/>
      <c r="C43" s="121"/>
      <c r="D43" s="4" t="s">
        <v>669</v>
      </c>
      <c r="E43" s="8">
        <v>51.01</v>
      </c>
      <c r="F43" s="8">
        <v>41.2</v>
      </c>
      <c r="G43" s="48">
        <v>24.7</v>
      </c>
      <c r="H43" s="8">
        <v>20.28</v>
      </c>
      <c r="I43" s="4" t="s">
        <v>755</v>
      </c>
    </row>
    <row r="44" spans="2:9" x14ac:dyDescent="0.3">
      <c r="B44" s="9"/>
      <c r="C44" s="121"/>
      <c r="D44" s="4" t="s">
        <v>670</v>
      </c>
      <c r="E44" s="8">
        <v>49.31</v>
      </c>
      <c r="F44" s="8">
        <v>39.9</v>
      </c>
      <c r="G44" s="48">
        <v>22.9</v>
      </c>
      <c r="H44" s="8">
        <v>19.61</v>
      </c>
      <c r="I44" s="4" t="s">
        <v>756</v>
      </c>
    </row>
    <row r="45" spans="2:9" x14ac:dyDescent="0.3">
      <c r="B45" s="9"/>
      <c r="C45" s="121"/>
      <c r="D45" s="4" t="s">
        <v>671</v>
      </c>
      <c r="E45" s="8">
        <v>49.75</v>
      </c>
      <c r="F45" s="8">
        <v>39.99</v>
      </c>
      <c r="G45" s="48">
        <v>24.1</v>
      </c>
      <c r="H45" s="8">
        <v>19.489999999999998</v>
      </c>
      <c r="I45" s="4" t="s">
        <v>757</v>
      </c>
    </row>
    <row r="46" spans="2:9" x14ac:dyDescent="0.3">
      <c r="B46" s="9"/>
      <c r="C46" s="121"/>
      <c r="D46" s="4" t="s">
        <v>672</v>
      </c>
      <c r="E46" s="8">
        <v>50.01</v>
      </c>
      <c r="F46" s="8">
        <v>40.04</v>
      </c>
      <c r="G46" s="48">
        <v>24.8</v>
      </c>
      <c r="H46" s="8">
        <v>20.84</v>
      </c>
      <c r="I46" s="4" t="s">
        <v>758</v>
      </c>
    </row>
    <row r="47" spans="2:9" x14ac:dyDescent="0.3">
      <c r="B47" s="9"/>
      <c r="C47" s="121"/>
      <c r="D47" s="4" t="s">
        <v>673</v>
      </c>
      <c r="E47" s="8">
        <v>49.12</v>
      </c>
      <c r="F47" s="8">
        <v>39.200000000000003</v>
      </c>
      <c r="G47" s="48">
        <v>23.8</v>
      </c>
      <c r="H47" s="8">
        <v>20.440000000000001</v>
      </c>
      <c r="I47" s="4" t="s">
        <v>84</v>
      </c>
    </row>
    <row r="48" spans="2:9" x14ac:dyDescent="0.3">
      <c r="B48" s="9"/>
      <c r="C48" s="121"/>
      <c r="D48" s="4" t="s">
        <v>674</v>
      </c>
      <c r="E48" s="8">
        <v>51.98</v>
      </c>
      <c r="F48" s="8">
        <v>41.69</v>
      </c>
      <c r="G48" s="48">
        <v>25.5</v>
      </c>
      <c r="H48" s="8">
        <v>20.89</v>
      </c>
      <c r="I48" s="4" t="s">
        <v>765</v>
      </c>
    </row>
    <row r="49" spans="2:9" x14ac:dyDescent="0.3">
      <c r="B49" s="9"/>
      <c r="C49" s="121"/>
      <c r="D49" s="4" t="s">
        <v>675</v>
      </c>
      <c r="E49" s="8">
        <v>52.18</v>
      </c>
      <c r="F49" s="8">
        <v>42.34</v>
      </c>
      <c r="G49" s="48">
        <v>25.8</v>
      </c>
      <c r="H49" s="8">
        <v>21.05</v>
      </c>
      <c r="I49" s="4" t="s">
        <v>766</v>
      </c>
    </row>
    <row r="50" spans="2:9" x14ac:dyDescent="0.3">
      <c r="B50" s="9"/>
      <c r="C50" s="121"/>
      <c r="D50" s="4" t="s">
        <v>676</v>
      </c>
      <c r="E50" s="8">
        <v>49.69</v>
      </c>
      <c r="F50" s="8">
        <v>39.270000000000003</v>
      </c>
      <c r="G50" s="48">
        <v>24.6</v>
      </c>
      <c r="H50" s="8">
        <v>20.51</v>
      </c>
      <c r="I50" s="4" t="s">
        <v>635</v>
      </c>
    </row>
    <row r="51" spans="2:9" x14ac:dyDescent="0.3">
      <c r="B51" s="9"/>
      <c r="C51" s="121"/>
      <c r="D51" s="4" t="s">
        <v>677</v>
      </c>
      <c r="E51" s="8">
        <v>51</v>
      </c>
      <c r="F51" s="8">
        <v>39.56</v>
      </c>
      <c r="G51" s="48">
        <v>25</v>
      </c>
      <c r="H51" s="8">
        <v>20.68</v>
      </c>
      <c r="I51" s="4" t="s">
        <v>638</v>
      </c>
    </row>
    <row r="52" spans="2:9" x14ac:dyDescent="0.3">
      <c r="B52" s="9"/>
      <c r="C52" s="121"/>
      <c r="D52" s="4" t="s">
        <v>678</v>
      </c>
      <c r="E52" s="8">
        <v>50.3</v>
      </c>
      <c r="F52" s="8">
        <v>39.99</v>
      </c>
      <c r="G52" s="48">
        <v>24</v>
      </c>
      <c r="H52" s="8">
        <v>20.37</v>
      </c>
      <c r="I52" s="4" t="s">
        <v>640</v>
      </c>
    </row>
    <row r="53" spans="2:9" x14ac:dyDescent="0.3">
      <c r="B53" s="9"/>
      <c r="C53" s="121"/>
      <c r="D53" s="4" t="s">
        <v>679</v>
      </c>
      <c r="E53" s="8">
        <v>48.84</v>
      </c>
      <c r="F53" s="92">
        <v>40.880000000000003</v>
      </c>
      <c r="G53" s="48">
        <v>23.3</v>
      </c>
      <c r="H53" s="8">
        <v>19.38</v>
      </c>
      <c r="I53" s="4" t="s">
        <v>642</v>
      </c>
    </row>
    <row r="54" spans="2:9" x14ac:dyDescent="0.3">
      <c r="B54" s="9"/>
      <c r="C54" s="121"/>
      <c r="D54" s="4" t="s">
        <v>680</v>
      </c>
      <c r="E54" s="8">
        <v>47.82</v>
      </c>
      <c r="F54" s="8">
        <v>36.99</v>
      </c>
      <c r="G54" s="48">
        <v>23.3</v>
      </c>
      <c r="H54" s="8">
        <v>20.27</v>
      </c>
      <c r="I54" s="4" t="s">
        <v>644</v>
      </c>
    </row>
    <row r="55" spans="2:9" x14ac:dyDescent="0.3">
      <c r="B55" s="9"/>
      <c r="C55" s="121"/>
      <c r="D55" s="4" t="s">
        <v>681</v>
      </c>
      <c r="E55" s="8">
        <v>49.97</v>
      </c>
      <c r="F55" s="8">
        <v>39.549999999999997</v>
      </c>
      <c r="G55" s="48">
        <v>23.7</v>
      </c>
      <c r="H55" s="8">
        <v>19.18</v>
      </c>
      <c r="I55" s="4" t="s">
        <v>93</v>
      </c>
    </row>
    <row r="56" spans="2:9" x14ac:dyDescent="0.3">
      <c r="B56" s="9"/>
      <c r="C56" s="121"/>
      <c r="D56" s="4" t="s">
        <v>682</v>
      </c>
      <c r="E56" s="8">
        <v>51.12</v>
      </c>
      <c r="F56" s="8">
        <v>40.42</v>
      </c>
      <c r="G56" s="48">
        <v>26.1</v>
      </c>
      <c r="H56" s="8">
        <v>20.04</v>
      </c>
      <c r="I56" s="4" t="s">
        <v>647</v>
      </c>
    </row>
    <row r="57" spans="2:9" x14ac:dyDescent="0.3">
      <c r="B57" s="9"/>
      <c r="C57" s="121"/>
      <c r="D57" s="4" t="s">
        <v>683</v>
      </c>
      <c r="E57" s="8">
        <v>50.37</v>
      </c>
      <c r="F57" s="8">
        <v>40.119999999999997</v>
      </c>
      <c r="G57" s="48">
        <v>23.8</v>
      </c>
      <c r="H57" s="8">
        <v>19.55</v>
      </c>
      <c r="I57" s="4" t="s">
        <v>649</v>
      </c>
    </row>
    <row r="58" spans="2:9" x14ac:dyDescent="0.3">
      <c r="B58" s="9"/>
      <c r="C58" s="121"/>
      <c r="D58" s="4" t="s">
        <v>684</v>
      </c>
      <c r="E58" s="8">
        <v>49.57</v>
      </c>
      <c r="F58" s="8">
        <v>40.549999999999997</v>
      </c>
      <c r="G58" s="48">
        <v>25</v>
      </c>
      <c r="H58" s="8">
        <v>19.399999999999999</v>
      </c>
      <c r="I58" s="4" t="s">
        <v>651</v>
      </c>
    </row>
    <row r="59" spans="2:9" x14ac:dyDescent="0.3">
      <c r="B59" s="9"/>
      <c r="C59" s="121"/>
      <c r="D59" s="4" t="s">
        <v>685</v>
      </c>
      <c r="E59" s="8">
        <v>51.75</v>
      </c>
      <c r="F59" s="8">
        <v>40.72</v>
      </c>
      <c r="G59" s="48">
        <v>24.1</v>
      </c>
      <c r="H59" s="8">
        <v>20.82</v>
      </c>
      <c r="I59" s="4" t="s">
        <v>653</v>
      </c>
    </row>
    <row r="60" spans="2:9" x14ac:dyDescent="0.3">
      <c r="B60" s="9"/>
      <c r="C60" s="121"/>
      <c r="D60" s="4" t="s">
        <v>686</v>
      </c>
      <c r="E60" s="8">
        <v>50.37</v>
      </c>
      <c r="F60" s="8">
        <v>41.09</v>
      </c>
      <c r="G60" s="48">
        <v>25.1</v>
      </c>
      <c r="H60" s="8">
        <v>20.190000000000001</v>
      </c>
      <c r="I60" s="4" t="s">
        <v>655</v>
      </c>
    </row>
    <row r="61" spans="2:9" x14ac:dyDescent="0.3">
      <c r="B61" s="9"/>
      <c r="C61" s="121"/>
      <c r="D61" s="4" t="s">
        <v>687</v>
      </c>
      <c r="E61" s="8">
        <v>49.3</v>
      </c>
      <c r="F61" s="8">
        <v>41.59</v>
      </c>
      <c r="G61" s="48">
        <v>25.8</v>
      </c>
      <c r="H61" s="8">
        <v>19.78</v>
      </c>
      <c r="I61" s="4" t="s">
        <v>657</v>
      </c>
    </row>
    <row r="62" spans="2:9" x14ac:dyDescent="0.3">
      <c r="B62" s="9"/>
      <c r="C62" s="121"/>
      <c r="D62" s="4" t="s">
        <v>688</v>
      </c>
      <c r="E62" s="8">
        <v>51.9</v>
      </c>
      <c r="F62" s="8">
        <v>40.159999999999997</v>
      </c>
      <c r="G62" s="48">
        <v>25.1</v>
      </c>
      <c r="H62" s="8">
        <v>20.14</v>
      </c>
      <c r="I62" s="4" t="s">
        <v>659</v>
      </c>
    </row>
    <row r="63" spans="2:9" x14ac:dyDescent="0.3">
      <c r="B63" s="9"/>
      <c r="C63" s="121"/>
      <c r="D63" s="4" t="s">
        <v>689</v>
      </c>
      <c r="E63" s="8">
        <v>51.3</v>
      </c>
      <c r="F63" s="8">
        <v>41.06</v>
      </c>
      <c r="G63" s="48">
        <v>24.9</v>
      </c>
      <c r="H63" s="8">
        <v>20.3</v>
      </c>
      <c r="I63" s="4" t="s">
        <v>102</v>
      </c>
    </row>
    <row r="64" spans="2:9" x14ac:dyDescent="0.3">
      <c r="B64" s="9"/>
      <c r="C64" s="121"/>
      <c r="D64" s="4" t="s">
        <v>690</v>
      </c>
      <c r="E64" s="8">
        <v>50.59</v>
      </c>
      <c r="F64" s="8">
        <v>40.29</v>
      </c>
      <c r="G64" s="48">
        <v>25.9</v>
      </c>
      <c r="H64" s="8">
        <v>20.100000000000001</v>
      </c>
      <c r="I64" s="4" t="s">
        <v>767</v>
      </c>
    </row>
    <row r="65" spans="2:9" x14ac:dyDescent="0.3">
      <c r="B65" s="9"/>
      <c r="C65" s="121"/>
      <c r="D65" s="4" t="s">
        <v>691</v>
      </c>
      <c r="E65" s="8">
        <v>50.38</v>
      </c>
      <c r="F65" s="8">
        <v>40.590000000000003</v>
      </c>
      <c r="G65" s="48">
        <v>23.3</v>
      </c>
      <c r="H65" s="8">
        <v>19.760000000000002</v>
      </c>
      <c r="I65" s="4" t="s">
        <v>768</v>
      </c>
    </row>
    <row r="66" spans="2:9" x14ac:dyDescent="0.3">
      <c r="B66" s="9"/>
      <c r="C66" s="121"/>
      <c r="D66" s="4" t="s">
        <v>692</v>
      </c>
      <c r="E66" s="8">
        <v>49.88</v>
      </c>
      <c r="F66" s="8">
        <v>40.090000000000003</v>
      </c>
      <c r="G66" s="48">
        <v>24.5</v>
      </c>
      <c r="H66" s="8">
        <v>20.079999999999998</v>
      </c>
      <c r="I66" s="4" t="s">
        <v>769</v>
      </c>
    </row>
    <row r="67" spans="2:9" x14ac:dyDescent="0.3">
      <c r="B67" s="9"/>
      <c r="C67" s="121"/>
      <c r="D67" s="4" t="s">
        <v>693</v>
      </c>
      <c r="E67" s="8">
        <v>51.66</v>
      </c>
      <c r="F67" s="8">
        <v>41.77</v>
      </c>
      <c r="G67" s="48">
        <v>24.7</v>
      </c>
      <c r="H67" s="8">
        <v>19.72</v>
      </c>
      <c r="I67" s="4" t="s">
        <v>770</v>
      </c>
    </row>
    <row r="68" spans="2:9" x14ac:dyDescent="0.3">
      <c r="B68" s="9"/>
      <c r="C68" s="121"/>
      <c r="D68" s="4" t="s">
        <v>694</v>
      </c>
      <c r="E68" s="8">
        <v>50.91</v>
      </c>
      <c r="F68" s="8">
        <v>40.53</v>
      </c>
      <c r="G68" s="48">
        <v>25.1</v>
      </c>
      <c r="H68" s="8">
        <v>20.21</v>
      </c>
      <c r="I68" s="4" t="s">
        <v>771</v>
      </c>
    </row>
    <row r="69" spans="2:9" x14ac:dyDescent="0.3">
      <c r="B69" s="9"/>
      <c r="C69" s="121"/>
      <c r="D69" s="4" t="s">
        <v>695</v>
      </c>
      <c r="E69" s="8">
        <v>51.61</v>
      </c>
      <c r="F69" s="8">
        <v>41.34</v>
      </c>
      <c r="G69" s="48">
        <v>24.9</v>
      </c>
      <c r="H69" s="8">
        <v>20.100000000000001</v>
      </c>
      <c r="I69" s="4" t="s">
        <v>772</v>
      </c>
    </row>
    <row r="70" spans="2:9" x14ac:dyDescent="0.3">
      <c r="B70" s="9"/>
      <c r="C70" s="121"/>
      <c r="D70" s="4" t="s">
        <v>696</v>
      </c>
      <c r="E70" s="8">
        <v>47.24</v>
      </c>
      <c r="F70" s="8">
        <v>36.6</v>
      </c>
      <c r="G70" s="48">
        <v>21.6</v>
      </c>
      <c r="H70" s="8">
        <v>20.45</v>
      </c>
      <c r="I70" s="4" t="s">
        <v>773</v>
      </c>
    </row>
    <row r="71" spans="2:9" x14ac:dyDescent="0.3">
      <c r="B71" s="9"/>
      <c r="C71" s="121"/>
      <c r="D71" s="4" t="s">
        <v>697</v>
      </c>
      <c r="E71" s="8">
        <v>50.75</v>
      </c>
      <c r="F71" s="8">
        <v>40.39</v>
      </c>
      <c r="G71" s="48">
        <v>25.4</v>
      </c>
      <c r="H71" s="8">
        <v>20.63</v>
      </c>
      <c r="I71" s="4" t="s">
        <v>109</v>
      </c>
    </row>
    <row r="72" spans="2:9" x14ac:dyDescent="0.3">
      <c r="B72" s="9"/>
      <c r="C72" s="121"/>
      <c r="D72" s="4" t="s">
        <v>698</v>
      </c>
      <c r="E72" s="8">
        <v>49.99</v>
      </c>
      <c r="F72" s="8">
        <v>40.24</v>
      </c>
      <c r="G72" s="48">
        <v>23.4</v>
      </c>
      <c r="H72" s="8">
        <v>19.559999999999999</v>
      </c>
      <c r="I72" s="4" t="s">
        <v>774</v>
      </c>
    </row>
    <row r="73" spans="2:9" x14ac:dyDescent="0.3">
      <c r="B73" s="9"/>
      <c r="C73" s="121"/>
      <c r="D73" s="4" t="s">
        <v>699</v>
      </c>
      <c r="E73" s="8">
        <v>51.35</v>
      </c>
      <c r="F73" s="8">
        <v>43.04</v>
      </c>
      <c r="G73" s="48">
        <v>26.2</v>
      </c>
      <c r="H73" s="8">
        <v>20.82</v>
      </c>
      <c r="I73" s="4" t="s">
        <v>775</v>
      </c>
    </row>
    <row r="74" spans="2:9" x14ac:dyDescent="0.3">
      <c r="B74" s="9"/>
      <c r="C74" s="121"/>
      <c r="D74" s="4" t="s">
        <v>700</v>
      </c>
      <c r="E74" s="8">
        <v>50.47</v>
      </c>
      <c r="F74" s="8">
        <v>38.729999999999997</v>
      </c>
      <c r="G74" s="48">
        <v>24.6</v>
      </c>
      <c r="H74" s="8">
        <v>20.07</v>
      </c>
      <c r="I74" s="4" t="s">
        <v>759</v>
      </c>
    </row>
    <row r="75" spans="2:9" x14ac:dyDescent="0.3">
      <c r="B75" s="9"/>
      <c r="C75" s="121"/>
      <c r="D75" s="4" t="s">
        <v>701</v>
      </c>
      <c r="E75" s="58">
        <v>51.41</v>
      </c>
      <c r="F75" s="8">
        <v>41.37</v>
      </c>
      <c r="G75" s="48">
        <v>24.7</v>
      </c>
      <c r="H75" s="58">
        <v>20.25</v>
      </c>
      <c r="I75" s="4" t="s">
        <v>760</v>
      </c>
    </row>
    <row r="76" spans="2:9" x14ac:dyDescent="0.3">
      <c r="B76" s="9"/>
      <c r="C76" s="121"/>
      <c r="D76" s="4" t="s">
        <v>702</v>
      </c>
      <c r="E76" s="8">
        <v>47.91</v>
      </c>
      <c r="F76" s="8">
        <v>38.799999999999997</v>
      </c>
      <c r="G76" s="48">
        <v>22.7</v>
      </c>
      <c r="H76" s="8">
        <v>20.13</v>
      </c>
      <c r="I76" s="4" t="s">
        <v>761</v>
      </c>
    </row>
    <row r="77" spans="2:9" x14ac:dyDescent="0.3">
      <c r="B77" s="9"/>
      <c r="C77" s="121"/>
      <c r="D77" s="4" t="s">
        <v>703</v>
      </c>
      <c r="E77" s="8">
        <v>50.85</v>
      </c>
      <c r="F77" s="8">
        <v>41.1</v>
      </c>
      <c r="G77" s="48">
        <v>24.6</v>
      </c>
      <c r="H77" s="8">
        <v>19.91</v>
      </c>
      <c r="I77" s="4" t="s">
        <v>762</v>
      </c>
    </row>
    <row r="78" spans="2:9" x14ac:dyDescent="0.3">
      <c r="B78" s="9"/>
      <c r="C78" s="121"/>
      <c r="D78" s="4" t="s">
        <v>704</v>
      </c>
      <c r="E78" s="8">
        <v>49.6</v>
      </c>
      <c r="F78" s="8">
        <v>41.18</v>
      </c>
      <c r="G78" s="48">
        <v>23.4</v>
      </c>
      <c r="H78" s="8">
        <v>20.170000000000002</v>
      </c>
      <c r="I78" s="4" t="s">
        <v>763</v>
      </c>
    </row>
    <row r="79" spans="2:9" x14ac:dyDescent="0.3">
      <c r="B79" s="9"/>
      <c r="C79" s="121"/>
      <c r="D79" s="4" t="s">
        <v>705</v>
      </c>
      <c r="E79" s="8">
        <v>50.47</v>
      </c>
      <c r="F79" s="8">
        <v>40.61</v>
      </c>
      <c r="G79" s="48">
        <v>24.1</v>
      </c>
      <c r="H79" s="8">
        <v>19.73</v>
      </c>
      <c r="I79" s="4" t="s">
        <v>117</v>
      </c>
    </row>
    <row r="80" spans="2:9" x14ac:dyDescent="0.3">
      <c r="B80" s="9"/>
      <c r="C80" s="121"/>
      <c r="D80" s="4" t="s">
        <v>706</v>
      </c>
      <c r="E80" s="8">
        <v>51.07</v>
      </c>
      <c r="F80" s="8">
        <v>41.64</v>
      </c>
      <c r="G80" s="48">
        <v>24.9</v>
      </c>
      <c r="H80" s="8">
        <v>19.52</v>
      </c>
      <c r="I80" s="4" t="s">
        <v>776</v>
      </c>
    </row>
    <row r="81" spans="2:10" x14ac:dyDescent="0.3">
      <c r="B81" s="9"/>
      <c r="C81" s="121"/>
      <c r="D81" s="4" t="s">
        <v>707</v>
      </c>
      <c r="E81" s="8">
        <v>49.64</v>
      </c>
      <c r="F81" s="8">
        <v>38.47</v>
      </c>
      <c r="G81" s="48">
        <v>23.2</v>
      </c>
      <c r="H81" s="8">
        <v>19.600000000000001</v>
      </c>
      <c r="I81" s="4" t="s">
        <v>777</v>
      </c>
      <c r="J81" s="121"/>
    </row>
    <row r="82" spans="2:10" x14ac:dyDescent="0.3">
      <c r="B82" s="9"/>
      <c r="C82" s="121"/>
      <c r="D82" s="4" t="s">
        <v>708</v>
      </c>
      <c r="E82" s="8">
        <v>45.87</v>
      </c>
      <c r="F82" s="8">
        <v>35.6</v>
      </c>
      <c r="G82" s="48">
        <v>23.3</v>
      </c>
      <c r="H82" s="8">
        <v>19.559999999999999</v>
      </c>
      <c r="I82" s="4" t="s">
        <v>778</v>
      </c>
      <c r="J82" s="121"/>
    </row>
    <row r="83" spans="2:10" x14ac:dyDescent="0.3">
      <c r="B83" s="9"/>
      <c r="C83" s="121"/>
      <c r="D83" s="4" t="s">
        <v>709</v>
      </c>
      <c r="E83" s="8">
        <v>52.34</v>
      </c>
      <c r="F83" s="8">
        <v>41.92</v>
      </c>
      <c r="G83" s="48">
        <v>25.6</v>
      </c>
      <c r="H83" s="8">
        <v>20.83</v>
      </c>
      <c r="I83" s="4" t="s">
        <v>779</v>
      </c>
      <c r="J83" s="121"/>
    </row>
    <row r="84" spans="2:10" x14ac:dyDescent="0.3">
      <c r="B84" s="9"/>
      <c r="C84" s="121"/>
      <c r="D84" s="4" t="s">
        <v>710</v>
      </c>
      <c r="E84" s="8">
        <v>50.83</v>
      </c>
      <c r="F84" s="8">
        <v>42.15</v>
      </c>
      <c r="G84" s="48">
        <v>24.7</v>
      </c>
      <c r="H84" s="8">
        <v>20.88</v>
      </c>
      <c r="I84" s="4" t="s">
        <v>780</v>
      </c>
      <c r="J84" s="121"/>
    </row>
    <row r="85" spans="2:10" x14ac:dyDescent="0.3">
      <c r="B85" s="9"/>
      <c r="C85" s="121"/>
      <c r="D85" s="4" t="s">
        <v>711</v>
      </c>
      <c r="E85" s="8">
        <v>49.05</v>
      </c>
      <c r="F85" s="8">
        <v>36.18</v>
      </c>
      <c r="G85" s="48">
        <v>23.8</v>
      </c>
      <c r="H85" s="8">
        <v>21.14</v>
      </c>
      <c r="I85" s="4" t="s">
        <v>781</v>
      </c>
      <c r="J85" s="121" t="s">
        <v>820</v>
      </c>
    </row>
    <row r="86" spans="2:10" x14ac:dyDescent="0.3">
      <c r="B86" s="9"/>
      <c r="C86" s="121"/>
      <c r="D86" s="4" t="s">
        <v>712</v>
      </c>
      <c r="E86" s="8">
        <v>51.73</v>
      </c>
      <c r="F86" s="8">
        <v>38.06</v>
      </c>
      <c r="G86" s="48">
        <v>23.3</v>
      </c>
      <c r="H86" s="8">
        <v>21.19</v>
      </c>
      <c r="I86" s="4" t="s">
        <v>782</v>
      </c>
      <c r="J86" s="121" t="s">
        <v>863</v>
      </c>
    </row>
    <row r="87" spans="2:10" x14ac:dyDescent="0.3">
      <c r="B87" s="9"/>
      <c r="C87" s="121"/>
      <c r="D87" s="4" t="s">
        <v>713</v>
      </c>
      <c r="E87" s="8"/>
      <c r="F87" s="8"/>
      <c r="G87" s="48"/>
      <c r="H87" s="8"/>
      <c r="I87" s="4"/>
      <c r="J87" s="121"/>
    </row>
    <row r="88" spans="2:10" x14ac:dyDescent="0.3">
      <c r="B88" s="9"/>
      <c r="C88" s="121"/>
      <c r="D88" s="4" t="s">
        <v>714</v>
      </c>
      <c r="E88" s="8"/>
      <c r="F88" s="8"/>
      <c r="G88" s="48"/>
      <c r="H88" s="8"/>
      <c r="I88" s="4"/>
      <c r="J88" s="121"/>
    </row>
    <row r="89" spans="2:10" x14ac:dyDescent="0.3">
      <c r="B89" s="9"/>
      <c r="C89" s="121"/>
      <c r="D89" s="4" t="s">
        <v>715</v>
      </c>
      <c r="E89" s="8"/>
      <c r="F89" s="8"/>
      <c r="G89" s="48"/>
      <c r="H89" s="8"/>
      <c r="I89" s="4"/>
      <c r="J89" s="121"/>
    </row>
    <row r="90" spans="2:10" x14ac:dyDescent="0.3">
      <c r="B90" s="9"/>
      <c r="C90" s="121"/>
      <c r="D90" s="4" t="s">
        <v>716</v>
      </c>
      <c r="E90" s="8"/>
      <c r="F90" s="8"/>
      <c r="G90" s="48"/>
      <c r="H90" s="8"/>
      <c r="I90" s="4"/>
      <c r="J90" s="121"/>
    </row>
    <row r="91" spans="2:10" x14ac:dyDescent="0.3">
      <c r="B91" s="9"/>
      <c r="C91" s="121"/>
      <c r="D91" s="4" t="s">
        <v>717</v>
      </c>
      <c r="E91" s="8"/>
      <c r="F91" s="8"/>
      <c r="G91" s="48"/>
      <c r="H91" s="8"/>
      <c r="I91" s="4"/>
      <c r="J91" s="121"/>
    </row>
    <row r="92" spans="2:10" x14ac:dyDescent="0.3">
      <c r="B92" s="9"/>
      <c r="C92" s="121"/>
      <c r="D92" s="4" t="s">
        <v>718</v>
      </c>
      <c r="E92" s="8"/>
      <c r="F92" s="8"/>
      <c r="G92" s="48"/>
      <c r="H92" s="8"/>
      <c r="I92" s="4"/>
      <c r="J92" s="121"/>
    </row>
    <row r="93" spans="2:10" x14ac:dyDescent="0.3">
      <c r="B93" s="9"/>
      <c r="C93" s="121"/>
      <c r="D93" s="4" t="s">
        <v>719</v>
      </c>
      <c r="E93" s="8"/>
      <c r="F93" s="8"/>
      <c r="G93" s="48"/>
      <c r="H93" s="8"/>
      <c r="I93" s="4"/>
      <c r="J93" s="121"/>
    </row>
    <row r="94" spans="2:10" x14ac:dyDescent="0.3">
      <c r="B94" s="9"/>
      <c r="C94" s="121"/>
      <c r="D94" s="4" t="s">
        <v>720</v>
      </c>
      <c r="E94" s="8"/>
      <c r="F94" s="8"/>
      <c r="G94" s="48"/>
      <c r="H94" s="8"/>
      <c r="I94" s="4"/>
      <c r="J94" s="121"/>
    </row>
    <row r="95" spans="2:10" x14ac:dyDescent="0.3">
      <c r="B95" s="9"/>
      <c r="C95" s="121"/>
      <c r="D95" s="4" t="s">
        <v>721</v>
      </c>
      <c r="E95" s="8"/>
      <c r="F95" s="8"/>
      <c r="G95" s="48"/>
      <c r="H95" s="8"/>
      <c r="I95" s="4"/>
      <c r="J95" s="121"/>
    </row>
    <row r="96" spans="2:10" x14ac:dyDescent="0.3">
      <c r="B96" s="9"/>
      <c r="C96" s="121"/>
      <c r="D96" s="4" t="s">
        <v>722</v>
      </c>
      <c r="E96" s="8"/>
      <c r="F96" s="8"/>
      <c r="G96" s="48"/>
      <c r="H96" s="8"/>
      <c r="I96" s="4"/>
      <c r="J96" s="121"/>
    </row>
    <row r="97" spans="2:9" x14ac:dyDescent="0.3">
      <c r="B97" s="9"/>
      <c r="C97" s="121"/>
      <c r="D97" s="4" t="s">
        <v>723</v>
      </c>
      <c r="E97" s="8"/>
      <c r="F97" s="8"/>
      <c r="G97" s="48"/>
      <c r="H97" s="8"/>
      <c r="I97" s="4"/>
    </row>
    <row r="98" spans="2:9" x14ac:dyDescent="0.3">
      <c r="B98" s="9"/>
      <c r="C98" s="121"/>
      <c r="D98" s="3"/>
      <c r="E98" s="3"/>
      <c r="F98" s="3"/>
      <c r="G98" s="3"/>
      <c r="H98" s="3"/>
      <c r="I98" s="3"/>
    </row>
    <row r="99" spans="2:9" x14ac:dyDescent="0.3">
      <c r="B99" s="9"/>
      <c r="C99" s="121"/>
      <c r="D99" s="3"/>
      <c r="E99" s="3"/>
      <c r="F99" s="3"/>
      <c r="G99" s="3"/>
      <c r="H99" s="3"/>
      <c r="I99" s="3"/>
    </row>
    <row r="100" spans="2:9" x14ac:dyDescent="0.3">
      <c r="B100" s="9"/>
      <c r="C100" s="121"/>
      <c r="D100" s="3"/>
      <c r="E100" s="3"/>
      <c r="F100" s="3"/>
      <c r="G100" s="3"/>
      <c r="H100" s="3"/>
      <c r="I100" s="3"/>
    </row>
    <row r="101" spans="2:9" x14ac:dyDescent="0.3">
      <c r="B101" s="9"/>
      <c r="C101" s="121"/>
      <c r="D101" s="3"/>
      <c r="E101" s="3"/>
      <c r="F101" s="3"/>
      <c r="G101" s="3"/>
      <c r="H101" s="3"/>
      <c r="I101" s="3"/>
    </row>
    <row r="102" spans="2:9" x14ac:dyDescent="0.3">
      <c r="B102" s="9"/>
      <c r="C102" s="121"/>
      <c r="D102" s="3"/>
      <c r="E102" s="3"/>
      <c r="F102" s="3"/>
      <c r="G102" s="3"/>
      <c r="H102" s="3"/>
      <c r="I102" s="3"/>
    </row>
    <row r="103" spans="2:9" x14ac:dyDescent="0.3">
      <c r="B103" s="9"/>
      <c r="C103" s="121"/>
      <c r="D103" s="3"/>
      <c r="E103" s="3"/>
      <c r="F103" s="3"/>
      <c r="G103" s="3"/>
      <c r="H103" s="3"/>
      <c r="I103" s="3"/>
    </row>
    <row r="104" spans="2:9" x14ac:dyDescent="0.3">
      <c r="B104" s="9"/>
      <c r="C104" s="121"/>
      <c r="D104" s="3"/>
      <c r="E104" s="3"/>
      <c r="F104" s="3"/>
      <c r="G104" s="3"/>
      <c r="H104" s="3"/>
      <c r="I104" s="3"/>
    </row>
    <row r="105" spans="2:9" x14ac:dyDescent="0.3">
      <c r="B105" s="9"/>
      <c r="C105" s="121"/>
      <c r="D105" s="3"/>
      <c r="E105" s="3"/>
      <c r="F105" s="3"/>
      <c r="G105" s="3"/>
      <c r="H105" s="3"/>
      <c r="I105" s="3"/>
    </row>
  </sheetData>
  <pageMargins left="0.511811024" right="0.511811024" top="0.78740157499999996" bottom="0.78740157499999996" header="0.31496062000000002" footer="0.31496062000000002"/>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L109"/>
  <sheetViews>
    <sheetView zoomScaleNormal="100" workbookViewId="0">
      <selection activeCell="N17" sqref="N17"/>
    </sheetView>
  </sheetViews>
  <sheetFormatPr defaultColWidth="8.88671875" defaultRowHeight="14.4" x14ac:dyDescent="0.3"/>
  <cols>
    <col min="1" max="1" width="18.33203125" bestFit="1" customWidth="1"/>
    <col min="2" max="2" width="17" style="9" bestFit="1" customWidth="1"/>
    <col min="8" max="8" width="10.109375" bestFit="1" customWidth="1"/>
    <col min="9" max="9" width="10" bestFit="1" customWidth="1"/>
  </cols>
  <sheetData>
    <row r="1" spans="1:12" x14ac:dyDescent="0.3">
      <c r="A1" s="3" t="s">
        <v>0</v>
      </c>
      <c r="B1" s="9">
        <v>127</v>
      </c>
      <c r="C1" s="121"/>
      <c r="D1" s="4"/>
      <c r="E1" s="5" t="s">
        <v>576</v>
      </c>
      <c r="F1" s="5" t="s">
        <v>577</v>
      </c>
      <c r="G1" s="5" t="s">
        <v>578</v>
      </c>
      <c r="H1" s="5" t="s">
        <v>579</v>
      </c>
      <c r="I1" s="5" t="s">
        <v>580</v>
      </c>
      <c r="J1" s="121"/>
      <c r="K1" s="6" t="s">
        <v>581</v>
      </c>
      <c r="L1" s="121"/>
    </row>
    <row r="2" spans="1:12" x14ac:dyDescent="0.3">
      <c r="A2" s="3" t="s">
        <v>4</v>
      </c>
      <c r="B2" s="185">
        <v>44614</v>
      </c>
      <c r="C2" s="121"/>
      <c r="D2" s="4" t="s">
        <v>582</v>
      </c>
      <c r="E2" s="8">
        <v>46.61</v>
      </c>
      <c r="F2" s="8">
        <v>38.51</v>
      </c>
      <c r="G2" s="48">
        <v>23.5</v>
      </c>
      <c r="H2" s="8">
        <v>19.68</v>
      </c>
      <c r="I2" s="4" t="s">
        <v>583</v>
      </c>
      <c r="J2" s="121"/>
      <c r="K2" s="6" t="s">
        <v>1076</v>
      </c>
      <c r="L2" s="121"/>
    </row>
    <row r="3" spans="1:12" x14ac:dyDescent="0.3">
      <c r="A3" s="3" t="s">
        <v>5</v>
      </c>
      <c r="B3" s="9">
        <v>63</v>
      </c>
      <c r="C3" s="121"/>
      <c r="D3" s="4" t="s">
        <v>586</v>
      </c>
      <c r="E3" s="8">
        <v>46.79</v>
      </c>
      <c r="F3" s="8">
        <v>38.159999999999997</v>
      </c>
      <c r="G3" s="48">
        <v>22.8</v>
      </c>
      <c r="H3" s="8">
        <v>19.7</v>
      </c>
      <c r="I3" s="4" t="s">
        <v>587</v>
      </c>
      <c r="J3" s="121"/>
      <c r="K3" s="121"/>
      <c r="L3" s="121"/>
    </row>
    <row r="4" spans="1:12" x14ac:dyDescent="0.3">
      <c r="A4" s="3" t="s">
        <v>588</v>
      </c>
      <c r="B4" s="108">
        <v>44665</v>
      </c>
      <c r="C4" s="121"/>
      <c r="D4" s="4" t="s">
        <v>590</v>
      </c>
      <c r="E4" s="8">
        <v>47.4</v>
      </c>
      <c r="F4" s="8">
        <v>39.61</v>
      </c>
      <c r="G4" s="48">
        <v>24.2</v>
      </c>
      <c r="H4" s="8">
        <v>19.96</v>
      </c>
      <c r="I4" s="4" t="s">
        <v>726</v>
      </c>
      <c r="J4" s="121"/>
      <c r="K4" s="121" t="s">
        <v>1572</v>
      </c>
      <c r="L4" s="121"/>
    </row>
    <row r="5" spans="1:12" x14ac:dyDescent="0.3">
      <c r="A5" s="3"/>
      <c r="C5" s="3"/>
      <c r="D5" s="4" t="s">
        <v>594</v>
      </c>
      <c r="E5" s="8">
        <v>47.99</v>
      </c>
      <c r="F5" s="8">
        <v>38.979999999999997</v>
      </c>
      <c r="G5" s="48">
        <v>23.1</v>
      </c>
      <c r="H5" s="8">
        <v>19.84</v>
      </c>
      <c r="I5" s="4" t="s">
        <v>728</v>
      </c>
      <c r="J5" s="121" t="s">
        <v>820</v>
      </c>
      <c r="K5" s="121"/>
      <c r="L5" s="121"/>
    </row>
    <row r="6" spans="1:12" x14ac:dyDescent="0.3">
      <c r="A6" s="3" t="s">
        <v>29</v>
      </c>
      <c r="B6" s="9" t="s">
        <v>44</v>
      </c>
      <c r="C6" s="3"/>
      <c r="D6" s="4" t="s">
        <v>598</v>
      </c>
      <c r="E6" s="8">
        <v>49.6</v>
      </c>
      <c r="F6" s="8">
        <v>38.75</v>
      </c>
      <c r="G6" s="48">
        <v>23.1</v>
      </c>
      <c r="H6" s="8">
        <v>19.91</v>
      </c>
      <c r="I6" s="4" t="s">
        <v>730</v>
      </c>
      <c r="J6" s="121"/>
      <c r="K6" s="121" t="s">
        <v>917</v>
      </c>
      <c r="L6" s="121" t="s">
        <v>1021</v>
      </c>
    </row>
    <row r="7" spans="1:12" x14ac:dyDescent="0.3">
      <c r="A7" s="3" t="s">
        <v>30</v>
      </c>
      <c r="B7" s="9">
        <v>111</v>
      </c>
      <c r="C7" s="3"/>
      <c r="D7" s="4" t="s">
        <v>601</v>
      </c>
      <c r="E7" s="8">
        <v>48.11</v>
      </c>
      <c r="F7" s="8">
        <v>39.659999999999997</v>
      </c>
      <c r="G7" s="48">
        <v>22.9</v>
      </c>
      <c r="H7" s="8">
        <v>19.73</v>
      </c>
      <c r="I7" s="4" t="s">
        <v>50</v>
      </c>
      <c r="J7" s="121"/>
      <c r="K7" s="121" t="s">
        <v>919</v>
      </c>
      <c r="L7" s="121" t="s">
        <v>1022</v>
      </c>
    </row>
    <row r="8" spans="1:12" x14ac:dyDescent="0.3">
      <c r="A8" s="3" t="s">
        <v>31</v>
      </c>
      <c r="B8" s="9">
        <v>0</v>
      </c>
      <c r="C8" s="3"/>
      <c r="D8" s="4" t="s">
        <v>604</v>
      </c>
      <c r="E8" s="8">
        <v>49.47</v>
      </c>
      <c r="F8" s="8">
        <v>39.28</v>
      </c>
      <c r="G8" s="48">
        <v>22.8</v>
      </c>
      <c r="H8" s="8">
        <v>19.93</v>
      </c>
      <c r="I8" s="4" t="s">
        <v>733</v>
      </c>
      <c r="J8" s="121"/>
      <c r="K8" s="121" t="s">
        <v>921</v>
      </c>
      <c r="L8" s="121" t="s">
        <v>1023</v>
      </c>
    </row>
    <row r="9" spans="1:12" x14ac:dyDescent="0.3">
      <c r="A9" s="3" t="s">
        <v>32</v>
      </c>
      <c r="B9" s="9">
        <v>3</v>
      </c>
      <c r="C9" s="3"/>
      <c r="D9" s="4" t="s">
        <v>607</v>
      </c>
      <c r="E9" s="8">
        <v>48.3</v>
      </c>
      <c r="F9" s="8">
        <v>38.659999999999997</v>
      </c>
      <c r="G9" s="48">
        <v>23.3</v>
      </c>
      <c r="H9" s="8">
        <v>19.73</v>
      </c>
      <c r="I9" s="4" t="s">
        <v>734</v>
      </c>
      <c r="J9" s="121"/>
      <c r="K9" s="121"/>
      <c r="L9" s="121"/>
    </row>
    <row r="10" spans="1:12" x14ac:dyDescent="0.3">
      <c r="A10" s="3" t="s">
        <v>33</v>
      </c>
      <c r="B10" s="9">
        <v>104</v>
      </c>
      <c r="C10" s="3"/>
      <c r="D10" s="4" t="s">
        <v>609</v>
      </c>
      <c r="E10" s="8">
        <v>49.11</v>
      </c>
      <c r="F10" s="8">
        <v>39.979999999999997</v>
      </c>
      <c r="G10" s="48">
        <v>23.2</v>
      </c>
      <c r="H10" s="8">
        <v>20.16</v>
      </c>
      <c r="I10" s="4" t="s">
        <v>735</v>
      </c>
      <c r="J10" s="121"/>
      <c r="K10" s="121" t="s">
        <v>1573</v>
      </c>
      <c r="L10" s="121"/>
    </row>
    <row r="11" spans="1:12" x14ac:dyDescent="0.3">
      <c r="A11" s="3"/>
      <c r="C11" s="3"/>
      <c r="D11" s="4" t="s">
        <v>611</v>
      </c>
      <c r="E11" s="8">
        <v>47.41</v>
      </c>
      <c r="F11" s="8">
        <v>39.840000000000003</v>
      </c>
      <c r="G11" s="48">
        <v>23.1</v>
      </c>
      <c r="H11" s="8">
        <v>20.04</v>
      </c>
      <c r="I11" s="4" t="s">
        <v>737</v>
      </c>
      <c r="J11" s="121"/>
      <c r="K11" s="121"/>
      <c r="L11" s="121"/>
    </row>
    <row r="12" spans="1:12" x14ac:dyDescent="0.3">
      <c r="A12" s="6" t="s">
        <v>1142</v>
      </c>
      <c r="B12" s="9" t="s">
        <v>263</v>
      </c>
      <c r="C12" s="121"/>
      <c r="D12" s="4" t="s">
        <v>614</v>
      </c>
      <c r="E12" s="8">
        <v>49.52</v>
      </c>
      <c r="F12" s="8">
        <v>40.71</v>
      </c>
      <c r="G12" s="48">
        <v>23.6</v>
      </c>
      <c r="H12" s="8">
        <v>19.899999999999999</v>
      </c>
      <c r="I12" s="4" t="s">
        <v>739</v>
      </c>
      <c r="J12" s="121"/>
      <c r="K12" s="121"/>
      <c r="L12" s="121"/>
    </row>
    <row r="13" spans="1:12" x14ac:dyDescent="0.3">
      <c r="A13" s="6" t="s">
        <v>617</v>
      </c>
      <c r="B13" s="186">
        <v>44614.886111111111</v>
      </c>
      <c r="C13" s="121"/>
      <c r="D13" s="4" t="s">
        <v>618</v>
      </c>
      <c r="E13" s="8">
        <v>47.1</v>
      </c>
      <c r="F13" s="8">
        <v>38.96</v>
      </c>
      <c r="G13" s="48">
        <v>23.6</v>
      </c>
      <c r="H13" s="8">
        <v>19.91</v>
      </c>
      <c r="I13" s="4" t="s">
        <v>740</v>
      </c>
      <c r="J13" s="121"/>
      <c r="K13" s="121"/>
      <c r="L13" s="121"/>
    </row>
    <row r="14" spans="1:12" x14ac:dyDescent="0.3">
      <c r="A14" s="6" t="s">
        <v>620</v>
      </c>
      <c r="B14" s="186">
        <v>44666.069444444445</v>
      </c>
      <c r="C14" s="121"/>
      <c r="D14" s="4" t="s">
        <v>621</v>
      </c>
      <c r="E14" s="8">
        <v>48.3</v>
      </c>
      <c r="F14" s="8">
        <v>39.909999999999997</v>
      </c>
      <c r="G14" s="48">
        <v>23.7</v>
      </c>
      <c r="H14" s="8">
        <v>19.690000000000001</v>
      </c>
      <c r="I14" s="4" t="s">
        <v>741</v>
      </c>
      <c r="J14" s="121"/>
      <c r="K14" s="121"/>
      <c r="L14" s="121"/>
    </row>
    <row r="15" spans="1:12" x14ac:dyDescent="0.3">
      <c r="A15" s="6"/>
      <c r="C15" s="121"/>
      <c r="D15" s="4" t="s">
        <v>623</v>
      </c>
      <c r="E15" s="8">
        <v>48</v>
      </c>
      <c r="F15" s="8">
        <v>38.56</v>
      </c>
      <c r="G15" s="48">
        <v>23.6</v>
      </c>
      <c r="H15" s="8">
        <v>19.62</v>
      </c>
      <c r="I15" s="4" t="s">
        <v>60</v>
      </c>
      <c r="J15" s="121"/>
      <c r="K15" s="121"/>
      <c r="L15" s="121"/>
    </row>
    <row r="16" spans="1:12" x14ac:dyDescent="0.3">
      <c r="A16" s="121"/>
      <c r="C16" s="121"/>
      <c r="D16" s="4" t="s">
        <v>625</v>
      </c>
      <c r="E16" s="8">
        <v>46.8</v>
      </c>
      <c r="F16" s="8">
        <v>36.82</v>
      </c>
      <c r="G16" s="48">
        <v>22.2</v>
      </c>
      <c r="H16" s="8">
        <v>19.329999999999998</v>
      </c>
      <c r="I16" s="4" t="s">
        <v>743</v>
      </c>
      <c r="J16" s="121"/>
      <c r="K16" s="121"/>
      <c r="L16" s="121"/>
    </row>
    <row r="17" spans="4:10" x14ac:dyDescent="0.3">
      <c r="D17" s="4" t="s">
        <v>627</v>
      </c>
      <c r="E17" s="8">
        <v>48.03</v>
      </c>
      <c r="F17" s="8">
        <v>39.92</v>
      </c>
      <c r="G17" s="48">
        <v>23.1</v>
      </c>
      <c r="H17" s="8">
        <v>19.48</v>
      </c>
      <c r="I17" s="4" t="s">
        <v>745</v>
      </c>
    </row>
    <row r="18" spans="4:10" x14ac:dyDescent="0.3">
      <c r="D18" s="4" t="s">
        <v>628</v>
      </c>
      <c r="E18" s="8">
        <v>47.65</v>
      </c>
      <c r="F18" s="8">
        <v>38.119999999999997</v>
      </c>
      <c r="G18" s="48">
        <v>23</v>
      </c>
      <c r="H18" s="8">
        <v>19.64</v>
      </c>
      <c r="I18" s="4" t="s">
        <v>591</v>
      </c>
    </row>
    <row r="19" spans="4:10" x14ac:dyDescent="0.3">
      <c r="D19" s="4" t="s">
        <v>630</v>
      </c>
      <c r="E19" s="8">
        <v>48.76</v>
      </c>
      <c r="F19" s="8">
        <v>38.39</v>
      </c>
      <c r="G19" s="48">
        <v>23.8</v>
      </c>
      <c r="H19" s="8">
        <v>19.78</v>
      </c>
      <c r="I19" s="4" t="s">
        <v>595</v>
      </c>
    </row>
    <row r="20" spans="4:10" x14ac:dyDescent="0.3">
      <c r="D20" s="4" t="s">
        <v>632</v>
      </c>
      <c r="E20" s="8">
        <v>48.1</v>
      </c>
      <c r="F20" s="8">
        <v>39.409999999999997</v>
      </c>
      <c r="G20" s="48">
        <v>23.6</v>
      </c>
      <c r="H20" s="8">
        <v>20.14</v>
      </c>
      <c r="I20" s="4" t="s">
        <v>599</v>
      </c>
    </row>
    <row r="21" spans="4:10" x14ac:dyDescent="0.3">
      <c r="D21" s="4" t="s">
        <v>634</v>
      </c>
      <c r="E21" s="8">
        <v>48.75</v>
      </c>
      <c r="F21" s="8">
        <v>38.53</v>
      </c>
      <c r="G21" s="48">
        <v>24.3</v>
      </c>
      <c r="H21" s="8">
        <v>20.66</v>
      </c>
      <c r="I21" s="4" t="s">
        <v>602</v>
      </c>
    </row>
    <row r="22" spans="4:10" x14ac:dyDescent="0.3">
      <c r="D22" s="4" t="s">
        <v>637</v>
      </c>
      <c r="E22" s="8">
        <v>48.87</v>
      </c>
      <c r="F22" s="8">
        <v>39.159999999999997</v>
      </c>
      <c r="G22" s="48">
        <v>23.6</v>
      </c>
      <c r="H22" s="8">
        <v>19.8</v>
      </c>
      <c r="I22" s="4" t="s">
        <v>605</v>
      </c>
    </row>
    <row r="23" spans="4:10" x14ac:dyDescent="0.3">
      <c r="D23" s="4" t="s">
        <v>639</v>
      </c>
      <c r="E23" s="8">
        <v>49.42</v>
      </c>
      <c r="F23" s="8">
        <v>39.94</v>
      </c>
      <c r="G23" s="49">
        <v>24.2</v>
      </c>
      <c r="H23" s="8">
        <v>20.41</v>
      </c>
      <c r="I23" s="4" t="s">
        <v>68</v>
      </c>
    </row>
    <row r="24" spans="4:10" x14ac:dyDescent="0.3">
      <c r="D24" s="4" t="s">
        <v>641</v>
      </c>
      <c r="E24" s="8">
        <v>49.83</v>
      </c>
      <c r="F24" s="8">
        <v>39.630000000000003</v>
      </c>
      <c r="G24" s="48">
        <v>24.2</v>
      </c>
      <c r="H24" s="8">
        <v>19.97</v>
      </c>
      <c r="I24" s="4" t="s">
        <v>610</v>
      </c>
    </row>
    <row r="25" spans="4:10" x14ac:dyDescent="0.3">
      <c r="D25" s="4" t="s">
        <v>643</v>
      </c>
      <c r="E25" s="8">
        <v>49.64</v>
      </c>
      <c r="F25" s="8">
        <v>39.28</v>
      </c>
      <c r="G25" s="48">
        <v>23.5</v>
      </c>
      <c r="H25" s="8">
        <v>19.97</v>
      </c>
      <c r="I25" s="4" t="s">
        <v>612</v>
      </c>
    </row>
    <row r="26" spans="4:10" x14ac:dyDescent="0.3">
      <c r="D26" s="4" t="s">
        <v>645</v>
      </c>
      <c r="E26" s="8">
        <v>48.55</v>
      </c>
      <c r="F26" s="8">
        <v>38.840000000000003</v>
      </c>
      <c r="G26" s="48">
        <v>23.2</v>
      </c>
      <c r="H26" s="47">
        <v>19.96</v>
      </c>
      <c r="I26" s="4" t="s">
        <v>615</v>
      </c>
    </row>
    <row r="27" spans="4:10" x14ac:dyDescent="0.3">
      <c r="D27" s="4" t="s">
        <v>646</v>
      </c>
      <c r="E27" s="8">
        <v>48.96</v>
      </c>
      <c r="F27" s="8">
        <v>38.6</v>
      </c>
      <c r="G27" s="48">
        <v>24</v>
      </c>
      <c r="H27" s="8">
        <v>19.71</v>
      </c>
      <c r="I27" s="4" t="s">
        <v>619</v>
      </c>
    </row>
    <row r="28" spans="4:10" x14ac:dyDescent="0.3">
      <c r="D28" s="4" t="s">
        <v>648</v>
      </c>
      <c r="E28" s="8">
        <v>50.15</v>
      </c>
      <c r="F28" s="8">
        <v>39.83</v>
      </c>
      <c r="G28" s="48">
        <v>23.8</v>
      </c>
      <c r="H28" s="8">
        <v>19.86</v>
      </c>
      <c r="I28" s="4" t="s">
        <v>622</v>
      </c>
    </row>
    <row r="29" spans="4:10" x14ac:dyDescent="0.3">
      <c r="D29" s="4" t="s">
        <v>650</v>
      </c>
      <c r="E29" s="8">
        <v>49.07</v>
      </c>
      <c r="F29" s="8">
        <v>39.03</v>
      </c>
      <c r="G29" s="48">
        <v>22.5</v>
      </c>
      <c r="H29" s="8">
        <v>19.899999999999999</v>
      </c>
      <c r="I29" s="4" t="s">
        <v>624</v>
      </c>
    </row>
    <row r="30" spans="4:10" x14ac:dyDescent="0.3">
      <c r="D30" s="4" t="s">
        <v>652</v>
      </c>
      <c r="E30" s="8">
        <v>48.97</v>
      </c>
      <c r="F30" s="8">
        <v>39.520000000000003</v>
      </c>
      <c r="G30" s="48">
        <v>23.5</v>
      </c>
      <c r="H30" s="8">
        <v>20.09</v>
      </c>
      <c r="I30" s="4" t="s">
        <v>626</v>
      </c>
      <c r="J30" t="s">
        <v>820</v>
      </c>
    </row>
    <row r="31" spans="4:10" x14ac:dyDescent="0.3">
      <c r="D31" s="4" t="s">
        <v>654</v>
      </c>
      <c r="E31" s="8">
        <v>48.18</v>
      </c>
      <c r="F31" s="8">
        <v>38.01</v>
      </c>
      <c r="G31" s="48">
        <v>23.9</v>
      </c>
      <c r="H31" s="8">
        <v>20.010000000000002</v>
      </c>
      <c r="I31" s="4" t="s">
        <v>75</v>
      </c>
    </row>
    <row r="32" spans="4:10" x14ac:dyDescent="0.3">
      <c r="D32" s="4" t="s">
        <v>656</v>
      </c>
      <c r="E32" s="8">
        <v>49</v>
      </c>
      <c r="F32" s="8">
        <v>38.76</v>
      </c>
      <c r="G32" s="48">
        <v>23.9</v>
      </c>
      <c r="H32" s="8">
        <v>19.87</v>
      </c>
      <c r="I32" s="4" t="s">
        <v>629</v>
      </c>
    </row>
    <row r="33" spans="4:9" x14ac:dyDescent="0.3">
      <c r="D33" s="4" t="s">
        <v>658</v>
      </c>
      <c r="E33" s="8">
        <v>48.16</v>
      </c>
      <c r="F33" s="8">
        <v>37.770000000000003</v>
      </c>
      <c r="G33" s="48">
        <v>22.6</v>
      </c>
      <c r="H33" s="8">
        <v>20.059999999999999</v>
      </c>
      <c r="I33" s="4" t="s">
        <v>631</v>
      </c>
    </row>
    <row r="34" spans="4:9" x14ac:dyDescent="0.3">
      <c r="D34" s="4" t="s">
        <v>660</v>
      </c>
      <c r="E34" s="8">
        <v>48.47</v>
      </c>
      <c r="F34" s="8">
        <v>39.03</v>
      </c>
      <c r="G34" s="48">
        <v>23.7</v>
      </c>
      <c r="H34" s="8">
        <v>19.48</v>
      </c>
      <c r="I34" s="4" t="s">
        <v>633</v>
      </c>
    </row>
    <row r="35" spans="4:9" x14ac:dyDescent="0.3">
      <c r="D35" s="4" t="s">
        <v>661</v>
      </c>
      <c r="E35" s="8">
        <v>48.77</v>
      </c>
      <c r="F35" s="8">
        <v>39.229999999999997</v>
      </c>
      <c r="G35" s="48">
        <v>23.5</v>
      </c>
      <c r="H35" s="8">
        <v>20.95</v>
      </c>
      <c r="I35" s="4" t="s">
        <v>748</v>
      </c>
    </row>
    <row r="36" spans="4:9" x14ac:dyDescent="0.3">
      <c r="D36" s="4" t="s">
        <v>662</v>
      </c>
      <c r="E36" s="8">
        <v>49.26</v>
      </c>
      <c r="F36" s="8">
        <v>39.49</v>
      </c>
      <c r="G36" s="48">
        <v>23.8</v>
      </c>
      <c r="H36" s="8">
        <v>19.93</v>
      </c>
      <c r="I36" s="4" t="s">
        <v>749</v>
      </c>
    </row>
    <row r="37" spans="4:9" x14ac:dyDescent="0.3">
      <c r="D37" s="4" t="s">
        <v>663</v>
      </c>
      <c r="E37" s="8">
        <v>49.58</v>
      </c>
      <c r="F37" s="8">
        <v>39.03</v>
      </c>
      <c r="G37" s="48">
        <v>23</v>
      </c>
      <c r="H37" s="8">
        <v>19.96</v>
      </c>
      <c r="I37" s="4" t="s">
        <v>750</v>
      </c>
    </row>
    <row r="38" spans="4:9" x14ac:dyDescent="0.3">
      <c r="D38" s="4" t="s">
        <v>664</v>
      </c>
      <c r="E38" s="8">
        <v>47.84</v>
      </c>
      <c r="F38" s="8">
        <v>36.71</v>
      </c>
      <c r="G38" s="48">
        <v>23.3</v>
      </c>
      <c r="H38" s="8">
        <v>20.14</v>
      </c>
      <c r="I38" s="4" t="s">
        <v>751</v>
      </c>
    </row>
    <row r="39" spans="4:9" x14ac:dyDescent="0.3">
      <c r="D39" s="4" t="s">
        <v>665</v>
      </c>
      <c r="E39" s="8">
        <v>47.98</v>
      </c>
      <c r="F39" s="8">
        <v>38.24</v>
      </c>
      <c r="G39" s="48">
        <v>23.1</v>
      </c>
      <c r="H39" s="8">
        <v>20.11</v>
      </c>
      <c r="I39" s="4" t="s">
        <v>80</v>
      </c>
    </row>
    <row r="40" spans="4:9" x14ac:dyDescent="0.3">
      <c r="D40" s="4" t="s">
        <v>666</v>
      </c>
      <c r="E40" s="8">
        <v>49.54</v>
      </c>
      <c r="F40" s="8">
        <v>38.909999999999997</v>
      </c>
      <c r="G40" s="48">
        <v>23.7</v>
      </c>
      <c r="H40" s="8">
        <v>20.66</v>
      </c>
      <c r="I40" s="4" t="s">
        <v>752</v>
      </c>
    </row>
    <row r="41" spans="4:9" x14ac:dyDescent="0.3">
      <c r="D41" s="4" t="s">
        <v>667</v>
      </c>
      <c r="E41" s="8">
        <v>49.11</v>
      </c>
      <c r="F41" s="8">
        <v>38.700000000000003</v>
      </c>
      <c r="G41" s="48">
        <v>23.3</v>
      </c>
      <c r="H41" s="8">
        <v>20.66</v>
      </c>
      <c r="I41" s="4" t="s">
        <v>753</v>
      </c>
    </row>
    <row r="42" spans="4:9" x14ac:dyDescent="0.3">
      <c r="D42" s="4" t="s">
        <v>668</v>
      </c>
      <c r="E42" s="8">
        <v>47.45</v>
      </c>
      <c r="F42" s="8">
        <v>38.36</v>
      </c>
      <c r="G42" s="48">
        <v>23.7</v>
      </c>
      <c r="H42" s="8">
        <v>19.77</v>
      </c>
      <c r="I42" s="4" t="s">
        <v>754</v>
      </c>
    </row>
    <row r="43" spans="4:9" x14ac:dyDescent="0.3">
      <c r="D43" s="4" t="s">
        <v>669</v>
      </c>
      <c r="E43" s="8">
        <v>47.38</v>
      </c>
      <c r="F43" s="8">
        <v>38.270000000000003</v>
      </c>
      <c r="G43" s="48">
        <v>22.1</v>
      </c>
      <c r="H43" s="8">
        <v>19.440000000000001</v>
      </c>
      <c r="I43" s="4" t="s">
        <v>755</v>
      </c>
    </row>
    <row r="44" spans="4:9" x14ac:dyDescent="0.3">
      <c r="D44" s="4" t="s">
        <v>670</v>
      </c>
      <c r="E44" s="8">
        <v>49.87</v>
      </c>
      <c r="F44" s="8">
        <v>39.96</v>
      </c>
      <c r="G44" s="48">
        <v>23.6</v>
      </c>
      <c r="H44" s="8">
        <v>19.41</v>
      </c>
      <c r="I44" s="4" t="s">
        <v>756</v>
      </c>
    </row>
    <row r="45" spans="4:9" x14ac:dyDescent="0.3">
      <c r="D45" s="4" t="s">
        <v>671</v>
      </c>
      <c r="E45" s="8">
        <v>46.69</v>
      </c>
      <c r="F45" s="8">
        <v>38.409999999999997</v>
      </c>
      <c r="G45" s="48">
        <v>22.2</v>
      </c>
      <c r="H45" s="8">
        <v>18.72</v>
      </c>
      <c r="I45" s="4" t="s">
        <v>757</v>
      </c>
    </row>
    <row r="46" spans="4:9" x14ac:dyDescent="0.3">
      <c r="D46" s="4" t="s">
        <v>672</v>
      </c>
      <c r="E46" s="8">
        <v>46.55</v>
      </c>
      <c r="F46" s="8">
        <v>38.49</v>
      </c>
      <c r="G46" s="48">
        <v>23.3</v>
      </c>
      <c r="H46" s="8">
        <v>19.61</v>
      </c>
      <c r="I46" s="4" t="s">
        <v>758</v>
      </c>
    </row>
    <row r="47" spans="4:9" x14ac:dyDescent="0.3">
      <c r="D47" s="4" t="s">
        <v>673</v>
      </c>
      <c r="E47" s="8">
        <v>47.94</v>
      </c>
      <c r="F47" s="8">
        <v>39.909999999999997</v>
      </c>
      <c r="G47" s="48">
        <v>23</v>
      </c>
      <c r="H47" s="8">
        <v>20.13</v>
      </c>
      <c r="I47" s="4" t="s">
        <v>84</v>
      </c>
    </row>
    <row r="48" spans="4:9" x14ac:dyDescent="0.3">
      <c r="D48" s="4" t="s">
        <v>674</v>
      </c>
      <c r="E48" s="8">
        <v>47.69</v>
      </c>
      <c r="F48" s="8">
        <v>38.47</v>
      </c>
      <c r="G48" s="48">
        <v>23.2</v>
      </c>
      <c r="H48" s="8">
        <v>20.04</v>
      </c>
      <c r="I48" s="4" t="s">
        <v>765</v>
      </c>
    </row>
    <row r="49" spans="4:9" x14ac:dyDescent="0.3">
      <c r="D49" s="4" t="s">
        <v>675</v>
      </c>
      <c r="E49" s="8">
        <v>47.22</v>
      </c>
      <c r="F49" s="8">
        <v>37.89</v>
      </c>
      <c r="G49" s="48">
        <v>22.2</v>
      </c>
      <c r="H49" s="8">
        <v>18.86</v>
      </c>
      <c r="I49" s="4" t="s">
        <v>766</v>
      </c>
    </row>
    <row r="50" spans="4:9" x14ac:dyDescent="0.3">
      <c r="D50" s="4" t="s">
        <v>676</v>
      </c>
      <c r="E50" s="8">
        <v>50.04</v>
      </c>
      <c r="F50" s="8">
        <v>38.35</v>
      </c>
      <c r="G50" s="48">
        <v>22.9</v>
      </c>
      <c r="H50" s="8">
        <v>19.420000000000002</v>
      </c>
      <c r="I50" s="4" t="s">
        <v>635</v>
      </c>
    </row>
    <row r="51" spans="4:9" x14ac:dyDescent="0.3">
      <c r="D51" s="4" t="s">
        <v>677</v>
      </c>
      <c r="E51" s="8">
        <v>49.01</v>
      </c>
      <c r="F51" s="8">
        <v>38.28</v>
      </c>
      <c r="G51" s="48">
        <v>23.3</v>
      </c>
      <c r="H51" s="8">
        <v>19.8</v>
      </c>
      <c r="I51" s="4" t="s">
        <v>638</v>
      </c>
    </row>
    <row r="52" spans="4:9" x14ac:dyDescent="0.3">
      <c r="D52" s="4" t="s">
        <v>678</v>
      </c>
      <c r="E52" s="8">
        <v>46.45</v>
      </c>
      <c r="F52" s="8">
        <v>37.42</v>
      </c>
      <c r="G52" s="48">
        <v>21.6</v>
      </c>
      <c r="H52" s="8">
        <v>20.52</v>
      </c>
      <c r="I52" s="4" t="s">
        <v>640</v>
      </c>
    </row>
    <row r="53" spans="4:9" x14ac:dyDescent="0.3">
      <c r="D53" s="4" t="s">
        <v>679</v>
      </c>
      <c r="E53" s="8">
        <v>47.34</v>
      </c>
      <c r="F53" s="92">
        <v>38.130000000000003</v>
      </c>
      <c r="G53" s="48">
        <v>23.5</v>
      </c>
      <c r="H53" s="8">
        <v>20.39</v>
      </c>
      <c r="I53" s="4" t="s">
        <v>642</v>
      </c>
    </row>
    <row r="54" spans="4:9" x14ac:dyDescent="0.3">
      <c r="D54" s="4" t="s">
        <v>680</v>
      </c>
      <c r="E54" s="8">
        <v>48.13</v>
      </c>
      <c r="F54" s="8">
        <v>39.61</v>
      </c>
      <c r="G54" s="48">
        <v>22.9</v>
      </c>
      <c r="H54" s="8">
        <v>20.25</v>
      </c>
      <c r="I54" s="4" t="s">
        <v>644</v>
      </c>
    </row>
    <row r="55" spans="4:9" x14ac:dyDescent="0.3">
      <c r="D55" s="4" t="s">
        <v>681</v>
      </c>
      <c r="E55" s="8">
        <v>48.17</v>
      </c>
      <c r="F55" s="8">
        <v>38</v>
      </c>
      <c r="G55" s="48">
        <v>23</v>
      </c>
      <c r="H55" s="8">
        <v>21.14</v>
      </c>
      <c r="I55" s="4" t="s">
        <v>93</v>
      </c>
    </row>
    <row r="56" spans="4:9" x14ac:dyDescent="0.3">
      <c r="D56" s="4" t="s">
        <v>682</v>
      </c>
      <c r="E56" s="8">
        <v>49.83</v>
      </c>
      <c r="F56" s="8">
        <v>39.630000000000003</v>
      </c>
      <c r="G56" s="48">
        <v>23.7</v>
      </c>
      <c r="H56" s="8">
        <v>21.17</v>
      </c>
      <c r="I56" s="4" t="s">
        <v>647</v>
      </c>
    </row>
    <row r="57" spans="4:9" x14ac:dyDescent="0.3">
      <c r="D57" s="4" t="s">
        <v>683</v>
      </c>
      <c r="E57" s="8">
        <v>48</v>
      </c>
      <c r="F57" s="8">
        <v>38.46</v>
      </c>
      <c r="G57" s="48">
        <v>23</v>
      </c>
      <c r="H57" s="8">
        <v>19.920000000000002</v>
      </c>
      <c r="I57" s="4" t="s">
        <v>649</v>
      </c>
    </row>
    <row r="58" spans="4:9" x14ac:dyDescent="0.3">
      <c r="D58" s="4" t="s">
        <v>684</v>
      </c>
      <c r="E58" s="8">
        <v>48.01</v>
      </c>
      <c r="F58" s="8">
        <v>38.78</v>
      </c>
      <c r="G58" s="48">
        <v>23.3</v>
      </c>
      <c r="H58" s="8">
        <v>19.940000000000001</v>
      </c>
      <c r="I58" s="4" t="s">
        <v>651</v>
      </c>
    </row>
    <row r="59" spans="4:9" x14ac:dyDescent="0.3">
      <c r="D59" s="4" t="s">
        <v>685</v>
      </c>
      <c r="E59" s="8">
        <v>49.24</v>
      </c>
      <c r="F59" s="8">
        <v>39.22</v>
      </c>
      <c r="G59" s="48">
        <v>23.1</v>
      </c>
      <c r="H59" s="8">
        <v>20.100000000000001</v>
      </c>
      <c r="I59" s="4" t="s">
        <v>653</v>
      </c>
    </row>
    <row r="60" spans="4:9" x14ac:dyDescent="0.3">
      <c r="D60" s="4" t="s">
        <v>686</v>
      </c>
      <c r="E60" s="8">
        <v>47.15</v>
      </c>
      <c r="F60" s="8">
        <v>38.53</v>
      </c>
      <c r="G60" s="48">
        <v>22.7</v>
      </c>
      <c r="H60" s="8">
        <v>19.260000000000002</v>
      </c>
      <c r="I60" s="4" t="s">
        <v>655</v>
      </c>
    </row>
    <row r="61" spans="4:9" x14ac:dyDescent="0.3">
      <c r="D61" s="4" t="s">
        <v>687</v>
      </c>
      <c r="E61" s="8">
        <v>45.51</v>
      </c>
      <c r="F61" s="8">
        <v>37.42</v>
      </c>
      <c r="G61" s="48">
        <v>23.1</v>
      </c>
      <c r="H61" s="8">
        <v>19.87</v>
      </c>
      <c r="I61" s="4" t="s">
        <v>657</v>
      </c>
    </row>
    <row r="62" spans="4:9" x14ac:dyDescent="0.3">
      <c r="D62" s="4" t="s">
        <v>688</v>
      </c>
      <c r="E62" s="8">
        <v>47.77</v>
      </c>
      <c r="F62" s="8">
        <v>39.82</v>
      </c>
      <c r="G62" s="48">
        <v>23.3</v>
      </c>
      <c r="H62" s="8">
        <v>19.72</v>
      </c>
      <c r="I62" s="4" t="s">
        <v>659</v>
      </c>
    </row>
    <row r="63" spans="4:9" x14ac:dyDescent="0.3">
      <c r="D63" s="4" t="s">
        <v>689</v>
      </c>
      <c r="E63" s="8">
        <v>47.38</v>
      </c>
      <c r="F63" s="8">
        <v>37.65</v>
      </c>
      <c r="G63" s="48">
        <v>23</v>
      </c>
      <c r="H63" s="8">
        <v>19.96</v>
      </c>
      <c r="I63" s="4" t="s">
        <v>102</v>
      </c>
    </row>
    <row r="64" spans="4:9" x14ac:dyDescent="0.3">
      <c r="D64" s="4" t="s">
        <v>690</v>
      </c>
      <c r="E64" s="8">
        <v>48.02</v>
      </c>
      <c r="F64" s="8">
        <v>40.08</v>
      </c>
      <c r="G64" s="48">
        <v>22.6</v>
      </c>
      <c r="H64" s="8">
        <v>19.55</v>
      </c>
      <c r="I64" s="4" t="s">
        <v>767</v>
      </c>
    </row>
    <row r="65" spans="4:9" x14ac:dyDescent="0.3">
      <c r="D65" s="4" t="s">
        <v>691</v>
      </c>
      <c r="E65" s="8">
        <v>48.51</v>
      </c>
      <c r="F65" s="8">
        <v>39.1</v>
      </c>
      <c r="G65" s="48">
        <v>23.9</v>
      </c>
      <c r="H65" s="8">
        <v>20.22</v>
      </c>
      <c r="I65" s="4" t="s">
        <v>768</v>
      </c>
    </row>
    <row r="66" spans="4:9" x14ac:dyDescent="0.3">
      <c r="D66" s="4" t="s">
        <v>692</v>
      </c>
      <c r="E66" s="8">
        <v>47.33</v>
      </c>
      <c r="F66" s="8">
        <v>36.200000000000003</v>
      </c>
      <c r="G66" s="48">
        <v>22.5</v>
      </c>
      <c r="H66" s="8">
        <v>20.99</v>
      </c>
      <c r="I66" s="4" t="s">
        <v>769</v>
      </c>
    </row>
    <row r="67" spans="4:9" x14ac:dyDescent="0.3">
      <c r="D67" s="4" t="s">
        <v>693</v>
      </c>
      <c r="E67" s="8">
        <v>47.03</v>
      </c>
      <c r="F67" s="8">
        <v>36.06</v>
      </c>
      <c r="G67" s="48">
        <v>20.7</v>
      </c>
      <c r="H67" s="8">
        <v>19.2</v>
      </c>
      <c r="I67" s="4" t="s">
        <v>770</v>
      </c>
    </row>
    <row r="68" spans="4:9" x14ac:dyDescent="0.3">
      <c r="D68" s="4" t="s">
        <v>694</v>
      </c>
      <c r="E68" s="8">
        <v>49</v>
      </c>
      <c r="F68" s="8">
        <v>38.06</v>
      </c>
      <c r="G68" s="48">
        <v>22.9</v>
      </c>
      <c r="H68" s="8">
        <v>20.09</v>
      </c>
      <c r="I68" s="4" t="s">
        <v>771</v>
      </c>
    </row>
    <row r="69" spans="4:9" x14ac:dyDescent="0.3">
      <c r="D69" s="4" t="s">
        <v>695</v>
      </c>
      <c r="E69" s="8">
        <v>48.12</v>
      </c>
      <c r="F69" s="8">
        <v>38.51</v>
      </c>
      <c r="G69" s="48">
        <v>22.5</v>
      </c>
      <c r="H69" s="8">
        <v>19.510000000000002</v>
      </c>
      <c r="I69" s="4" t="s">
        <v>772</v>
      </c>
    </row>
    <row r="70" spans="4:9" x14ac:dyDescent="0.3">
      <c r="D70" s="4" t="s">
        <v>696</v>
      </c>
      <c r="E70" s="8">
        <v>48.8</v>
      </c>
      <c r="F70" s="8">
        <v>37.869999999999997</v>
      </c>
      <c r="G70" s="48">
        <v>22.9</v>
      </c>
      <c r="H70" s="8">
        <v>18.25</v>
      </c>
      <c r="I70" s="4" t="s">
        <v>773</v>
      </c>
    </row>
    <row r="71" spans="4:9" x14ac:dyDescent="0.3">
      <c r="D71" s="4" t="s">
        <v>697</v>
      </c>
      <c r="E71" s="8">
        <v>48.32</v>
      </c>
      <c r="F71" s="8">
        <v>38.619999999999997</v>
      </c>
      <c r="G71" s="48">
        <v>22.8</v>
      </c>
      <c r="H71" s="8">
        <v>20.18</v>
      </c>
      <c r="I71" s="4" t="s">
        <v>109</v>
      </c>
    </row>
    <row r="72" spans="4:9" x14ac:dyDescent="0.3">
      <c r="D72" s="4" t="s">
        <v>698</v>
      </c>
      <c r="E72" s="8">
        <v>46.77</v>
      </c>
      <c r="F72" s="8">
        <v>36.880000000000003</v>
      </c>
      <c r="G72" s="48">
        <v>22.9</v>
      </c>
      <c r="H72" s="8">
        <v>21.28</v>
      </c>
      <c r="I72" s="4" t="s">
        <v>774</v>
      </c>
    </row>
    <row r="73" spans="4:9" x14ac:dyDescent="0.3">
      <c r="D73" s="4" t="s">
        <v>699</v>
      </c>
      <c r="E73" s="8">
        <v>47.96</v>
      </c>
      <c r="F73" s="8">
        <v>39.5</v>
      </c>
      <c r="G73" s="48">
        <v>23</v>
      </c>
      <c r="H73" s="8">
        <v>19.670000000000002</v>
      </c>
      <c r="I73" s="4" t="s">
        <v>775</v>
      </c>
    </row>
    <row r="74" spans="4:9" x14ac:dyDescent="0.3">
      <c r="D74" s="4" t="s">
        <v>700</v>
      </c>
      <c r="E74" s="8">
        <v>48.05</v>
      </c>
      <c r="F74" s="8">
        <v>39</v>
      </c>
      <c r="G74" s="48">
        <v>24.1</v>
      </c>
      <c r="H74" s="8">
        <v>20.75</v>
      </c>
      <c r="I74" s="4" t="s">
        <v>759</v>
      </c>
    </row>
    <row r="75" spans="4:9" x14ac:dyDescent="0.3">
      <c r="D75" s="4" t="s">
        <v>701</v>
      </c>
      <c r="E75" s="8">
        <v>48.1</v>
      </c>
      <c r="F75" s="8">
        <v>38.18</v>
      </c>
      <c r="G75" s="48">
        <v>23.3</v>
      </c>
      <c r="H75" s="8">
        <v>20.36</v>
      </c>
      <c r="I75" s="4" t="s">
        <v>760</v>
      </c>
    </row>
    <row r="76" spans="4:9" x14ac:dyDescent="0.3">
      <c r="D76" s="4" t="s">
        <v>702</v>
      </c>
      <c r="E76" s="8">
        <v>48.79</v>
      </c>
      <c r="F76" s="8">
        <v>39.85</v>
      </c>
      <c r="G76" s="48">
        <v>22.7</v>
      </c>
      <c r="H76" s="8">
        <v>20.059999999999999</v>
      </c>
      <c r="I76" s="4" t="s">
        <v>761</v>
      </c>
    </row>
    <row r="77" spans="4:9" x14ac:dyDescent="0.3">
      <c r="D77" s="4" t="s">
        <v>703</v>
      </c>
      <c r="E77" s="8">
        <v>49.73</v>
      </c>
      <c r="F77" s="8">
        <v>38.4</v>
      </c>
      <c r="G77" s="48">
        <v>23.3</v>
      </c>
      <c r="H77" s="8">
        <v>20.37</v>
      </c>
      <c r="I77" s="4" t="s">
        <v>762</v>
      </c>
    </row>
    <row r="78" spans="4:9" x14ac:dyDescent="0.3">
      <c r="D78" s="4" t="s">
        <v>704</v>
      </c>
      <c r="E78" s="8">
        <v>46.43</v>
      </c>
      <c r="F78" s="8">
        <v>36.94</v>
      </c>
      <c r="G78" s="48">
        <v>22.1</v>
      </c>
      <c r="H78" s="8">
        <v>19.43</v>
      </c>
      <c r="I78" s="4" t="s">
        <v>763</v>
      </c>
    </row>
    <row r="79" spans="4:9" x14ac:dyDescent="0.3">
      <c r="D79" s="4" t="s">
        <v>705</v>
      </c>
      <c r="E79" s="8">
        <v>48.12</v>
      </c>
      <c r="F79" s="8">
        <v>39.619999999999997</v>
      </c>
      <c r="G79" s="48">
        <v>22.2</v>
      </c>
      <c r="H79" s="8">
        <v>19.22</v>
      </c>
      <c r="I79" s="4" t="s">
        <v>117</v>
      </c>
    </row>
    <row r="80" spans="4:9" x14ac:dyDescent="0.3">
      <c r="D80" s="4" t="s">
        <v>706</v>
      </c>
      <c r="E80" s="8">
        <v>49.86</v>
      </c>
      <c r="F80" s="8">
        <v>39.200000000000003</v>
      </c>
      <c r="G80" s="48">
        <v>22.9</v>
      </c>
      <c r="H80" s="8">
        <v>20.29</v>
      </c>
      <c r="I80" s="4" t="s">
        <v>776</v>
      </c>
    </row>
    <row r="81" spans="4:9" x14ac:dyDescent="0.3">
      <c r="D81" s="4" t="s">
        <v>707</v>
      </c>
      <c r="E81" s="8">
        <v>47.32</v>
      </c>
      <c r="F81" s="8">
        <v>38.11</v>
      </c>
      <c r="G81" s="48">
        <v>22.6</v>
      </c>
      <c r="H81" s="8">
        <v>20.13</v>
      </c>
      <c r="I81" s="4" t="s">
        <v>777</v>
      </c>
    </row>
    <row r="82" spans="4:9" x14ac:dyDescent="0.3">
      <c r="D82" s="4" t="s">
        <v>708</v>
      </c>
      <c r="E82" s="8">
        <v>47.6</v>
      </c>
      <c r="F82" s="8">
        <v>41.25</v>
      </c>
      <c r="G82" s="48">
        <v>23.4</v>
      </c>
      <c r="H82" s="8">
        <v>20.190000000000001</v>
      </c>
      <c r="I82" s="4" t="s">
        <v>778</v>
      </c>
    </row>
    <row r="83" spans="4:9" x14ac:dyDescent="0.3">
      <c r="D83" s="4" t="s">
        <v>709</v>
      </c>
      <c r="E83" s="8">
        <v>49.04</v>
      </c>
      <c r="F83" s="8">
        <v>38.950000000000003</v>
      </c>
      <c r="G83" s="48">
        <v>23.2</v>
      </c>
      <c r="H83" s="8">
        <v>20.13</v>
      </c>
      <c r="I83" s="4" t="s">
        <v>779</v>
      </c>
    </row>
    <row r="84" spans="4:9" x14ac:dyDescent="0.3">
      <c r="D84" s="4" t="s">
        <v>710</v>
      </c>
      <c r="E84" s="8">
        <v>48.1</v>
      </c>
      <c r="F84" s="8">
        <v>38.729999999999997</v>
      </c>
      <c r="G84" s="48">
        <v>23.9</v>
      </c>
      <c r="H84" s="8">
        <v>19.8</v>
      </c>
      <c r="I84" s="4" t="s">
        <v>780</v>
      </c>
    </row>
    <row r="85" spans="4:9" x14ac:dyDescent="0.3">
      <c r="D85" s="4" t="s">
        <v>711</v>
      </c>
      <c r="E85" s="8">
        <v>48.45</v>
      </c>
      <c r="F85" s="8">
        <v>39.119999999999997</v>
      </c>
      <c r="G85" s="48">
        <v>23.8</v>
      </c>
      <c r="H85" s="8">
        <v>19.75</v>
      </c>
      <c r="I85" s="4" t="s">
        <v>781</v>
      </c>
    </row>
    <row r="86" spans="4:9" x14ac:dyDescent="0.3">
      <c r="D86" s="4" t="s">
        <v>712</v>
      </c>
      <c r="E86" s="8">
        <v>49.05</v>
      </c>
      <c r="F86" s="8">
        <v>38.869999999999997</v>
      </c>
      <c r="G86" s="48">
        <v>23.2</v>
      </c>
      <c r="H86" s="8">
        <v>20.3</v>
      </c>
      <c r="I86" s="4" t="s">
        <v>782</v>
      </c>
    </row>
    <row r="87" spans="4:9" x14ac:dyDescent="0.3">
      <c r="D87" s="4" t="s">
        <v>713</v>
      </c>
      <c r="E87" s="8">
        <v>47.53</v>
      </c>
      <c r="F87" s="8">
        <v>38.85</v>
      </c>
      <c r="G87" s="48">
        <v>22.6</v>
      </c>
      <c r="H87" s="8">
        <v>19.7</v>
      </c>
      <c r="I87" s="4" t="s">
        <v>126</v>
      </c>
    </row>
    <row r="88" spans="4:9" x14ac:dyDescent="0.3">
      <c r="D88" s="4" t="s">
        <v>714</v>
      </c>
      <c r="E88" s="8">
        <v>48.6</v>
      </c>
      <c r="F88" s="8">
        <v>39.619999999999997</v>
      </c>
      <c r="G88" s="48">
        <v>22.8</v>
      </c>
      <c r="H88" s="8">
        <v>19.78</v>
      </c>
      <c r="I88" s="4" t="s">
        <v>783</v>
      </c>
    </row>
    <row r="89" spans="4:9" x14ac:dyDescent="0.3">
      <c r="D89" s="4" t="s">
        <v>715</v>
      </c>
      <c r="E89" s="8">
        <v>48.73</v>
      </c>
      <c r="F89" s="8">
        <v>40.369999999999997</v>
      </c>
      <c r="G89" s="48">
        <v>23.3</v>
      </c>
      <c r="H89" s="8">
        <v>19.84</v>
      </c>
      <c r="I89" s="4" t="s">
        <v>784</v>
      </c>
    </row>
    <row r="90" spans="4:9" x14ac:dyDescent="0.3">
      <c r="D90" s="4" t="s">
        <v>716</v>
      </c>
      <c r="E90" s="8">
        <v>47.24</v>
      </c>
      <c r="F90" s="8">
        <v>39.39</v>
      </c>
      <c r="G90" s="48">
        <v>22.7</v>
      </c>
      <c r="H90" s="8">
        <v>19.5</v>
      </c>
      <c r="I90" s="4" t="s">
        <v>785</v>
      </c>
    </row>
    <row r="91" spans="4:9" x14ac:dyDescent="0.3">
      <c r="D91" s="4" t="s">
        <v>717</v>
      </c>
      <c r="E91" s="8">
        <v>47.02</v>
      </c>
      <c r="F91" s="8">
        <v>38.69</v>
      </c>
      <c r="G91" s="48">
        <v>23</v>
      </c>
      <c r="H91" s="8">
        <v>19.399999999999999</v>
      </c>
      <c r="I91" s="4" t="s">
        <v>786</v>
      </c>
    </row>
    <row r="92" spans="4:9" x14ac:dyDescent="0.3">
      <c r="D92" s="4" t="s">
        <v>718</v>
      </c>
      <c r="E92" s="8">
        <v>49.06</v>
      </c>
      <c r="F92" s="8">
        <v>39.18</v>
      </c>
      <c r="G92" s="48">
        <v>23.3</v>
      </c>
      <c r="H92" s="8">
        <v>19.7</v>
      </c>
      <c r="I92" s="4" t="s">
        <v>787</v>
      </c>
    </row>
    <row r="93" spans="4:9" x14ac:dyDescent="0.3">
      <c r="D93" s="4" t="s">
        <v>719</v>
      </c>
      <c r="E93" s="8">
        <v>48.19</v>
      </c>
      <c r="F93" s="8">
        <v>38.54</v>
      </c>
      <c r="G93" s="48">
        <v>22.6</v>
      </c>
      <c r="H93" s="8">
        <v>19.63</v>
      </c>
      <c r="I93" s="4" t="s">
        <v>788</v>
      </c>
    </row>
    <row r="94" spans="4:9" x14ac:dyDescent="0.3">
      <c r="D94" s="4" t="s">
        <v>720</v>
      </c>
      <c r="E94" s="8">
        <v>48.13</v>
      </c>
      <c r="F94" s="8">
        <v>38.94</v>
      </c>
      <c r="G94" s="48">
        <v>23.5</v>
      </c>
      <c r="H94" s="8">
        <v>20.11</v>
      </c>
      <c r="I94" s="4" t="s">
        <v>789</v>
      </c>
    </row>
    <row r="95" spans="4:9" x14ac:dyDescent="0.3">
      <c r="D95" s="4" t="s">
        <v>721</v>
      </c>
      <c r="E95" s="8">
        <v>48.02</v>
      </c>
      <c r="F95" s="8">
        <v>38.380000000000003</v>
      </c>
      <c r="G95" s="48">
        <v>22.2</v>
      </c>
      <c r="H95" s="8">
        <v>19.739999999999998</v>
      </c>
      <c r="I95" s="4" t="s">
        <v>134</v>
      </c>
    </row>
    <row r="96" spans="4:9" x14ac:dyDescent="0.3">
      <c r="D96" s="4" t="s">
        <v>722</v>
      </c>
      <c r="E96" s="8">
        <v>47.25</v>
      </c>
      <c r="F96" s="8">
        <v>39.14</v>
      </c>
      <c r="G96" s="48">
        <v>23</v>
      </c>
      <c r="H96" s="8">
        <v>19.920000000000002</v>
      </c>
      <c r="I96" s="4" t="s">
        <v>799</v>
      </c>
    </row>
    <row r="97" spans="4:9" x14ac:dyDescent="0.3">
      <c r="D97" s="4" t="s">
        <v>723</v>
      </c>
      <c r="E97" s="8">
        <v>48.41</v>
      </c>
      <c r="F97" s="8">
        <v>39.840000000000003</v>
      </c>
      <c r="G97" s="48">
        <v>22.8</v>
      </c>
      <c r="H97" s="8">
        <v>19.55</v>
      </c>
      <c r="I97" s="4" t="s">
        <v>800</v>
      </c>
    </row>
    <row r="98" spans="4:9" x14ac:dyDescent="0.3">
      <c r="E98" s="3"/>
      <c r="F98" s="3"/>
      <c r="G98" s="3"/>
      <c r="H98" s="3"/>
      <c r="I98" s="3"/>
    </row>
    <row r="99" spans="4:9" x14ac:dyDescent="0.3">
      <c r="E99" s="3"/>
      <c r="F99" s="3"/>
      <c r="G99" s="3"/>
      <c r="H99" s="3"/>
      <c r="I99" s="3"/>
    </row>
    <row r="100" spans="4:9" x14ac:dyDescent="0.3">
      <c r="E100" s="3"/>
      <c r="F100" s="3"/>
      <c r="G100" s="3"/>
      <c r="H100" s="3"/>
      <c r="I100" s="3"/>
    </row>
    <row r="101" spans="4:9" x14ac:dyDescent="0.3">
      <c r="E101" s="3"/>
      <c r="F101" s="3"/>
      <c r="G101" s="3"/>
      <c r="H101" s="3"/>
      <c r="I101" s="3"/>
    </row>
    <row r="102" spans="4:9" x14ac:dyDescent="0.3">
      <c r="E102" s="3"/>
      <c r="F102" s="3"/>
      <c r="G102" s="3"/>
      <c r="H102" s="3"/>
      <c r="I102" s="3"/>
    </row>
    <row r="103" spans="4:9" x14ac:dyDescent="0.3">
      <c r="E103" s="3"/>
      <c r="F103" s="3"/>
      <c r="G103" s="3"/>
      <c r="H103" s="3"/>
      <c r="I103" s="3"/>
    </row>
    <row r="104" spans="4:9" x14ac:dyDescent="0.3">
      <c r="E104" s="3"/>
      <c r="F104" s="3"/>
      <c r="G104" s="3"/>
      <c r="H104" s="3"/>
      <c r="I104" s="3"/>
    </row>
    <row r="105" spans="4:9" x14ac:dyDescent="0.3">
      <c r="E105" s="3"/>
      <c r="F105" s="3"/>
      <c r="G105" s="3"/>
      <c r="H105" s="3"/>
      <c r="I105" s="3"/>
    </row>
    <row r="106" spans="4:9" x14ac:dyDescent="0.3">
      <c r="E106" s="3"/>
      <c r="F106" s="3"/>
      <c r="G106" s="3"/>
      <c r="H106" s="3"/>
      <c r="I106" s="3"/>
    </row>
    <row r="107" spans="4:9" x14ac:dyDescent="0.3">
      <c r="E107" s="3"/>
      <c r="F107" s="3"/>
      <c r="G107" s="3"/>
      <c r="H107" s="3"/>
      <c r="I107" s="3"/>
    </row>
    <row r="108" spans="4:9" x14ac:dyDescent="0.3">
      <c r="E108" s="3"/>
      <c r="F108" s="3"/>
      <c r="G108" s="3"/>
      <c r="H108" s="3"/>
      <c r="I108" s="3"/>
    </row>
    <row r="109" spans="4:9" x14ac:dyDescent="0.3">
      <c r="E109" s="3"/>
      <c r="F109" s="3"/>
      <c r="G109" s="3"/>
      <c r="H109" s="3"/>
      <c r="I109" s="3"/>
    </row>
  </sheetData>
  <pageMargins left="0.511811024" right="0.511811024" top="0.78740157499999996" bottom="0.78740157499999996" header="0.31496062000000002" footer="0.31496062000000002"/>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L97"/>
  <sheetViews>
    <sheetView zoomScale="130" zoomScaleNormal="130" workbookViewId="0">
      <selection activeCell="J1" sqref="J1"/>
    </sheetView>
  </sheetViews>
  <sheetFormatPr defaultColWidth="8.88671875" defaultRowHeight="14.4" x14ac:dyDescent="0.3"/>
  <cols>
    <col min="1" max="1" width="18.33203125" bestFit="1" customWidth="1"/>
    <col min="2" max="2" width="17" style="9" bestFit="1" customWidth="1"/>
    <col min="8" max="8" width="10.109375" bestFit="1" customWidth="1"/>
    <col min="9" max="9" width="10" bestFit="1" customWidth="1"/>
  </cols>
  <sheetData>
    <row r="1" spans="1:12" x14ac:dyDescent="0.3">
      <c r="A1" s="3" t="s">
        <v>0</v>
      </c>
      <c r="B1" s="9">
        <v>132</v>
      </c>
      <c r="C1" s="121"/>
      <c r="D1" s="4"/>
      <c r="E1" s="5" t="s">
        <v>576</v>
      </c>
      <c r="F1" s="5" t="s">
        <v>577</v>
      </c>
      <c r="G1" s="5" t="s">
        <v>578</v>
      </c>
      <c r="H1" s="5" t="s">
        <v>579</v>
      </c>
      <c r="I1" s="5" t="s">
        <v>580</v>
      </c>
      <c r="J1" s="121"/>
      <c r="K1" s="6" t="s">
        <v>581</v>
      </c>
      <c r="L1" s="121"/>
    </row>
    <row r="2" spans="1:12" x14ac:dyDescent="0.3">
      <c r="A2" s="3" t="s">
        <v>4</v>
      </c>
      <c r="B2" s="185">
        <v>44615</v>
      </c>
      <c r="C2" s="121"/>
      <c r="D2" s="4" t="s">
        <v>582</v>
      </c>
      <c r="E2" s="8">
        <v>48.8</v>
      </c>
      <c r="F2" s="8">
        <v>38.770000000000003</v>
      </c>
      <c r="G2" s="48">
        <v>23.8</v>
      </c>
      <c r="H2" s="8">
        <v>20.2</v>
      </c>
      <c r="I2" s="4" t="s">
        <v>635</v>
      </c>
      <c r="J2" s="121"/>
      <c r="K2" s="6" t="s">
        <v>813</v>
      </c>
      <c r="L2" s="121"/>
    </row>
    <row r="3" spans="1:12" x14ac:dyDescent="0.3">
      <c r="A3" s="3" t="s">
        <v>5</v>
      </c>
      <c r="B3" s="9">
        <v>64</v>
      </c>
      <c r="C3" s="121"/>
      <c r="D3" s="4" t="s">
        <v>586</v>
      </c>
      <c r="E3" s="8">
        <v>50.46</v>
      </c>
      <c r="F3" s="8">
        <v>39.08</v>
      </c>
      <c r="G3" s="48">
        <v>24</v>
      </c>
      <c r="H3" s="8">
        <v>20.5</v>
      </c>
      <c r="I3" s="4" t="s">
        <v>638</v>
      </c>
      <c r="J3" s="121"/>
    </row>
    <row r="4" spans="1:12" x14ac:dyDescent="0.3">
      <c r="A4" s="3" t="s">
        <v>588</v>
      </c>
      <c r="B4" s="108">
        <v>44667</v>
      </c>
      <c r="C4" s="121"/>
      <c r="D4" s="4" t="s">
        <v>590</v>
      </c>
      <c r="E4" s="8">
        <v>50.69</v>
      </c>
      <c r="F4" s="8">
        <v>38.71</v>
      </c>
      <c r="G4" s="48">
        <v>25</v>
      </c>
      <c r="H4" s="8">
        <v>20.34</v>
      </c>
      <c r="I4" s="4" t="s">
        <v>640</v>
      </c>
      <c r="J4" s="121"/>
      <c r="K4" s="121" t="s">
        <v>1024</v>
      </c>
      <c r="L4" s="121"/>
    </row>
    <row r="5" spans="1:12" x14ac:dyDescent="0.3">
      <c r="A5" s="3"/>
      <c r="C5" s="3"/>
      <c r="D5" s="4" t="s">
        <v>594</v>
      </c>
      <c r="E5" s="8">
        <v>50.45</v>
      </c>
      <c r="F5" s="8">
        <v>39.53</v>
      </c>
      <c r="G5" s="48">
        <v>23.5</v>
      </c>
      <c r="H5" s="8">
        <v>20.04</v>
      </c>
      <c r="I5" s="4" t="s">
        <v>642</v>
      </c>
      <c r="J5" s="121"/>
      <c r="K5" s="121" t="s">
        <v>1025</v>
      </c>
      <c r="L5" s="121"/>
    </row>
    <row r="6" spans="1:12" x14ac:dyDescent="0.3">
      <c r="A6" s="3" t="s">
        <v>29</v>
      </c>
      <c r="B6" s="9" t="s">
        <v>44</v>
      </c>
      <c r="C6" s="3"/>
      <c r="D6" s="4" t="s">
        <v>598</v>
      </c>
      <c r="E6" s="8">
        <v>52.27</v>
      </c>
      <c r="F6" s="8">
        <v>39.159999999999997</v>
      </c>
      <c r="G6" s="48">
        <v>25.1</v>
      </c>
      <c r="H6" s="8">
        <v>20.05</v>
      </c>
      <c r="I6" s="4" t="s">
        <v>644</v>
      </c>
      <c r="J6" s="121"/>
      <c r="K6" s="121" t="s">
        <v>917</v>
      </c>
      <c r="L6" s="121" t="s">
        <v>1026</v>
      </c>
    </row>
    <row r="7" spans="1:12" x14ac:dyDescent="0.3">
      <c r="A7" s="3" t="s">
        <v>30</v>
      </c>
      <c r="B7" s="9">
        <v>137</v>
      </c>
      <c r="C7" s="3"/>
      <c r="D7" s="4" t="s">
        <v>601</v>
      </c>
      <c r="E7" s="8">
        <v>50.88</v>
      </c>
      <c r="F7" s="8">
        <v>39.47</v>
      </c>
      <c r="G7" s="48">
        <v>23.6</v>
      </c>
      <c r="H7" s="8">
        <v>19.8</v>
      </c>
      <c r="I7" s="4" t="s">
        <v>93</v>
      </c>
      <c r="J7" s="121"/>
      <c r="K7" s="121" t="s">
        <v>919</v>
      </c>
      <c r="L7" s="121" t="s">
        <v>1027</v>
      </c>
    </row>
    <row r="8" spans="1:12" x14ac:dyDescent="0.3">
      <c r="A8" s="3" t="s">
        <v>31</v>
      </c>
      <c r="B8" s="9">
        <v>6</v>
      </c>
      <c r="C8" s="3"/>
      <c r="D8" s="4" t="s">
        <v>604</v>
      </c>
      <c r="E8" s="8">
        <v>53.04</v>
      </c>
      <c r="F8" s="8">
        <v>40.86</v>
      </c>
      <c r="G8" s="48">
        <v>25.2</v>
      </c>
      <c r="H8" s="8">
        <v>20.420000000000002</v>
      </c>
      <c r="I8" s="4" t="s">
        <v>647</v>
      </c>
      <c r="J8" s="121"/>
      <c r="K8" s="121" t="s">
        <v>921</v>
      </c>
      <c r="L8" s="121" t="s">
        <v>1028</v>
      </c>
    </row>
    <row r="9" spans="1:12" x14ac:dyDescent="0.3">
      <c r="A9" s="3" t="s">
        <v>32</v>
      </c>
      <c r="B9" s="9">
        <v>0</v>
      </c>
      <c r="C9" s="3"/>
      <c r="D9" s="4" t="s">
        <v>607</v>
      </c>
      <c r="E9" s="8">
        <v>50.81</v>
      </c>
      <c r="F9" s="8">
        <v>39.76</v>
      </c>
      <c r="G9" s="48">
        <v>24.3</v>
      </c>
      <c r="H9" s="8">
        <v>20.07</v>
      </c>
      <c r="I9" s="4" t="s">
        <v>649</v>
      </c>
      <c r="J9" s="121"/>
      <c r="K9" s="121"/>
      <c r="L9" s="121"/>
    </row>
    <row r="10" spans="1:12" x14ac:dyDescent="0.3">
      <c r="A10" s="3" t="s">
        <v>33</v>
      </c>
      <c r="B10" s="9">
        <v>143</v>
      </c>
      <c r="C10" s="3"/>
      <c r="D10" s="4" t="s">
        <v>609</v>
      </c>
      <c r="E10" s="8">
        <v>50.03</v>
      </c>
      <c r="F10" s="8">
        <v>38.590000000000003</v>
      </c>
      <c r="G10" s="48">
        <v>23.2</v>
      </c>
      <c r="H10" s="8">
        <v>19.77</v>
      </c>
      <c r="I10" s="4" t="s">
        <v>651</v>
      </c>
      <c r="J10" s="121"/>
      <c r="K10" s="121" t="s">
        <v>1301</v>
      </c>
      <c r="L10" s="121"/>
    </row>
    <row r="11" spans="1:12" x14ac:dyDescent="0.3">
      <c r="A11" s="3"/>
      <c r="C11" s="3"/>
      <c r="D11" s="4" t="s">
        <v>611</v>
      </c>
      <c r="E11" s="8">
        <v>50.75</v>
      </c>
      <c r="F11" s="8">
        <v>39.86</v>
      </c>
      <c r="G11" s="48">
        <v>24</v>
      </c>
      <c r="H11" s="8">
        <v>20.51</v>
      </c>
      <c r="I11" s="4" t="s">
        <v>653</v>
      </c>
      <c r="J11" s="121"/>
      <c r="K11" s="121" t="s">
        <v>1302</v>
      </c>
      <c r="L11" s="121"/>
    </row>
    <row r="12" spans="1:12" x14ac:dyDescent="0.3">
      <c r="A12" s="6" t="s">
        <v>1142</v>
      </c>
      <c r="B12" s="9" t="s">
        <v>274</v>
      </c>
      <c r="C12" s="121"/>
      <c r="D12" s="4" t="s">
        <v>614</v>
      </c>
      <c r="E12" s="8">
        <v>53.67</v>
      </c>
      <c r="F12" s="8">
        <v>40.17</v>
      </c>
      <c r="G12" s="48">
        <v>26.3</v>
      </c>
      <c r="H12" s="8">
        <v>20.67</v>
      </c>
      <c r="I12" s="4" t="s">
        <v>655</v>
      </c>
      <c r="J12" s="121"/>
      <c r="K12" s="121"/>
      <c r="L12" s="121"/>
    </row>
    <row r="13" spans="1:12" x14ac:dyDescent="0.3">
      <c r="A13" s="6" t="s">
        <v>617</v>
      </c>
      <c r="B13" s="186">
        <v>44615.96875</v>
      </c>
      <c r="C13" s="121"/>
      <c r="D13" s="4" t="s">
        <v>618</v>
      </c>
      <c r="E13" s="8">
        <v>49.56</v>
      </c>
      <c r="F13" s="8">
        <v>38.049999999999997</v>
      </c>
      <c r="G13" s="48">
        <v>23.6</v>
      </c>
      <c r="H13" s="8">
        <v>19.600000000000001</v>
      </c>
      <c r="I13" s="4" t="s">
        <v>657</v>
      </c>
      <c r="J13" s="121"/>
      <c r="K13" s="121"/>
      <c r="L13" s="121"/>
    </row>
    <row r="14" spans="1:12" x14ac:dyDescent="0.3">
      <c r="A14" s="6" t="s">
        <v>620</v>
      </c>
      <c r="B14" s="186">
        <v>44668.006249999999</v>
      </c>
      <c r="C14" s="121"/>
      <c r="D14" s="4" t="s">
        <v>621</v>
      </c>
      <c r="E14" s="8">
        <v>51.04</v>
      </c>
      <c r="F14" s="8">
        <v>38.44</v>
      </c>
      <c r="G14" s="48">
        <v>24.1</v>
      </c>
      <c r="H14" s="8">
        <v>19.649999999999999</v>
      </c>
      <c r="I14" s="4" t="s">
        <v>659</v>
      </c>
      <c r="J14" s="121"/>
      <c r="K14" s="121"/>
      <c r="L14" s="121"/>
    </row>
    <row r="15" spans="1:12" x14ac:dyDescent="0.3">
      <c r="A15" s="6"/>
      <c r="C15" s="121"/>
      <c r="D15" s="4" t="s">
        <v>623</v>
      </c>
      <c r="E15" s="8">
        <v>50.97</v>
      </c>
      <c r="F15" s="8">
        <v>39.83</v>
      </c>
      <c r="G15" s="48">
        <v>24.5</v>
      </c>
      <c r="H15" s="8">
        <v>19.79</v>
      </c>
      <c r="I15" s="4" t="s">
        <v>102</v>
      </c>
      <c r="J15" s="121"/>
      <c r="K15" s="121"/>
      <c r="L15" s="121"/>
    </row>
    <row r="16" spans="1:12" x14ac:dyDescent="0.3">
      <c r="A16" s="121"/>
      <c r="C16" s="121"/>
      <c r="D16" s="4" t="s">
        <v>625</v>
      </c>
      <c r="E16" s="8">
        <v>49.36</v>
      </c>
      <c r="F16" s="8">
        <v>39.229999999999997</v>
      </c>
      <c r="G16" s="48">
        <v>23.73</v>
      </c>
      <c r="H16" s="8">
        <v>20.059999999999999</v>
      </c>
      <c r="I16" s="4" t="s">
        <v>767</v>
      </c>
      <c r="J16" s="121"/>
      <c r="K16" s="121"/>
      <c r="L16" s="121"/>
    </row>
    <row r="17" spans="4:9" x14ac:dyDescent="0.3">
      <c r="D17" s="4" t="s">
        <v>627</v>
      </c>
      <c r="E17" s="8">
        <v>52.5</v>
      </c>
      <c r="F17" s="8">
        <v>39.619999999999997</v>
      </c>
      <c r="G17" s="48">
        <v>24.5</v>
      </c>
      <c r="H17" s="8">
        <v>20.350000000000001</v>
      </c>
      <c r="I17" s="4" t="s">
        <v>768</v>
      </c>
    </row>
    <row r="18" spans="4:9" x14ac:dyDescent="0.3">
      <c r="D18" s="4" t="s">
        <v>628</v>
      </c>
      <c r="E18" s="8">
        <v>48.99</v>
      </c>
      <c r="F18" s="8">
        <v>40.01</v>
      </c>
      <c r="G18" s="48">
        <v>23.2</v>
      </c>
      <c r="H18" s="8">
        <v>20.100000000000001</v>
      </c>
      <c r="I18" s="4" t="s">
        <v>769</v>
      </c>
    </row>
    <row r="19" spans="4:9" x14ac:dyDescent="0.3">
      <c r="D19" s="4" t="s">
        <v>630</v>
      </c>
      <c r="E19" s="8">
        <v>51.82</v>
      </c>
      <c r="F19" s="8">
        <v>39.619999999999997</v>
      </c>
      <c r="G19" s="48">
        <v>25.7</v>
      </c>
      <c r="H19" s="8">
        <v>20.6</v>
      </c>
      <c r="I19" s="4" t="s">
        <v>770</v>
      </c>
    </row>
    <row r="20" spans="4:9" x14ac:dyDescent="0.3">
      <c r="D20" s="4" t="s">
        <v>632</v>
      </c>
      <c r="E20" s="8">
        <v>49.85</v>
      </c>
      <c r="F20" s="8">
        <v>38.96</v>
      </c>
      <c r="G20" s="48">
        <v>23.9</v>
      </c>
      <c r="H20" s="8">
        <v>20.05</v>
      </c>
      <c r="I20" s="4" t="s">
        <v>771</v>
      </c>
    </row>
    <row r="21" spans="4:9" x14ac:dyDescent="0.3">
      <c r="D21" s="4" t="s">
        <v>634</v>
      </c>
      <c r="E21" s="8">
        <v>51.65</v>
      </c>
      <c r="F21" s="8">
        <v>39.270000000000003</v>
      </c>
      <c r="G21" s="48">
        <v>24.4</v>
      </c>
      <c r="H21" s="8">
        <v>20</v>
      </c>
      <c r="I21" s="4" t="s">
        <v>772</v>
      </c>
    </row>
    <row r="22" spans="4:9" x14ac:dyDescent="0.3">
      <c r="D22" s="4" t="s">
        <v>637</v>
      </c>
      <c r="E22" s="8">
        <v>51.19</v>
      </c>
      <c r="F22" s="8">
        <v>39.94</v>
      </c>
      <c r="G22" s="48">
        <v>24.7</v>
      </c>
      <c r="H22" s="8">
        <v>20.11</v>
      </c>
      <c r="I22" s="4" t="s">
        <v>773</v>
      </c>
    </row>
    <row r="23" spans="4:9" x14ac:dyDescent="0.3">
      <c r="D23" s="4" t="s">
        <v>639</v>
      </c>
      <c r="E23" s="8">
        <v>51.42</v>
      </c>
      <c r="F23" s="8">
        <v>39.090000000000003</v>
      </c>
      <c r="G23" s="49">
        <v>23.6</v>
      </c>
      <c r="H23" s="8">
        <v>19.989999999999998</v>
      </c>
      <c r="I23" s="4" t="s">
        <v>109</v>
      </c>
    </row>
    <row r="24" spans="4:9" x14ac:dyDescent="0.3">
      <c r="D24" s="4" t="s">
        <v>641</v>
      </c>
      <c r="E24" s="8">
        <v>51.3</v>
      </c>
      <c r="F24" s="8">
        <v>39.65</v>
      </c>
      <c r="G24" s="48">
        <v>24.9</v>
      </c>
      <c r="H24" s="8">
        <v>20.170000000000002</v>
      </c>
      <c r="I24" s="4" t="s">
        <v>774</v>
      </c>
    </row>
    <row r="25" spans="4:9" x14ac:dyDescent="0.3">
      <c r="D25" s="4" t="s">
        <v>643</v>
      </c>
      <c r="E25" s="8">
        <v>52.37</v>
      </c>
      <c r="F25" s="8">
        <v>40.9</v>
      </c>
      <c r="G25" s="48">
        <v>25.3</v>
      </c>
      <c r="H25" s="8">
        <v>20.16</v>
      </c>
      <c r="I25" s="4" t="s">
        <v>775</v>
      </c>
    </row>
    <row r="26" spans="4:9" x14ac:dyDescent="0.3">
      <c r="D26" s="4" t="s">
        <v>645</v>
      </c>
      <c r="E26" s="8">
        <v>48.8</v>
      </c>
      <c r="F26" s="8">
        <v>38.24</v>
      </c>
      <c r="G26" s="48">
        <v>21.4</v>
      </c>
      <c r="H26" s="47">
        <v>19.71</v>
      </c>
      <c r="I26" s="4" t="s">
        <v>759</v>
      </c>
    </row>
    <row r="27" spans="4:9" x14ac:dyDescent="0.3">
      <c r="D27" s="4" t="s">
        <v>646</v>
      </c>
      <c r="E27" s="8">
        <v>53.31</v>
      </c>
      <c r="F27" s="8">
        <v>40.130000000000003</v>
      </c>
      <c r="G27" s="48">
        <v>24.8</v>
      </c>
      <c r="H27" s="8">
        <v>20.399999999999999</v>
      </c>
      <c r="I27" s="4" t="s">
        <v>760</v>
      </c>
    </row>
    <row r="28" spans="4:9" x14ac:dyDescent="0.3">
      <c r="D28" s="4" t="s">
        <v>648</v>
      </c>
      <c r="E28" s="8">
        <v>49.17</v>
      </c>
      <c r="F28" s="8">
        <v>40.75</v>
      </c>
      <c r="G28" s="48">
        <v>23.6</v>
      </c>
      <c r="H28" s="8">
        <v>19.47</v>
      </c>
      <c r="I28" s="4" t="s">
        <v>761</v>
      </c>
    </row>
    <row r="29" spans="4:9" x14ac:dyDescent="0.3">
      <c r="D29" s="4" t="s">
        <v>650</v>
      </c>
      <c r="E29" s="8">
        <v>51.87</v>
      </c>
      <c r="F29" s="8">
        <v>40.98</v>
      </c>
      <c r="G29" s="48">
        <v>26.2</v>
      </c>
      <c r="H29" s="8">
        <v>20.05</v>
      </c>
      <c r="I29" s="4" t="s">
        <v>762</v>
      </c>
    </row>
    <row r="30" spans="4:9" x14ac:dyDescent="0.3">
      <c r="D30" s="4" t="s">
        <v>652</v>
      </c>
      <c r="E30" s="8">
        <v>49.7</v>
      </c>
      <c r="F30" s="8">
        <v>38.39</v>
      </c>
      <c r="G30" s="48">
        <v>22.7</v>
      </c>
      <c r="H30" s="8">
        <v>19.739999999999998</v>
      </c>
      <c r="I30" s="4" t="s">
        <v>763</v>
      </c>
    </row>
    <row r="31" spans="4:9" x14ac:dyDescent="0.3">
      <c r="D31" s="4" t="s">
        <v>654</v>
      </c>
      <c r="E31" s="8">
        <v>51.95</v>
      </c>
      <c r="F31" s="8">
        <v>42.15</v>
      </c>
      <c r="G31" s="48">
        <v>24.8</v>
      </c>
      <c r="H31" s="8">
        <v>20.059999999999999</v>
      </c>
      <c r="I31" s="4" t="s">
        <v>117</v>
      </c>
    </row>
    <row r="32" spans="4:9" x14ac:dyDescent="0.3">
      <c r="D32" s="4" t="s">
        <v>656</v>
      </c>
      <c r="E32" s="8">
        <v>51.05</v>
      </c>
      <c r="F32" s="8">
        <v>41.05</v>
      </c>
      <c r="G32" s="48">
        <v>25.2</v>
      </c>
      <c r="H32" s="8">
        <v>20.39</v>
      </c>
      <c r="I32" s="4" t="s">
        <v>776</v>
      </c>
    </row>
    <row r="33" spans="4:9" x14ac:dyDescent="0.3">
      <c r="D33" s="4" t="s">
        <v>658</v>
      </c>
      <c r="E33" s="8">
        <v>51.19</v>
      </c>
      <c r="F33" s="8">
        <v>39.020000000000003</v>
      </c>
      <c r="G33" s="48">
        <v>24.7</v>
      </c>
      <c r="H33" s="8">
        <v>20.56</v>
      </c>
      <c r="I33" s="4" t="s">
        <v>777</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K97"/>
  <sheetViews>
    <sheetView zoomScaleNormal="100" workbookViewId="0">
      <selection activeCell="D17" sqref="D17"/>
    </sheetView>
  </sheetViews>
  <sheetFormatPr defaultColWidth="8.88671875" defaultRowHeight="14.4" x14ac:dyDescent="0.3"/>
  <cols>
    <col min="1" max="1" width="18.33203125" bestFit="1" customWidth="1"/>
    <col min="2" max="2" width="16.88671875" style="9" bestFit="1" customWidth="1"/>
    <col min="8" max="8" width="10.109375" bestFit="1" customWidth="1"/>
    <col min="9" max="9" width="10" bestFit="1" customWidth="1"/>
  </cols>
  <sheetData>
    <row r="1" spans="1:11" x14ac:dyDescent="0.3">
      <c r="A1" s="3" t="s">
        <v>0</v>
      </c>
      <c r="B1" s="9">
        <v>130</v>
      </c>
      <c r="C1" s="121"/>
      <c r="D1" s="4"/>
      <c r="E1" s="5" t="s">
        <v>576</v>
      </c>
      <c r="F1" s="5" t="s">
        <v>577</v>
      </c>
      <c r="G1" s="5" t="s">
        <v>578</v>
      </c>
      <c r="H1" s="5" t="s">
        <v>579</v>
      </c>
      <c r="I1" s="5" t="s">
        <v>580</v>
      </c>
      <c r="J1" s="121"/>
      <c r="K1" s="6" t="s">
        <v>581</v>
      </c>
    </row>
    <row r="2" spans="1:11" x14ac:dyDescent="0.3">
      <c r="A2" s="3" t="s">
        <v>4</v>
      </c>
      <c r="B2" s="185">
        <v>44615</v>
      </c>
      <c r="C2" s="121"/>
      <c r="D2" s="4" t="s">
        <v>582</v>
      </c>
      <c r="E2" s="4">
        <v>51.65</v>
      </c>
      <c r="F2" s="4">
        <v>39.58</v>
      </c>
      <c r="G2" s="4">
        <v>25.4</v>
      </c>
      <c r="H2" s="4">
        <v>20.53</v>
      </c>
      <c r="I2" s="4" t="s">
        <v>583</v>
      </c>
      <c r="J2" s="121"/>
      <c r="K2" s="6" t="s">
        <v>1029</v>
      </c>
    </row>
    <row r="3" spans="1:11" x14ac:dyDescent="0.3">
      <c r="A3" s="3" t="s">
        <v>5</v>
      </c>
      <c r="B3" s="9">
        <v>66</v>
      </c>
      <c r="C3" s="121"/>
      <c r="D3" s="4" t="s">
        <v>586</v>
      </c>
      <c r="E3" s="4">
        <v>51.78</v>
      </c>
      <c r="F3" s="4">
        <v>39.549999999999997</v>
      </c>
      <c r="G3" s="4">
        <v>25.3</v>
      </c>
      <c r="H3" s="4">
        <v>20.45</v>
      </c>
      <c r="I3" s="4" t="s">
        <v>587</v>
      </c>
      <c r="J3" s="121"/>
      <c r="K3" s="121"/>
    </row>
    <row r="4" spans="1:11" x14ac:dyDescent="0.3">
      <c r="A4" s="3" t="s">
        <v>588</v>
      </c>
      <c r="B4" s="71">
        <v>44668</v>
      </c>
      <c r="C4" s="121"/>
      <c r="D4" s="4" t="s">
        <v>590</v>
      </c>
      <c r="E4" s="4">
        <v>51.29</v>
      </c>
      <c r="F4" s="4">
        <v>38.65</v>
      </c>
      <c r="G4" s="4">
        <v>24.1</v>
      </c>
      <c r="H4" s="4">
        <v>20.420000000000002</v>
      </c>
      <c r="I4" s="4" t="s">
        <v>726</v>
      </c>
      <c r="J4" s="121"/>
      <c r="K4" s="121" t="s">
        <v>1556</v>
      </c>
    </row>
    <row r="5" spans="1:11" x14ac:dyDescent="0.3">
      <c r="A5" s="3"/>
      <c r="C5" s="3"/>
      <c r="D5" s="4" t="s">
        <v>594</v>
      </c>
      <c r="E5" s="8">
        <v>52.55</v>
      </c>
      <c r="F5" s="4">
        <v>38.07</v>
      </c>
      <c r="G5" s="4">
        <v>23.6</v>
      </c>
      <c r="H5" s="4">
        <v>20.14</v>
      </c>
      <c r="I5" s="4" t="s">
        <v>728</v>
      </c>
      <c r="J5" s="121"/>
      <c r="K5" s="121" t="s">
        <v>1030</v>
      </c>
    </row>
    <row r="6" spans="1:11" x14ac:dyDescent="0.3">
      <c r="A6" s="3" t="s">
        <v>29</v>
      </c>
      <c r="B6" s="9" t="s">
        <v>44</v>
      </c>
      <c r="C6" s="3"/>
      <c r="D6" s="4" t="s">
        <v>598</v>
      </c>
      <c r="E6" s="4">
        <v>53.61</v>
      </c>
      <c r="F6" s="8">
        <v>41</v>
      </c>
      <c r="G6" s="10">
        <v>26.6</v>
      </c>
      <c r="H6" s="4">
        <v>20.34</v>
      </c>
      <c r="I6" s="4" t="s">
        <v>730</v>
      </c>
      <c r="J6" s="121"/>
      <c r="K6" s="121"/>
    </row>
    <row r="7" spans="1:11" x14ac:dyDescent="0.3">
      <c r="A7" s="3" t="s">
        <v>30</v>
      </c>
      <c r="B7" s="9">
        <v>73</v>
      </c>
      <c r="C7" s="3"/>
      <c r="D7" s="4" t="s">
        <v>601</v>
      </c>
      <c r="E7" s="4">
        <v>53.67</v>
      </c>
      <c r="F7" s="4">
        <v>39.19</v>
      </c>
      <c r="G7" s="4">
        <v>26.1</v>
      </c>
      <c r="H7" s="4">
        <v>20.78</v>
      </c>
      <c r="I7" s="4" t="s">
        <v>50</v>
      </c>
      <c r="J7" s="121"/>
      <c r="K7" s="3" t="s">
        <v>1031</v>
      </c>
    </row>
    <row r="8" spans="1:11" x14ac:dyDescent="0.3">
      <c r="A8" s="3" t="s">
        <v>31</v>
      </c>
      <c r="B8" s="9">
        <v>1</v>
      </c>
      <c r="C8" s="3"/>
      <c r="D8" s="4" t="s">
        <v>604</v>
      </c>
      <c r="E8" s="4">
        <v>52.56</v>
      </c>
      <c r="F8" s="4">
        <v>39.270000000000003</v>
      </c>
      <c r="G8" s="4">
        <v>25.7</v>
      </c>
      <c r="H8" s="4">
        <v>20.91</v>
      </c>
      <c r="I8" s="4" t="s">
        <v>733</v>
      </c>
      <c r="J8" s="121"/>
      <c r="K8" s="3" t="s">
        <v>1032</v>
      </c>
    </row>
    <row r="9" spans="1:11" x14ac:dyDescent="0.3">
      <c r="A9" s="3" t="s">
        <v>32</v>
      </c>
      <c r="B9" s="9">
        <v>16</v>
      </c>
      <c r="C9" s="3"/>
      <c r="D9" s="4" t="s">
        <v>607</v>
      </c>
      <c r="E9" s="8">
        <v>52.6</v>
      </c>
      <c r="F9" s="8">
        <v>39.4</v>
      </c>
      <c r="G9" s="10">
        <v>27.3</v>
      </c>
      <c r="H9" s="4">
        <v>21.53</v>
      </c>
      <c r="I9" s="4" t="s">
        <v>734</v>
      </c>
      <c r="J9" s="121"/>
      <c r="K9" s="3" t="s">
        <v>1033</v>
      </c>
    </row>
    <row r="10" spans="1:11" x14ac:dyDescent="0.3">
      <c r="A10" s="3" t="s">
        <v>33</v>
      </c>
      <c r="B10" s="9">
        <v>90</v>
      </c>
      <c r="C10" s="3"/>
      <c r="D10" s="4" t="s">
        <v>609</v>
      </c>
      <c r="E10" s="4">
        <v>50.91</v>
      </c>
      <c r="F10" s="4">
        <v>38.46</v>
      </c>
      <c r="G10" s="4">
        <v>25.7</v>
      </c>
      <c r="H10" s="4">
        <v>20.63</v>
      </c>
      <c r="I10" s="4" t="s">
        <v>735</v>
      </c>
      <c r="J10" s="121"/>
      <c r="K10" s="121"/>
    </row>
    <row r="11" spans="1:11" x14ac:dyDescent="0.3">
      <c r="A11" s="3"/>
      <c r="C11" s="3"/>
      <c r="D11" s="4" t="s">
        <v>611</v>
      </c>
      <c r="E11" s="4">
        <v>52.23</v>
      </c>
      <c r="F11" s="4">
        <v>38.35</v>
      </c>
      <c r="G11" s="4">
        <v>26.2</v>
      </c>
      <c r="H11" s="4">
        <v>20.51</v>
      </c>
      <c r="I11" s="4" t="s">
        <v>737</v>
      </c>
      <c r="J11" s="121"/>
      <c r="K11" s="121"/>
    </row>
    <row r="12" spans="1:11" x14ac:dyDescent="0.3">
      <c r="A12" s="6" t="s">
        <v>911</v>
      </c>
      <c r="B12" s="9">
        <v>21309314</v>
      </c>
      <c r="C12" s="121"/>
      <c r="D12" s="4" t="s">
        <v>614</v>
      </c>
      <c r="E12" s="4">
        <v>51.49</v>
      </c>
      <c r="F12" s="4">
        <v>39.08</v>
      </c>
      <c r="G12" s="4">
        <v>26.3</v>
      </c>
      <c r="H12" s="4">
        <v>21.22</v>
      </c>
      <c r="I12" s="4" t="s">
        <v>739</v>
      </c>
      <c r="J12" s="121"/>
      <c r="K12" s="121"/>
    </row>
    <row r="13" spans="1:11" x14ac:dyDescent="0.3">
      <c r="A13" s="6" t="s">
        <v>617</v>
      </c>
      <c r="B13" s="226">
        <v>44615.980555555558</v>
      </c>
      <c r="C13" s="121"/>
      <c r="D13" s="4" t="s">
        <v>618</v>
      </c>
      <c r="E13" s="4">
        <v>52.28</v>
      </c>
      <c r="F13" s="4">
        <v>39.72</v>
      </c>
      <c r="G13" s="4">
        <v>25.1</v>
      </c>
      <c r="H13" s="4">
        <v>20.94</v>
      </c>
      <c r="I13" s="4" t="s">
        <v>740</v>
      </c>
      <c r="J13" s="121"/>
      <c r="K13" s="121"/>
    </row>
    <row r="14" spans="1:11" x14ac:dyDescent="0.3">
      <c r="A14" s="6" t="s">
        <v>620</v>
      </c>
      <c r="B14" s="226">
        <v>44669.009027777778</v>
      </c>
      <c r="C14" s="121"/>
      <c r="D14" s="4" t="s">
        <v>621</v>
      </c>
      <c r="E14" s="8">
        <v>53.2</v>
      </c>
      <c r="F14" s="4">
        <v>38.71</v>
      </c>
      <c r="G14" s="4">
        <v>25.7</v>
      </c>
      <c r="H14" s="4">
        <v>21.91</v>
      </c>
      <c r="I14" s="4" t="s">
        <v>741</v>
      </c>
      <c r="J14" s="121"/>
      <c r="K14" s="121"/>
    </row>
    <row r="15" spans="1:11" x14ac:dyDescent="0.3">
      <c r="A15" s="121"/>
      <c r="C15" s="121"/>
      <c r="D15" s="4" t="s">
        <v>623</v>
      </c>
      <c r="E15" s="4">
        <v>52.79</v>
      </c>
      <c r="F15" s="4">
        <v>39.659999999999997</v>
      </c>
      <c r="G15" s="4">
        <v>26.6</v>
      </c>
      <c r="H15" s="4">
        <v>21.36</v>
      </c>
      <c r="I15" s="4" t="s">
        <v>60</v>
      </c>
      <c r="J15" s="121"/>
      <c r="K15" s="121"/>
    </row>
    <row r="16" spans="1:11" x14ac:dyDescent="0.3">
      <c r="A16" s="121"/>
      <c r="C16" s="121"/>
      <c r="D16" s="4" t="s">
        <v>625</v>
      </c>
      <c r="E16" s="4">
        <v>52.55</v>
      </c>
      <c r="F16" s="4">
        <v>38.72</v>
      </c>
      <c r="G16" s="10">
        <v>26</v>
      </c>
      <c r="H16" s="4">
        <v>21.16</v>
      </c>
      <c r="I16" s="4" t="s">
        <v>743</v>
      </c>
      <c r="J16" s="121"/>
      <c r="K16" s="121"/>
    </row>
    <row r="17" spans="4:9" x14ac:dyDescent="0.3">
      <c r="D17" s="4" t="s">
        <v>627</v>
      </c>
      <c r="E17" s="4">
        <v>53.34</v>
      </c>
      <c r="F17" s="8">
        <v>40.9</v>
      </c>
      <c r="G17" s="4">
        <v>26.4</v>
      </c>
      <c r="H17" s="4">
        <v>20.81</v>
      </c>
      <c r="I17" s="4" t="s">
        <v>745</v>
      </c>
    </row>
    <row r="18" spans="4:9" x14ac:dyDescent="0.3">
      <c r="D18" s="4" t="s">
        <v>628</v>
      </c>
      <c r="E18" s="4">
        <v>53.02</v>
      </c>
      <c r="F18" s="8">
        <v>39.200000000000003</v>
      </c>
      <c r="G18" s="4">
        <v>26.3</v>
      </c>
      <c r="H18" s="4">
        <v>21.83</v>
      </c>
      <c r="I18" s="4" t="s">
        <v>591</v>
      </c>
    </row>
    <row r="19" spans="4:9" x14ac:dyDescent="0.3">
      <c r="D19" s="4" t="s">
        <v>630</v>
      </c>
      <c r="E19" s="4">
        <v>52.39</v>
      </c>
      <c r="F19" s="4">
        <v>39.61</v>
      </c>
      <c r="G19" s="4">
        <v>25.9</v>
      </c>
      <c r="H19" s="8">
        <v>20.100000000000001</v>
      </c>
      <c r="I19" s="4" t="s">
        <v>595</v>
      </c>
    </row>
    <row r="20" spans="4:9" x14ac:dyDescent="0.3">
      <c r="D20" s="4" t="s">
        <v>632</v>
      </c>
      <c r="E20" s="4">
        <v>52.53</v>
      </c>
      <c r="F20" s="4">
        <v>39.82</v>
      </c>
      <c r="G20" s="4">
        <v>25.2</v>
      </c>
      <c r="H20" s="4">
        <v>20.170000000000002</v>
      </c>
      <c r="I20" s="4" t="s">
        <v>599</v>
      </c>
    </row>
    <row r="21" spans="4:9" x14ac:dyDescent="0.3">
      <c r="D21" s="4" t="s">
        <v>634</v>
      </c>
      <c r="E21" s="4">
        <v>51.92</v>
      </c>
      <c r="F21" s="4">
        <v>39.020000000000003</v>
      </c>
      <c r="G21" s="4">
        <v>25.6</v>
      </c>
      <c r="H21" s="4">
        <v>20.74</v>
      </c>
      <c r="I21" s="4" t="s">
        <v>602</v>
      </c>
    </row>
    <row r="22" spans="4:9" x14ac:dyDescent="0.3">
      <c r="D22" s="4" t="s">
        <v>637</v>
      </c>
      <c r="E22" s="4">
        <v>52.42</v>
      </c>
      <c r="F22" s="4">
        <v>40.21</v>
      </c>
      <c r="G22" s="4">
        <v>26.9</v>
      </c>
      <c r="H22" s="4">
        <v>21.35</v>
      </c>
      <c r="I22" s="4" t="s">
        <v>605</v>
      </c>
    </row>
    <row r="23" spans="4:9" x14ac:dyDescent="0.3">
      <c r="D23" s="4" t="s">
        <v>639</v>
      </c>
      <c r="E23" s="4">
        <v>51.28</v>
      </c>
      <c r="F23" s="4">
        <v>39.58</v>
      </c>
      <c r="G23" s="11">
        <v>25.6</v>
      </c>
      <c r="H23" s="4">
        <v>20.25</v>
      </c>
      <c r="I23" s="4" t="s">
        <v>68</v>
      </c>
    </row>
    <row r="24" spans="4:9" x14ac:dyDescent="0.3">
      <c r="D24" s="4" t="s">
        <v>641</v>
      </c>
      <c r="E24" s="4">
        <v>52.54</v>
      </c>
      <c r="F24" s="8">
        <v>38.6</v>
      </c>
      <c r="G24" s="4">
        <v>25.9</v>
      </c>
      <c r="H24" s="4">
        <v>19.690000000000001</v>
      </c>
      <c r="I24" s="4" t="s">
        <v>610</v>
      </c>
    </row>
    <row r="25" spans="4:9" x14ac:dyDescent="0.3">
      <c r="D25" s="4" t="s">
        <v>643</v>
      </c>
      <c r="E25" s="4">
        <v>53.01</v>
      </c>
      <c r="F25" s="4">
        <v>40.51</v>
      </c>
      <c r="G25" s="4">
        <v>24.8</v>
      </c>
      <c r="H25" s="4">
        <v>20.13</v>
      </c>
      <c r="I25" s="4" t="s">
        <v>612</v>
      </c>
    </row>
    <row r="26" spans="4:9" x14ac:dyDescent="0.3">
      <c r="D26" s="4" t="s">
        <v>645</v>
      </c>
      <c r="E26" s="8">
        <v>54.28</v>
      </c>
      <c r="F26" s="4">
        <v>39.15</v>
      </c>
      <c r="G26" s="4">
        <v>25.9</v>
      </c>
      <c r="H26" s="11">
        <v>18.48</v>
      </c>
      <c r="I26" s="4" t="s">
        <v>615</v>
      </c>
    </row>
    <row r="27" spans="4:9" x14ac:dyDescent="0.3">
      <c r="D27" s="4" t="s">
        <v>646</v>
      </c>
      <c r="E27" s="4">
        <v>53.97</v>
      </c>
      <c r="F27" s="4">
        <v>40.61</v>
      </c>
      <c r="G27" s="4">
        <v>26.5</v>
      </c>
      <c r="H27" s="4">
        <v>19.22</v>
      </c>
      <c r="I27" s="4" t="s">
        <v>619</v>
      </c>
    </row>
    <row r="28" spans="4:9" x14ac:dyDescent="0.3">
      <c r="D28" s="4" t="s">
        <v>648</v>
      </c>
      <c r="E28" s="4">
        <v>52.81</v>
      </c>
      <c r="F28" s="4">
        <v>38.58</v>
      </c>
      <c r="G28" s="4">
        <v>25.8</v>
      </c>
      <c r="H28" s="4">
        <v>20.66</v>
      </c>
      <c r="I28" s="4" t="s">
        <v>622</v>
      </c>
    </row>
    <row r="29" spans="4:9" x14ac:dyDescent="0.3">
      <c r="D29" s="4" t="s">
        <v>650</v>
      </c>
      <c r="E29" s="4">
        <v>51.18</v>
      </c>
      <c r="F29" s="4">
        <v>39.64</v>
      </c>
      <c r="G29" s="4">
        <v>24.2</v>
      </c>
      <c r="H29" s="4">
        <v>19.21</v>
      </c>
      <c r="I29" s="4" t="s">
        <v>624</v>
      </c>
    </row>
    <row r="30" spans="4:9" x14ac:dyDescent="0.3">
      <c r="D30" s="4" t="s">
        <v>652</v>
      </c>
      <c r="E30" s="4">
        <v>52.92</v>
      </c>
      <c r="F30" s="4">
        <v>39.99</v>
      </c>
      <c r="G30" s="10">
        <v>26</v>
      </c>
      <c r="H30" s="4">
        <v>20.69</v>
      </c>
      <c r="I30" s="4" t="s">
        <v>626</v>
      </c>
    </row>
    <row r="31" spans="4:9" x14ac:dyDescent="0.3">
      <c r="D31" s="4" t="s">
        <v>654</v>
      </c>
      <c r="E31" s="4">
        <v>52.69</v>
      </c>
      <c r="F31" s="8">
        <v>40.799999999999997</v>
      </c>
      <c r="G31" s="10">
        <v>26.7</v>
      </c>
      <c r="H31" s="4">
        <v>19.71</v>
      </c>
      <c r="I31" s="4" t="s">
        <v>75</v>
      </c>
    </row>
    <row r="32" spans="4:9" x14ac:dyDescent="0.3">
      <c r="D32" s="4" t="s">
        <v>656</v>
      </c>
      <c r="E32" s="4">
        <v>52.26</v>
      </c>
      <c r="F32" s="4">
        <v>39.53</v>
      </c>
      <c r="G32" s="4">
        <v>25.3</v>
      </c>
      <c r="H32" s="4">
        <v>20.260000000000002</v>
      </c>
      <c r="I32" s="4" t="s">
        <v>629</v>
      </c>
    </row>
    <row r="33" spans="4:9" x14ac:dyDescent="0.3">
      <c r="D33" s="4" t="s">
        <v>658</v>
      </c>
      <c r="E33" s="4">
        <v>52.67</v>
      </c>
      <c r="F33" s="4">
        <v>39.409999999999997</v>
      </c>
      <c r="G33" s="4">
        <v>27.2</v>
      </c>
      <c r="H33" s="8">
        <v>21.1</v>
      </c>
      <c r="I33" s="4" t="s">
        <v>631</v>
      </c>
    </row>
    <row r="34" spans="4:9" x14ac:dyDescent="0.3">
      <c r="D34" s="4" t="s">
        <v>660</v>
      </c>
      <c r="E34" s="4"/>
      <c r="F34" s="4"/>
      <c r="G34" s="4"/>
      <c r="H34" s="4"/>
      <c r="I34" s="4"/>
    </row>
    <row r="35" spans="4:9" x14ac:dyDescent="0.3">
      <c r="D35" s="4" t="s">
        <v>661</v>
      </c>
      <c r="E35" s="4"/>
      <c r="F35" s="4"/>
      <c r="G35" s="4"/>
      <c r="H35" s="4"/>
      <c r="I35" s="4"/>
    </row>
    <row r="36" spans="4:9" x14ac:dyDescent="0.3">
      <c r="D36" s="4" t="s">
        <v>662</v>
      </c>
      <c r="E36" s="4"/>
      <c r="F36" s="4"/>
      <c r="G36" s="4"/>
      <c r="H36" s="4"/>
      <c r="I36" s="4"/>
    </row>
    <row r="37" spans="4:9" x14ac:dyDescent="0.3">
      <c r="D37" s="4" t="s">
        <v>663</v>
      </c>
      <c r="E37" s="4"/>
      <c r="F37" s="4"/>
      <c r="G37" s="4"/>
      <c r="H37" s="4"/>
      <c r="I37" s="4"/>
    </row>
    <row r="38" spans="4:9" x14ac:dyDescent="0.3">
      <c r="D38" s="4" t="s">
        <v>664</v>
      </c>
      <c r="E38" s="4"/>
      <c r="F38" s="4"/>
      <c r="G38" s="4"/>
      <c r="H38" s="4"/>
      <c r="I38" s="4"/>
    </row>
    <row r="39" spans="4:9" x14ac:dyDescent="0.3">
      <c r="D39" s="4" t="s">
        <v>665</v>
      </c>
      <c r="E39" s="4"/>
      <c r="F39" s="4"/>
      <c r="G39" s="4"/>
      <c r="H39" s="4"/>
      <c r="I39" s="4"/>
    </row>
    <row r="40" spans="4:9" x14ac:dyDescent="0.3">
      <c r="D40" s="4" t="s">
        <v>666</v>
      </c>
      <c r="E40" s="4"/>
      <c r="F40" s="4"/>
      <c r="G40" s="4"/>
      <c r="H40" s="4"/>
      <c r="I40" s="4"/>
    </row>
    <row r="41" spans="4:9" x14ac:dyDescent="0.3">
      <c r="D41" s="4" t="s">
        <v>667</v>
      </c>
      <c r="E41" s="4"/>
      <c r="F41" s="4"/>
      <c r="G41" s="4"/>
      <c r="H41" s="4"/>
      <c r="I41" s="4"/>
    </row>
    <row r="42" spans="4:9" x14ac:dyDescent="0.3">
      <c r="D42" s="4" t="s">
        <v>668</v>
      </c>
      <c r="E42" s="4"/>
      <c r="F42" s="4"/>
      <c r="G42" s="4"/>
      <c r="H42" s="4"/>
      <c r="I42" s="4"/>
    </row>
    <row r="43" spans="4:9" x14ac:dyDescent="0.3">
      <c r="D43" s="4" t="s">
        <v>669</v>
      </c>
      <c r="E43" s="4"/>
      <c r="F43" s="4"/>
      <c r="G43" s="4"/>
      <c r="H43" s="4"/>
      <c r="I43" s="4"/>
    </row>
    <row r="44" spans="4:9" x14ac:dyDescent="0.3">
      <c r="D44" s="4" t="s">
        <v>670</v>
      </c>
      <c r="E44" s="4"/>
      <c r="F44" s="4"/>
      <c r="G44" s="4"/>
      <c r="H44" s="4"/>
      <c r="I44" s="4"/>
    </row>
    <row r="45" spans="4:9" x14ac:dyDescent="0.3">
      <c r="D45" s="4" t="s">
        <v>671</v>
      </c>
      <c r="E45" s="4"/>
      <c r="F45" s="4"/>
      <c r="G45" s="4"/>
      <c r="H45" s="4"/>
      <c r="I45" s="4"/>
    </row>
    <row r="46" spans="4:9" x14ac:dyDescent="0.3">
      <c r="D46" s="4" t="s">
        <v>672</v>
      </c>
      <c r="E46" s="4"/>
      <c r="F46" s="4"/>
      <c r="G46" s="4"/>
      <c r="H46" s="4"/>
      <c r="I46" s="4"/>
    </row>
    <row r="47" spans="4:9" x14ac:dyDescent="0.3">
      <c r="D47" s="4" t="s">
        <v>673</v>
      </c>
      <c r="E47" s="4"/>
      <c r="F47" s="4"/>
      <c r="G47" s="4"/>
      <c r="H47" s="4"/>
      <c r="I47" s="4"/>
    </row>
    <row r="48" spans="4:9" x14ac:dyDescent="0.3">
      <c r="D48" s="4" t="s">
        <v>674</v>
      </c>
      <c r="E48" s="12"/>
      <c r="F48" s="12"/>
      <c r="G48" s="12"/>
      <c r="H48" s="12"/>
      <c r="I48" s="12"/>
    </row>
    <row r="49" spans="4:9" x14ac:dyDescent="0.3">
      <c r="D49" s="4" t="s">
        <v>675</v>
      </c>
      <c r="E49" s="12"/>
      <c r="F49" s="12"/>
      <c r="G49" s="12"/>
      <c r="H49" s="12"/>
      <c r="I49" s="12"/>
    </row>
    <row r="50" spans="4:9" x14ac:dyDescent="0.3">
      <c r="D50" s="4" t="s">
        <v>676</v>
      </c>
      <c r="E50" s="12"/>
      <c r="F50" s="12"/>
      <c r="G50" s="12"/>
      <c r="H50" s="12"/>
      <c r="I50" s="12"/>
    </row>
    <row r="51" spans="4:9" x14ac:dyDescent="0.3">
      <c r="D51" s="4" t="s">
        <v>677</v>
      </c>
      <c r="E51" s="12"/>
      <c r="F51" s="12"/>
      <c r="G51" s="12"/>
      <c r="H51" s="12"/>
      <c r="I51" s="12"/>
    </row>
    <row r="52" spans="4:9" x14ac:dyDescent="0.3">
      <c r="D52" s="4" t="s">
        <v>678</v>
      </c>
      <c r="E52" s="12"/>
      <c r="F52" s="12"/>
      <c r="G52" s="12"/>
      <c r="H52" s="12"/>
      <c r="I52" s="12"/>
    </row>
    <row r="53" spans="4:9" x14ac:dyDescent="0.3">
      <c r="D53" s="4" t="s">
        <v>679</v>
      </c>
      <c r="E53" s="12"/>
      <c r="F53" s="12"/>
      <c r="G53" s="12"/>
      <c r="H53" s="12"/>
      <c r="I53" s="12"/>
    </row>
    <row r="54" spans="4:9" x14ac:dyDescent="0.3">
      <c r="D54" s="4" t="s">
        <v>680</v>
      </c>
      <c r="E54" s="12"/>
      <c r="F54" s="12"/>
      <c r="G54" s="12"/>
      <c r="H54" s="12"/>
      <c r="I54" s="12"/>
    </row>
    <row r="55" spans="4:9" x14ac:dyDescent="0.3">
      <c r="D55" s="4" t="s">
        <v>681</v>
      </c>
      <c r="E55" s="12"/>
      <c r="F55" s="12"/>
      <c r="G55" s="12"/>
      <c r="H55" s="12"/>
      <c r="I55" s="12"/>
    </row>
    <row r="56" spans="4:9" x14ac:dyDescent="0.3">
      <c r="D56" s="4" t="s">
        <v>682</v>
      </c>
      <c r="E56" s="12"/>
      <c r="F56" s="12"/>
      <c r="G56" s="12"/>
      <c r="H56" s="12"/>
      <c r="I56" s="12"/>
    </row>
    <row r="57" spans="4:9" x14ac:dyDescent="0.3">
      <c r="D57" s="4" t="s">
        <v>683</v>
      </c>
      <c r="E57" s="12"/>
      <c r="F57" s="12"/>
      <c r="G57" s="12"/>
      <c r="H57" s="12"/>
      <c r="I57" s="12"/>
    </row>
    <row r="58" spans="4:9" x14ac:dyDescent="0.3">
      <c r="D58" s="4" t="s">
        <v>684</v>
      </c>
      <c r="E58" s="12"/>
      <c r="F58" s="12"/>
      <c r="G58" s="12"/>
      <c r="H58" s="12"/>
      <c r="I58" s="12"/>
    </row>
    <row r="59" spans="4:9" x14ac:dyDescent="0.3">
      <c r="D59" s="4" t="s">
        <v>685</v>
      </c>
      <c r="E59" s="12"/>
      <c r="F59" s="12"/>
      <c r="G59" s="12"/>
      <c r="H59" s="12"/>
      <c r="I59" s="12"/>
    </row>
    <row r="60" spans="4:9" x14ac:dyDescent="0.3">
      <c r="D60" s="4" t="s">
        <v>686</v>
      </c>
      <c r="E60" s="12"/>
      <c r="F60" s="12"/>
      <c r="G60" s="12"/>
      <c r="H60" s="12"/>
      <c r="I60" s="12"/>
    </row>
    <row r="61" spans="4:9" x14ac:dyDescent="0.3">
      <c r="D61" s="4" t="s">
        <v>687</v>
      </c>
      <c r="E61" s="12"/>
      <c r="F61" s="12"/>
      <c r="G61" s="12"/>
      <c r="H61" s="12"/>
      <c r="I61" s="12"/>
    </row>
    <row r="62" spans="4:9" x14ac:dyDescent="0.3">
      <c r="D62" s="4" t="s">
        <v>688</v>
      </c>
      <c r="E62" s="12"/>
      <c r="F62" s="12"/>
      <c r="G62" s="12"/>
      <c r="H62" s="12"/>
      <c r="I62" s="12"/>
    </row>
    <row r="63" spans="4:9" x14ac:dyDescent="0.3">
      <c r="D63" s="4" t="s">
        <v>689</v>
      </c>
      <c r="E63" s="12"/>
      <c r="F63" s="12"/>
      <c r="G63" s="12"/>
      <c r="H63" s="12"/>
      <c r="I63" s="12"/>
    </row>
    <row r="64" spans="4:9" x14ac:dyDescent="0.3">
      <c r="D64" s="4" t="s">
        <v>690</v>
      </c>
      <c r="E64" s="12"/>
      <c r="F64" s="12"/>
      <c r="G64" s="12"/>
      <c r="H64" s="12"/>
      <c r="I64" s="12"/>
    </row>
    <row r="65" spans="4:9" x14ac:dyDescent="0.3">
      <c r="D65" s="4" t="s">
        <v>691</v>
      </c>
      <c r="E65" s="12"/>
      <c r="F65" s="12"/>
      <c r="G65" s="12"/>
      <c r="H65" s="12"/>
      <c r="I65" s="12"/>
    </row>
    <row r="66" spans="4:9" x14ac:dyDescent="0.3">
      <c r="D66" s="4" t="s">
        <v>692</v>
      </c>
      <c r="E66" s="12"/>
      <c r="F66" s="12"/>
      <c r="G66" s="12"/>
      <c r="H66" s="12"/>
      <c r="I66" s="12"/>
    </row>
    <row r="67" spans="4:9" x14ac:dyDescent="0.3">
      <c r="D67" s="4" t="s">
        <v>693</v>
      </c>
      <c r="E67" s="12"/>
      <c r="F67" s="12"/>
      <c r="G67" s="12"/>
      <c r="H67" s="12"/>
      <c r="I67" s="12"/>
    </row>
    <row r="68" spans="4:9" x14ac:dyDescent="0.3">
      <c r="D68" s="4" t="s">
        <v>694</v>
      </c>
      <c r="E68" s="12"/>
      <c r="F68" s="12"/>
      <c r="G68" s="12"/>
      <c r="H68" s="12"/>
      <c r="I68" s="12"/>
    </row>
    <row r="69" spans="4:9" x14ac:dyDescent="0.3">
      <c r="D69" s="4" t="s">
        <v>695</v>
      </c>
      <c r="E69" s="12"/>
      <c r="F69" s="12"/>
      <c r="G69" s="12"/>
      <c r="H69" s="12"/>
      <c r="I69" s="12"/>
    </row>
    <row r="70" spans="4:9" x14ac:dyDescent="0.3">
      <c r="D70" s="4" t="s">
        <v>696</v>
      </c>
      <c r="E70" s="12"/>
      <c r="F70" s="12"/>
      <c r="G70" s="12"/>
      <c r="H70" s="12"/>
      <c r="I70" s="12"/>
    </row>
    <row r="71" spans="4:9" x14ac:dyDescent="0.3">
      <c r="D71" s="4" t="s">
        <v>697</v>
      </c>
      <c r="E71" s="12"/>
      <c r="F71" s="12"/>
      <c r="G71" s="12"/>
      <c r="H71" s="12"/>
      <c r="I71" s="12"/>
    </row>
    <row r="72" spans="4:9" x14ac:dyDescent="0.3">
      <c r="D72" s="4" t="s">
        <v>698</v>
      </c>
      <c r="E72" s="12"/>
      <c r="F72" s="12"/>
      <c r="G72" s="12"/>
      <c r="H72" s="12"/>
      <c r="I72" s="12"/>
    </row>
    <row r="73" spans="4:9" x14ac:dyDescent="0.3">
      <c r="D73" s="4" t="s">
        <v>699</v>
      </c>
      <c r="E73" s="12"/>
      <c r="F73" s="12"/>
      <c r="G73" s="12"/>
      <c r="H73" s="12"/>
      <c r="I73" s="12"/>
    </row>
    <row r="74" spans="4:9" x14ac:dyDescent="0.3">
      <c r="D74" s="4" t="s">
        <v>700</v>
      </c>
      <c r="E74" s="12"/>
      <c r="F74" s="12"/>
      <c r="G74" s="12"/>
      <c r="H74" s="12"/>
      <c r="I74" s="12"/>
    </row>
    <row r="75" spans="4:9" x14ac:dyDescent="0.3">
      <c r="D75" s="4" t="s">
        <v>701</v>
      </c>
      <c r="E75" s="12"/>
      <c r="F75" s="12"/>
      <c r="G75" s="12"/>
      <c r="H75" s="12"/>
      <c r="I75" s="12"/>
    </row>
    <row r="76" spans="4:9" x14ac:dyDescent="0.3">
      <c r="D76" s="4" t="s">
        <v>702</v>
      </c>
      <c r="E76" s="12"/>
      <c r="F76" s="12"/>
      <c r="G76" s="12"/>
      <c r="H76" s="12"/>
      <c r="I76" s="12"/>
    </row>
    <row r="77" spans="4:9" x14ac:dyDescent="0.3">
      <c r="D77" s="4" t="s">
        <v>703</v>
      </c>
      <c r="E77" s="12"/>
      <c r="F77" s="12"/>
      <c r="G77" s="12"/>
      <c r="H77" s="12"/>
      <c r="I77" s="12"/>
    </row>
    <row r="78" spans="4:9" x14ac:dyDescent="0.3">
      <c r="D78" s="4" t="s">
        <v>704</v>
      </c>
      <c r="E78" s="12"/>
      <c r="F78" s="12"/>
      <c r="G78" s="12"/>
      <c r="H78" s="12"/>
      <c r="I78" s="12"/>
    </row>
    <row r="79" spans="4:9" x14ac:dyDescent="0.3">
      <c r="D79" s="4" t="s">
        <v>705</v>
      </c>
      <c r="E79" s="12"/>
      <c r="F79" s="12"/>
      <c r="G79" s="12"/>
      <c r="H79" s="12"/>
      <c r="I79" s="12"/>
    </row>
    <row r="80" spans="4:9" x14ac:dyDescent="0.3">
      <c r="D80" s="4" t="s">
        <v>706</v>
      </c>
      <c r="E80" s="12"/>
      <c r="F80" s="12"/>
      <c r="G80" s="12"/>
      <c r="H80" s="12"/>
      <c r="I80" s="12"/>
    </row>
    <row r="81" spans="4:9" x14ac:dyDescent="0.3">
      <c r="D81" s="4" t="s">
        <v>707</v>
      </c>
      <c r="E81" s="12"/>
      <c r="F81" s="12"/>
      <c r="G81" s="12"/>
      <c r="H81" s="12"/>
      <c r="I81" s="12"/>
    </row>
    <row r="82" spans="4:9" x14ac:dyDescent="0.3">
      <c r="D82" s="4" t="s">
        <v>708</v>
      </c>
      <c r="E82" s="12"/>
      <c r="F82" s="12"/>
      <c r="G82" s="12"/>
      <c r="H82" s="12"/>
      <c r="I82" s="12"/>
    </row>
    <row r="83" spans="4:9" x14ac:dyDescent="0.3">
      <c r="D83" s="4" t="s">
        <v>709</v>
      </c>
      <c r="E83" s="12"/>
      <c r="F83" s="12"/>
      <c r="G83" s="12"/>
      <c r="H83" s="12"/>
      <c r="I83" s="12"/>
    </row>
    <row r="84" spans="4:9" x14ac:dyDescent="0.3">
      <c r="D84" s="4" t="s">
        <v>710</v>
      </c>
      <c r="E84" s="12"/>
      <c r="F84" s="12"/>
      <c r="G84" s="12"/>
      <c r="H84" s="12"/>
      <c r="I84" s="12"/>
    </row>
    <row r="85" spans="4:9" x14ac:dyDescent="0.3">
      <c r="D85" s="4" t="s">
        <v>711</v>
      </c>
      <c r="E85" s="12"/>
      <c r="F85" s="12"/>
      <c r="G85" s="12"/>
      <c r="H85" s="12"/>
      <c r="I85" s="12"/>
    </row>
    <row r="86" spans="4:9" x14ac:dyDescent="0.3">
      <c r="D86" s="4" t="s">
        <v>712</v>
      </c>
      <c r="E86" s="12"/>
      <c r="F86" s="12"/>
      <c r="G86" s="12"/>
      <c r="H86" s="12"/>
      <c r="I86" s="12"/>
    </row>
    <row r="87" spans="4:9" x14ac:dyDescent="0.3">
      <c r="D87" s="4" t="s">
        <v>713</v>
      </c>
      <c r="E87" s="12"/>
      <c r="F87" s="12"/>
      <c r="G87" s="12"/>
      <c r="H87" s="12"/>
      <c r="I87" s="12"/>
    </row>
    <row r="88" spans="4:9" x14ac:dyDescent="0.3">
      <c r="D88" s="4" t="s">
        <v>714</v>
      </c>
      <c r="E88" s="12"/>
      <c r="F88" s="12"/>
      <c r="G88" s="12"/>
      <c r="H88" s="12"/>
      <c r="I88" s="12"/>
    </row>
    <row r="89" spans="4:9" x14ac:dyDescent="0.3">
      <c r="D89" s="4" t="s">
        <v>715</v>
      </c>
      <c r="E89" s="12"/>
      <c r="F89" s="12"/>
      <c r="G89" s="12"/>
      <c r="H89" s="12"/>
      <c r="I89" s="12"/>
    </row>
    <row r="90" spans="4:9" x14ac:dyDescent="0.3">
      <c r="D90" s="4" t="s">
        <v>716</v>
      </c>
      <c r="E90" s="12"/>
      <c r="F90" s="12"/>
      <c r="G90" s="12"/>
      <c r="H90" s="12"/>
      <c r="I90" s="12"/>
    </row>
    <row r="91" spans="4:9" x14ac:dyDescent="0.3">
      <c r="D91" s="4" t="s">
        <v>717</v>
      </c>
      <c r="E91" s="12"/>
      <c r="F91" s="12"/>
      <c r="G91" s="12"/>
      <c r="H91" s="12"/>
      <c r="I91" s="12"/>
    </row>
    <row r="92" spans="4:9" x14ac:dyDescent="0.3">
      <c r="D92" s="4" t="s">
        <v>718</v>
      </c>
      <c r="E92" s="12"/>
      <c r="F92" s="12"/>
      <c r="G92" s="12"/>
      <c r="H92" s="12"/>
      <c r="I92" s="12"/>
    </row>
    <row r="93" spans="4:9" x14ac:dyDescent="0.3">
      <c r="D93" s="4" t="s">
        <v>719</v>
      </c>
      <c r="E93" s="12"/>
      <c r="F93" s="12"/>
      <c r="G93" s="12"/>
      <c r="H93" s="12"/>
      <c r="I93" s="12"/>
    </row>
    <row r="94" spans="4:9" x14ac:dyDescent="0.3">
      <c r="D94" s="4" t="s">
        <v>720</v>
      </c>
      <c r="E94" s="12"/>
      <c r="F94" s="12"/>
      <c r="G94" s="12"/>
      <c r="H94" s="12"/>
      <c r="I94" s="12"/>
    </row>
    <row r="95" spans="4:9" x14ac:dyDescent="0.3">
      <c r="D95" s="4" t="s">
        <v>721</v>
      </c>
      <c r="E95" s="12"/>
      <c r="F95" s="12"/>
      <c r="G95" s="12"/>
      <c r="H95" s="12"/>
      <c r="I95" s="12"/>
    </row>
    <row r="96" spans="4:9" x14ac:dyDescent="0.3">
      <c r="D96" s="4" t="s">
        <v>722</v>
      </c>
      <c r="E96" s="12"/>
      <c r="F96" s="12"/>
      <c r="G96" s="12"/>
      <c r="H96" s="12"/>
      <c r="I96" s="12"/>
    </row>
    <row r="97" spans="4:9" x14ac:dyDescent="0.3">
      <c r="D97" s="4" t="s">
        <v>723</v>
      </c>
      <c r="E97" s="12"/>
      <c r="F97" s="12"/>
      <c r="G97" s="12"/>
      <c r="H97" s="12"/>
      <c r="I97" s="12"/>
    </row>
  </sheetData>
  <pageMargins left="0.511811024" right="0.511811024" top="0.78740157499999996" bottom="0.78740157499999996" header="0.31496062000000002" footer="0.3149606200000000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F0"/>
  </sheetPr>
  <dimension ref="A1:L97"/>
  <sheetViews>
    <sheetView showGridLines="0" zoomScaleNormal="100" workbookViewId="0">
      <selection activeCell="K17" sqref="K17"/>
    </sheetView>
  </sheetViews>
  <sheetFormatPr defaultColWidth="8.88671875" defaultRowHeight="14.4" x14ac:dyDescent="0.3"/>
  <cols>
    <col min="1" max="1" width="18.33203125" bestFit="1" customWidth="1"/>
    <col min="2" max="2" width="17" style="15" bestFit="1" customWidth="1"/>
    <col min="8" max="8" width="10.109375" bestFit="1" customWidth="1"/>
    <col min="9" max="9" width="10" bestFit="1" customWidth="1"/>
  </cols>
  <sheetData>
    <row r="1" spans="1:12" x14ac:dyDescent="0.3">
      <c r="A1" s="3" t="s">
        <v>0</v>
      </c>
      <c r="B1" s="9">
        <v>134</v>
      </c>
      <c r="C1" s="121"/>
      <c r="D1" s="4"/>
      <c r="E1" s="5" t="s">
        <v>576</v>
      </c>
      <c r="F1" s="5" t="s">
        <v>577</v>
      </c>
      <c r="G1" s="5" t="s">
        <v>578</v>
      </c>
      <c r="H1" s="5" t="s">
        <v>579</v>
      </c>
      <c r="I1" s="5" t="s">
        <v>580</v>
      </c>
      <c r="J1" s="121"/>
      <c r="K1" s="6" t="s">
        <v>581</v>
      </c>
      <c r="L1" s="121"/>
    </row>
    <row r="2" spans="1:12" x14ac:dyDescent="0.3">
      <c r="A2" s="3" t="s">
        <v>4</v>
      </c>
      <c r="B2" s="53">
        <v>44617</v>
      </c>
      <c r="C2" s="121"/>
      <c r="D2" s="4" t="s">
        <v>582</v>
      </c>
      <c r="E2" s="8">
        <v>52.55</v>
      </c>
      <c r="F2" s="8">
        <v>42.33</v>
      </c>
      <c r="G2" s="48">
        <v>24.2</v>
      </c>
      <c r="H2" s="8">
        <v>21.05</v>
      </c>
      <c r="I2" s="4" t="s">
        <v>583</v>
      </c>
      <c r="J2" s="121"/>
      <c r="K2" s="6" t="s">
        <v>1557</v>
      </c>
      <c r="L2" s="121"/>
    </row>
    <row r="3" spans="1:12" x14ac:dyDescent="0.3">
      <c r="A3" s="3" t="s">
        <v>5</v>
      </c>
      <c r="B3" s="9">
        <v>68</v>
      </c>
      <c r="C3" s="121"/>
      <c r="D3" s="4" t="s">
        <v>586</v>
      </c>
      <c r="E3" s="8">
        <v>51.7</v>
      </c>
      <c r="F3" s="8">
        <v>40.83</v>
      </c>
      <c r="G3" s="48">
        <v>24.5</v>
      </c>
      <c r="H3" s="8">
        <v>20.62</v>
      </c>
      <c r="I3" s="4" t="s">
        <v>587</v>
      </c>
      <c r="J3" s="121"/>
    </row>
    <row r="4" spans="1:12" x14ac:dyDescent="0.3">
      <c r="A4" s="3" t="s">
        <v>588</v>
      </c>
      <c r="B4" s="55">
        <v>44669</v>
      </c>
      <c r="C4" s="121"/>
      <c r="D4" s="4" t="s">
        <v>590</v>
      </c>
      <c r="E4" s="8">
        <v>48.69</v>
      </c>
      <c r="F4" s="8">
        <v>38.409999999999997</v>
      </c>
      <c r="G4" s="48">
        <v>22.9</v>
      </c>
      <c r="H4" s="8">
        <v>20.77</v>
      </c>
      <c r="I4" s="4" t="s">
        <v>726</v>
      </c>
      <c r="J4" s="121" t="s">
        <v>820</v>
      </c>
      <c r="K4" s="121" t="s">
        <v>1034</v>
      </c>
      <c r="L4" s="121"/>
    </row>
    <row r="5" spans="1:12" x14ac:dyDescent="0.3">
      <c r="A5" s="3"/>
      <c r="B5" s="9"/>
      <c r="C5" s="3"/>
      <c r="D5" s="4" t="s">
        <v>594</v>
      </c>
      <c r="E5" s="8">
        <v>49.24</v>
      </c>
      <c r="F5" s="8">
        <v>40.119999999999997</v>
      </c>
      <c r="G5" s="48">
        <v>24.1</v>
      </c>
      <c r="H5" s="8">
        <v>20.58</v>
      </c>
      <c r="I5" s="4" t="s">
        <v>728</v>
      </c>
      <c r="J5" s="121"/>
      <c r="K5" s="121"/>
      <c r="L5" s="121"/>
    </row>
    <row r="6" spans="1:12" x14ac:dyDescent="0.3">
      <c r="A6" s="3" t="s">
        <v>29</v>
      </c>
      <c r="B6" s="9" t="s">
        <v>44</v>
      </c>
      <c r="C6" s="3"/>
      <c r="D6" s="4" t="s">
        <v>598</v>
      </c>
      <c r="E6" s="8">
        <v>51.4</v>
      </c>
      <c r="F6" s="8">
        <v>40.43</v>
      </c>
      <c r="G6" s="48">
        <v>23.9</v>
      </c>
      <c r="H6" s="8">
        <v>20.6</v>
      </c>
      <c r="I6" s="4" t="s">
        <v>730</v>
      </c>
      <c r="J6" s="121"/>
      <c r="K6" s="121" t="s">
        <v>917</v>
      </c>
      <c r="L6" s="121" t="s">
        <v>1035</v>
      </c>
    </row>
    <row r="7" spans="1:12" x14ac:dyDescent="0.3">
      <c r="A7" s="3" t="s">
        <v>30</v>
      </c>
      <c r="B7" s="9">
        <v>81</v>
      </c>
      <c r="C7" s="3"/>
      <c r="D7" s="4" t="s">
        <v>601</v>
      </c>
      <c r="E7" s="8">
        <v>50.78</v>
      </c>
      <c r="F7" s="8">
        <v>40.03</v>
      </c>
      <c r="G7" s="48">
        <v>23.7</v>
      </c>
      <c r="H7" s="8">
        <v>21.06</v>
      </c>
      <c r="I7" s="4" t="s">
        <v>50</v>
      </c>
      <c r="J7" s="121"/>
      <c r="K7" s="121" t="s">
        <v>919</v>
      </c>
      <c r="L7" s="121" t="s">
        <v>1036</v>
      </c>
    </row>
    <row r="8" spans="1:12" x14ac:dyDescent="0.3">
      <c r="A8" s="3" t="s">
        <v>31</v>
      </c>
      <c r="B8" s="9">
        <v>11</v>
      </c>
      <c r="C8" s="3"/>
      <c r="D8" s="4" t="s">
        <v>604</v>
      </c>
      <c r="E8" s="8">
        <v>49.97</v>
      </c>
      <c r="F8" s="8">
        <v>40.24</v>
      </c>
      <c r="G8" s="48">
        <v>22.8</v>
      </c>
      <c r="H8" s="8">
        <v>21.18</v>
      </c>
      <c r="I8" s="4" t="s">
        <v>733</v>
      </c>
      <c r="J8" s="121"/>
      <c r="K8" s="121" t="s">
        <v>921</v>
      </c>
      <c r="L8" s="121" t="s">
        <v>1036</v>
      </c>
    </row>
    <row r="9" spans="1:12" x14ac:dyDescent="0.3">
      <c r="A9" s="3" t="s">
        <v>32</v>
      </c>
      <c r="B9" s="9">
        <v>32</v>
      </c>
      <c r="C9" s="3"/>
      <c r="D9" s="4" t="s">
        <v>607</v>
      </c>
      <c r="E9" s="8">
        <v>52.62</v>
      </c>
      <c r="F9" s="8">
        <v>41.95</v>
      </c>
      <c r="G9" s="48">
        <v>25.9</v>
      </c>
      <c r="H9" s="8">
        <v>21.23</v>
      </c>
      <c r="I9" s="4" t="s">
        <v>734</v>
      </c>
      <c r="J9" s="121"/>
      <c r="K9" s="121"/>
      <c r="L9" s="121"/>
    </row>
    <row r="10" spans="1:12" x14ac:dyDescent="0.3">
      <c r="A10" s="3" t="s">
        <v>33</v>
      </c>
      <c r="B10" s="9">
        <v>124</v>
      </c>
      <c r="C10" s="3"/>
      <c r="D10" s="4" t="s">
        <v>609</v>
      </c>
      <c r="E10" s="8">
        <v>51.28</v>
      </c>
      <c r="F10" s="8">
        <v>42.42</v>
      </c>
      <c r="G10" s="48">
        <v>25.3</v>
      </c>
      <c r="H10" s="8">
        <v>22.35</v>
      </c>
      <c r="I10" s="4" t="s">
        <v>735</v>
      </c>
      <c r="J10" s="121"/>
      <c r="K10" s="121" t="s">
        <v>1559</v>
      </c>
      <c r="L10" s="121"/>
    </row>
    <row r="11" spans="1:12" x14ac:dyDescent="0.3">
      <c r="A11" s="3"/>
      <c r="B11" s="9"/>
      <c r="C11" s="3"/>
      <c r="D11" s="4" t="s">
        <v>611</v>
      </c>
      <c r="E11" s="8">
        <v>51.48</v>
      </c>
      <c r="F11" s="8">
        <v>40.840000000000003</v>
      </c>
      <c r="G11" s="48">
        <v>24.1</v>
      </c>
      <c r="H11" s="8">
        <v>20.04</v>
      </c>
      <c r="I11" s="4" t="s">
        <v>737</v>
      </c>
      <c r="J11" s="121"/>
      <c r="K11" s="121" t="s">
        <v>1558</v>
      </c>
      <c r="L11" s="121"/>
    </row>
    <row r="12" spans="1:12" x14ac:dyDescent="0.3">
      <c r="A12" s="6" t="s">
        <v>911</v>
      </c>
      <c r="B12" s="15">
        <v>21309300</v>
      </c>
      <c r="C12" s="121"/>
      <c r="D12" s="4" t="s">
        <v>614</v>
      </c>
      <c r="E12" s="8">
        <v>50.57</v>
      </c>
      <c r="F12" s="8">
        <v>41.04</v>
      </c>
      <c r="G12" s="48">
        <v>23.9</v>
      </c>
      <c r="H12" s="8">
        <v>21.12</v>
      </c>
      <c r="I12" s="4" t="s">
        <v>739</v>
      </c>
      <c r="J12" s="121"/>
      <c r="K12" s="121" t="s">
        <v>1560</v>
      </c>
      <c r="L12" s="121"/>
    </row>
    <row r="13" spans="1:12" x14ac:dyDescent="0.3">
      <c r="A13" s="6" t="s">
        <v>617</v>
      </c>
      <c r="B13" s="62">
        <v>44617.885416666664</v>
      </c>
      <c r="C13" s="121"/>
      <c r="D13" s="4" t="s">
        <v>618</v>
      </c>
      <c r="E13" s="8">
        <v>51.03</v>
      </c>
      <c r="F13" s="8">
        <v>40.01</v>
      </c>
      <c r="G13" s="48">
        <v>24.1</v>
      </c>
      <c r="H13" s="8">
        <v>20.62</v>
      </c>
      <c r="I13" s="4" t="s">
        <v>740</v>
      </c>
      <c r="J13" s="121"/>
      <c r="K13" s="121" t="s">
        <v>1561</v>
      </c>
      <c r="L13" s="121"/>
    </row>
    <row r="14" spans="1:12" x14ac:dyDescent="0.3">
      <c r="A14" s="6" t="s">
        <v>620</v>
      </c>
      <c r="B14" s="62">
        <v>44669.868055555555</v>
      </c>
      <c r="C14" s="121"/>
      <c r="D14" s="4" t="s">
        <v>621</v>
      </c>
      <c r="E14" s="8">
        <v>49.03</v>
      </c>
      <c r="F14" s="8">
        <v>37.869999999999997</v>
      </c>
      <c r="G14" s="48">
        <v>24.1</v>
      </c>
      <c r="H14" s="8">
        <v>21.18</v>
      </c>
      <c r="I14" s="4" t="s">
        <v>741</v>
      </c>
      <c r="J14" s="121"/>
      <c r="K14" s="121"/>
      <c r="L14" s="121"/>
    </row>
    <row r="15" spans="1:12" x14ac:dyDescent="0.3">
      <c r="A15" s="6"/>
      <c r="C15" s="121"/>
      <c r="D15" s="4" t="s">
        <v>623</v>
      </c>
      <c r="E15" s="8">
        <v>50.58</v>
      </c>
      <c r="F15" s="8">
        <v>49.91</v>
      </c>
      <c r="G15" s="48">
        <v>23.5</v>
      </c>
      <c r="H15" s="8">
        <v>20.83</v>
      </c>
      <c r="I15" s="4" t="s">
        <v>60</v>
      </c>
      <c r="J15" s="121"/>
      <c r="K15" s="121"/>
      <c r="L15" s="121"/>
    </row>
    <row r="16" spans="1:12" x14ac:dyDescent="0.3">
      <c r="A16" s="121"/>
      <c r="C16" s="121"/>
      <c r="D16" s="4" t="s">
        <v>625</v>
      </c>
      <c r="E16" s="8">
        <v>49.74</v>
      </c>
      <c r="F16" s="8">
        <v>41.34</v>
      </c>
      <c r="G16" s="48">
        <v>22.9</v>
      </c>
      <c r="H16" s="8">
        <v>19.82</v>
      </c>
      <c r="I16" s="4" t="s">
        <v>743</v>
      </c>
      <c r="J16" s="121"/>
      <c r="K16" s="121"/>
      <c r="L16" s="121"/>
    </row>
    <row r="17" spans="4:10" x14ac:dyDescent="0.3">
      <c r="D17" s="4" t="s">
        <v>627</v>
      </c>
      <c r="E17" s="8">
        <v>51.08</v>
      </c>
      <c r="F17" s="8">
        <v>42.18</v>
      </c>
      <c r="G17" s="48">
        <v>24.9</v>
      </c>
      <c r="H17" s="8">
        <v>21.07</v>
      </c>
      <c r="I17" s="4" t="s">
        <v>745</v>
      </c>
    </row>
    <row r="18" spans="4:10" x14ac:dyDescent="0.3">
      <c r="D18" s="4" t="s">
        <v>628</v>
      </c>
      <c r="E18" s="8">
        <v>50.94</v>
      </c>
      <c r="F18" s="8">
        <v>39.53</v>
      </c>
      <c r="G18" s="48">
        <v>23.2</v>
      </c>
      <c r="H18" s="8">
        <v>21.16</v>
      </c>
      <c r="I18" s="4" t="s">
        <v>591</v>
      </c>
    </row>
    <row r="19" spans="4:10" x14ac:dyDescent="0.3">
      <c r="D19" s="4" t="s">
        <v>630</v>
      </c>
      <c r="E19" s="8">
        <v>50.76</v>
      </c>
      <c r="F19" s="8">
        <v>41.07</v>
      </c>
      <c r="G19" s="48">
        <v>24.1</v>
      </c>
      <c r="H19" s="8">
        <v>20.64</v>
      </c>
      <c r="I19" s="4" t="s">
        <v>595</v>
      </c>
    </row>
    <row r="20" spans="4:10" x14ac:dyDescent="0.3">
      <c r="D20" s="4" t="s">
        <v>632</v>
      </c>
      <c r="E20" s="8">
        <v>49.62</v>
      </c>
      <c r="F20" s="8">
        <v>40.950000000000003</v>
      </c>
      <c r="G20" s="48">
        <v>23.7</v>
      </c>
      <c r="H20" s="8">
        <v>21.24</v>
      </c>
      <c r="I20" s="4" t="s">
        <v>599</v>
      </c>
    </row>
    <row r="21" spans="4:10" x14ac:dyDescent="0.3">
      <c r="D21" s="4" t="s">
        <v>634</v>
      </c>
      <c r="E21" s="8">
        <v>50.99</v>
      </c>
      <c r="F21" s="8">
        <v>40.49</v>
      </c>
      <c r="G21" s="48">
        <v>24.6</v>
      </c>
      <c r="H21" s="8">
        <v>21.12</v>
      </c>
      <c r="I21" s="4" t="s">
        <v>602</v>
      </c>
    </row>
    <row r="22" spans="4:10" x14ac:dyDescent="0.3">
      <c r="D22" s="4" t="s">
        <v>637</v>
      </c>
      <c r="E22" s="8">
        <v>50.34</v>
      </c>
      <c r="F22" s="8">
        <v>39.56</v>
      </c>
      <c r="G22" s="48">
        <v>23.6</v>
      </c>
      <c r="H22" s="8">
        <v>21.29</v>
      </c>
      <c r="I22" s="4" t="s">
        <v>605</v>
      </c>
    </row>
    <row r="23" spans="4:10" x14ac:dyDescent="0.3">
      <c r="D23" s="4" t="s">
        <v>639</v>
      </c>
      <c r="E23" s="8">
        <v>51.35</v>
      </c>
      <c r="F23" s="8">
        <v>40.74</v>
      </c>
      <c r="G23" s="49">
        <v>25.3</v>
      </c>
      <c r="H23" s="8">
        <v>21.54</v>
      </c>
      <c r="I23" s="4" t="s">
        <v>68</v>
      </c>
    </row>
    <row r="24" spans="4:10" x14ac:dyDescent="0.3">
      <c r="D24" s="4" t="s">
        <v>641</v>
      </c>
      <c r="E24" s="8">
        <v>52.26</v>
      </c>
      <c r="F24" s="8">
        <v>40.270000000000003</v>
      </c>
      <c r="G24" s="48">
        <v>24.7</v>
      </c>
      <c r="H24" s="8">
        <v>21.02</v>
      </c>
      <c r="I24" s="75" t="s">
        <v>610</v>
      </c>
      <c r="J24" t="s">
        <v>820</v>
      </c>
    </row>
    <row r="25" spans="4:10" x14ac:dyDescent="0.3">
      <c r="D25" s="4" t="s">
        <v>643</v>
      </c>
      <c r="E25" s="8">
        <v>49.89</v>
      </c>
      <c r="F25" s="8">
        <v>39.229999999999997</v>
      </c>
      <c r="G25" s="48">
        <v>23.6</v>
      </c>
      <c r="H25" s="8">
        <v>20.88</v>
      </c>
      <c r="I25" s="4" t="s">
        <v>612</v>
      </c>
      <c r="J25" t="s">
        <v>820</v>
      </c>
    </row>
    <row r="26" spans="4:10" x14ac:dyDescent="0.3">
      <c r="D26" s="4" t="s">
        <v>645</v>
      </c>
      <c r="E26" s="8">
        <v>51.26</v>
      </c>
      <c r="F26" s="8">
        <v>41.65</v>
      </c>
      <c r="G26" s="48">
        <v>25.2</v>
      </c>
      <c r="H26" s="47">
        <v>22.18</v>
      </c>
      <c r="I26" s="4" t="s">
        <v>615</v>
      </c>
    </row>
    <row r="27" spans="4:10" x14ac:dyDescent="0.3">
      <c r="D27" s="4" t="s">
        <v>646</v>
      </c>
      <c r="E27" s="8">
        <v>50.53</v>
      </c>
      <c r="F27" s="8">
        <v>39.28</v>
      </c>
      <c r="G27" s="48">
        <v>24.3</v>
      </c>
      <c r="H27" s="8">
        <v>20.64</v>
      </c>
      <c r="I27" s="4" t="s">
        <v>619</v>
      </c>
    </row>
    <row r="28" spans="4:10" x14ac:dyDescent="0.3">
      <c r="D28" s="4" t="s">
        <v>648</v>
      </c>
      <c r="E28" s="8">
        <v>49.39</v>
      </c>
      <c r="F28" s="8">
        <v>40.130000000000003</v>
      </c>
      <c r="G28" s="48">
        <v>23.1</v>
      </c>
      <c r="H28" s="8">
        <v>20.67</v>
      </c>
      <c r="I28" s="4" t="s">
        <v>622</v>
      </c>
    </row>
    <row r="29" spans="4:10" x14ac:dyDescent="0.3">
      <c r="D29" s="4" t="s">
        <v>650</v>
      </c>
      <c r="E29" s="8">
        <v>49.91</v>
      </c>
      <c r="F29" s="8">
        <v>39.729999999999997</v>
      </c>
      <c r="G29" s="48">
        <v>24.6</v>
      </c>
      <c r="H29" s="8">
        <v>21.26</v>
      </c>
      <c r="I29" s="4" t="s">
        <v>624</v>
      </c>
    </row>
    <row r="30" spans="4:10" x14ac:dyDescent="0.3">
      <c r="D30" s="4" t="s">
        <v>652</v>
      </c>
      <c r="E30" s="8">
        <v>51.35</v>
      </c>
      <c r="F30" s="8">
        <v>40.58</v>
      </c>
      <c r="G30" s="48">
        <v>24.1</v>
      </c>
      <c r="H30" s="8">
        <v>21.12</v>
      </c>
      <c r="I30" s="4" t="s">
        <v>626</v>
      </c>
    </row>
    <row r="31" spans="4:10" x14ac:dyDescent="0.3">
      <c r="D31" s="4" t="s">
        <v>654</v>
      </c>
      <c r="E31" s="8">
        <v>50.01</v>
      </c>
      <c r="F31" s="8">
        <v>39.21</v>
      </c>
      <c r="G31" s="48">
        <v>23.4</v>
      </c>
      <c r="H31" s="8">
        <v>20.32</v>
      </c>
      <c r="I31" s="4" t="s">
        <v>75</v>
      </c>
    </row>
    <row r="32" spans="4:10" x14ac:dyDescent="0.3">
      <c r="D32" s="4" t="s">
        <v>656</v>
      </c>
      <c r="E32" s="8">
        <v>49.94</v>
      </c>
      <c r="F32" s="8">
        <v>39.64</v>
      </c>
      <c r="G32" s="48">
        <v>22.8</v>
      </c>
      <c r="H32" s="8">
        <v>18.489999999999998</v>
      </c>
      <c r="I32" s="4" t="s">
        <v>629</v>
      </c>
      <c r="J32" t="s">
        <v>820</v>
      </c>
    </row>
    <row r="33" spans="4:9" x14ac:dyDescent="0.3">
      <c r="D33" s="4" t="s">
        <v>658</v>
      </c>
      <c r="E33" s="8">
        <v>50.7</v>
      </c>
      <c r="F33" s="8">
        <v>43.05</v>
      </c>
      <c r="G33" s="48">
        <v>24.3</v>
      </c>
      <c r="H33" s="8">
        <v>20.11</v>
      </c>
      <c r="I33" s="4" t="s">
        <v>631</v>
      </c>
    </row>
    <row r="34" spans="4:9" x14ac:dyDescent="0.3">
      <c r="D34" s="4" t="s">
        <v>660</v>
      </c>
      <c r="E34" s="39">
        <v>50.33</v>
      </c>
      <c r="F34" s="39">
        <v>41.2</v>
      </c>
      <c r="G34" s="50">
        <v>24.1</v>
      </c>
      <c r="H34" s="39">
        <v>20.99</v>
      </c>
      <c r="I34" s="4" t="s">
        <v>633</v>
      </c>
    </row>
    <row r="35" spans="4:9" x14ac:dyDescent="0.3">
      <c r="D35" s="4" t="s">
        <v>661</v>
      </c>
      <c r="E35" s="39">
        <v>49.6</v>
      </c>
      <c r="F35" s="39">
        <v>40.340000000000003</v>
      </c>
      <c r="G35" s="50">
        <v>23.3</v>
      </c>
      <c r="H35" s="39">
        <v>20.45</v>
      </c>
      <c r="I35" s="4" t="s">
        <v>748</v>
      </c>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97"/>
  <sheetViews>
    <sheetView zoomScaleNormal="100" workbookViewId="0">
      <selection activeCell="I33" sqref="I33"/>
    </sheetView>
  </sheetViews>
  <sheetFormatPr defaultColWidth="8.88671875" defaultRowHeight="14.4" x14ac:dyDescent="0.3"/>
  <cols>
    <col min="1" max="1" width="18.33203125" bestFit="1" customWidth="1"/>
    <col min="2" max="2" width="16.88671875" style="9" bestFit="1" customWidth="1"/>
    <col min="8" max="8" width="10.109375" bestFit="1" customWidth="1"/>
  </cols>
  <sheetData>
    <row r="1" spans="1:12" x14ac:dyDescent="0.3">
      <c r="A1" s="3" t="s">
        <v>0</v>
      </c>
      <c r="B1" s="9">
        <v>141</v>
      </c>
      <c r="C1" s="121"/>
      <c r="D1" s="4"/>
      <c r="E1" s="5" t="s">
        <v>576</v>
      </c>
      <c r="F1" s="5" t="s">
        <v>577</v>
      </c>
      <c r="G1" s="5" t="s">
        <v>578</v>
      </c>
      <c r="H1" s="5" t="s">
        <v>579</v>
      </c>
      <c r="I1" s="5" t="s">
        <v>580</v>
      </c>
      <c r="J1" s="121"/>
      <c r="K1" s="6" t="s">
        <v>581</v>
      </c>
      <c r="L1" s="121"/>
    </row>
    <row r="2" spans="1:12" x14ac:dyDescent="0.3">
      <c r="A2" s="3" t="s">
        <v>4</v>
      </c>
      <c r="B2" s="250">
        <v>44618</v>
      </c>
      <c r="C2" s="121"/>
      <c r="D2" s="4" t="s">
        <v>582</v>
      </c>
      <c r="E2" s="8">
        <v>51.95</v>
      </c>
      <c r="F2" s="8">
        <v>41.43</v>
      </c>
      <c r="G2" s="48">
        <v>24.4</v>
      </c>
      <c r="H2" s="8">
        <v>19.53</v>
      </c>
      <c r="I2" s="4" t="s">
        <v>635</v>
      </c>
      <c r="J2" s="121"/>
      <c r="K2" s="6" t="s">
        <v>1037</v>
      </c>
      <c r="L2" s="121"/>
    </row>
    <row r="3" spans="1:12" x14ac:dyDescent="0.3">
      <c r="A3" s="3" t="s">
        <v>5</v>
      </c>
      <c r="B3" s="9">
        <v>72</v>
      </c>
      <c r="C3" s="121"/>
      <c r="D3" s="4" t="s">
        <v>586</v>
      </c>
      <c r="E3" s="8">
        <v>51.71</v>
      </c>
      <c r="F3" s="8">
        <v>40.1</v>
      </c>
      <c r="G3" s="48">
        <v>23.7</v>
      </c>
      <c r="H3" s="8">
        <v>19</v>
      </c>
      <c r="I3" s="4" t="s">
        <v>638</v>
      </c>
      <c r="J3" s="121"/>
      <c r="K3" s="121"/>
      <c r="L3" s="121"/>
    </row>
    <row r="4" spans="1:12" x14ac:dyDescent="0.3">
      <c r="A4" s="3" t="s">
        <v>588</v>
      </c>
      <c r="B4" s="71">
        <v>44668</v>
      </c>
      <c r="C4" s="121"/>
      <c r="D4" s="4" t="s">
        <v>590</v>
      </c>
      <c r="E4" s="8">
        <v>49.95</v>
      </c>
      <c r="F4" s="8">
        <v>39.159999999999997</v>
      </c>
      <c r="G4" s="48">
        <v>23.3</v>
      </c>
      <c r="H4" s="8">
        <v>19.28</v>
      </c>
      <c r="I4" s="4" t="s">
        <v>640</v>
      </c>
      <c r="J4" s="121"/>
      <c r="K4" s="121" t="s">
        <v>1038</v>
      </c>
      <c r="L4" s="121"/>
    </row>
    <row r="5" spans="1:12" x14ac:dyDescent="0.3">
      <c r="A5" s="3"/>
      <c r="B5" s="71"/>
      <c r="C5" s="3"/>
      <c r="D5" s="4" t="s">
        <v>594</v>
      </c>
      <c r="E5" s="8">
        <v>49.96</v>
      </c>
      <c r="F5" s="8">
        <v>39.43</v>
      </c>
      <c r="G5" s="48">
        <v>23.8</v>
      </c>
      <c r="H5" s="8">
        <v>20.34</v>
      </c>
      <c r="I5" s="4" t="s">
        <v>642</v>
      </c>
      <c r="J5" s="121"/>
      <c r="K5" s="121" t="s">
        <v>919</v>
      </c>
      <c r="L5" s="121" t="s">
        <v>191</v>
      </c>
    </row>
    <row r="6" spans="1:12" x14ac:dyDescent="0.3">
      <c r="A6" s="3" t="s">
        <v>29</v>
      </c>
      <c r="B6" s="9" t="s">
        <v>44</v>
      </c>
      <c r="C6" s="3"/>
      <c r="D6" s="4" t="s">
        <v>598</v>
      </c>
      <c r="E6" s="8">
        <v>50.61</v>
      </c>
      <c r="F6" s="8">
        <v>38.94</v>
      </c>
      <c r="G6" s="48">
        <v>23.3</v>
      </c>
      <c r="H6" s="8">
        <v>19.260000000000002</v>
      </c>
      <c r="I6" s="4" t="s">
        <v>644</v>
      </c>
      <c r="J6" s="121"/>
      <c r="K6" s="121" t="s">
        <v>921</v>
      </c>
      <c r="L6" s="121" t="s">
        <v>191</v>
      </c>
    </row>
    <row r="7" spans="1:12" x14ac:dyDescent="0.3">
      <c r="A7" s="3" t="s">
        <v>30</v>
      </c>
      <c r="B7" s="9">
        <v>104</v>
      </c>
      <c r="C7" s="3"/>
      <c r="D7" s="4" t="s">
        <v>601</v>
      </c>
      <c r="E7" s="8">
        <v>47.93</v>
      </c>
      <c r="F7" s="8">
        <v>37.29</v>
      </c>
      <c r="G7" s="48">
        <v>21</v>
      </c>
      <c r="H7" s="8">
        <v>18.850000000000001</v>
      </c>
      <c r="I7" s="4" t="s">
        <v>93</v>
      </c>
      <c r="J7" s="121"/>
      <c r="K7" s="121"/>
      <c r="L7" s="121"/>
    </row>
    <row r="8" spans="1:12" x14ac:dyDescent="0.3">
      <c r="A8" s="3" t="s">
        <v>31</v>
      </c>
      <c r="B8" s="9">
        <v>2</v>
      </c>
      <c r="C8" s="3"/>
      <c r="D8" s="4" t="s">
        <v>604</v>
      </c>
      <c r="E8" s="8">
        <v>51.5</v>
      </c>
      <c r="F8" s="8">
        <v>38.729999999999997</v>
      </c>
      <c r="G8" s="48">
        <v>23.5</v>
      </c>
      <c r="H8" s="8">
        <v>19.940000000000001</v>
      </c>
      <c r="I8" s="4" t="s">
        <v>647</v>
      </c>
      <c r="J8" s="121"/>
      <c r="K8" s="121"/>
      <c r="L8" s="121"/>
    </row>
    <row r="9" spans="1:12" x14ac:dyDescent="0.3">
      <c r="A9" s="3" t="s">
        <v>32</v>
      </c>
      <c r="B9" s="9">
        <v>9</v>
      </c>
      <c r="C9" s="3"/>
      <c r="D9" s="4" t="s">
        <v>607</v>
      </c>
      <c r="E9" s="8">
        <v>50.58</v>
      </c>
      <c r="F9" s="8">
        <v>40.76</v>
      </c>
      <c r="G9" s="48">
        <v>23.9</v>
      </c>
      <c r="H9" s="8">
        <v>18.8</v>
      </c>
      <c r="I9" s="4" t="s">
        <v>649</v>
      </c>
      <c r="J9" s="121"/>
      <c r="K9" s="121"/>
      <c r="L9" s="121"/>
    </row>
    <row r="10" spans="1:12" x14ac:dyDescent="0.3">
      <c r="A10" s="3" t="s">
        <v>33</v>
      </c>
      <c r="B10" s="9">
        <v>115</v>
      </c>
      <c r="C10" s="3"/>
      <c r="D10" s="4" t="s">
        <v>609</v>
      </c>
      <c r="E10" s="8">
        <v>51.25</v>
      </c>
      <c r="F10" s="8">
        <v>41.08</v>
      </c>
      <c r="G10" s="48">
        <v>24.9</v>
      </c>
      <c r="H10" s="8">
        <v>19.690000000000001</v>
      </c>
      <c r="I10" s="4" t="s">
        <v>651</v>
      </c>
      <c r="J10" s="121"/>
      <c r="K10" s="121"/>
      <c r="L10" s="121"/>
    </row>
    <row r="11" spans="1:12" x14ac:dyDescent="0.3">
      <c r="A11" s="3"/>
      <c r="C11" s="3"/>
      <c r="D11" s="4" t="s">
        <v>611</v>
      </c>
      <c r="E11" s="8">
        <v>49.78</v>
      </c>
      <c r="F11" s="8">
        <v>40.39</v>
      </c>
      <c r="G11" s="48">
        <v>23.8</v>
      </c>
      <c r="H11" s="8">
        <v>18.84</v>
      </c>
      <c r="I11" s="4" t="s">
        <v>653</v>
      </c>
      <c r="J11" s="121"/>
      <c r="K11" s="121"/>
      <c r="L11" s="121"/>
    </row>
    <row r="12" spans="1:12" x14ac:dyDescent="0.3">
      <c r="A12" s="6" t="s">
        <v>613</v>
      </c>
      <c r="B12" s="9">
        <v>896720</v>
      </c>
      <c r="C12" s="121"/>
      <c r="D12" s="4" t="s">
        <v>614</v>
      </c>
      <c r="E12" s="8">
        <v>48.47</v>
      </c>
      <c r="F12" s="8">
        <v>39.659999999999997</v>
      </c>
      <c r="G12" s="48">
        <v>21.7</v>
      </c>
      <c r="H12" s="8">
        <v>18.899999999999999</v>
      </c>
      <c r="I12" s="4" t="s">
        <v>655</v>
      </c>
      <c r="J12" s="121"/>
      <c r="K12" s="121"/>
      <c r="L12" s="121"/>
    </row>
    <row r="13" spans="1:12" x14ac:dyDescent="0.3">
      <c r="A13" s="6" t="s">
        <v>617</v>
      </c>
      <c r="B13" s="186">
        <v>44619.121527777781</v>
      </c>
      <c r="C13" s="121"/>
      <c r="D13" s="4" t="s">
        <v>618</v>
      </c>
      <c r="E13" s="8">
        <v>49.45</v>
      </c>
      <c r="F13" s="8">
        <v>39</v>
      </c>
      <c r="G13" s="48">
        <v>22.3</v>
      </c>
      <c r="H13" s="8">
        <v>18.239999999999998</v>
      </c>
      <c r="I13" s="4" t="s">
        <v>657</v>
      </c>
      <c r="J13" s="121"/>
      <c r="K13" s="121"/>
      <c r="L13" s="121"/>
    </row>
    <row r="14" spans="1:12" x14ac:dyDescent="0.3">
      <c r="A14" s="6" t="s">
        <v>620</v>
      </c>
      <c r="B14" s="186">
        <v>44669.979861111111</v>
      </c>
      <c r="C14" s="121"/>
      <c r="D14" s="4" t="s">
        <v>621</v>
      </c>
      <c r="E14" s="8">
        <v>49.06</v>
      </c>
      <c r="F14" s="8">
        <v>37.159999999999997</v>
      </c>
      <c r="G14" s="48">
        <v>22.3</v>
      </c>
      <c r="H14" s="8">
        <v>18.73</v>
      </c>
      <c r="I14" s="4" t="s">
        <v>659</v>
      </c>
      <c r="J14" s="121"/>
      <c r="K14" s="121"/>
      <c r="L14" s="121"/>
    </row>
    <row r="15" spans="1:12" x14ac:dyDescent="0.3">
      <c r="A15" s="6"/>
      <c r="C15" s="121"/>
      <c r="D15" s="4" t="s">
        <v>623</v>
      </c>
      <c r="E15" s="8">
        <v>49.2</v>
      </c>
      <c r="F15" s="8">
        <v>40.06</v>
      </c>
      <c r="G15" s="48">
        <v>23.6</v>
      </c>
      <c r="H15" s="8">
        <v>18.86</v>
      </c>
      <c r="I15" s="4" t="s">
        <v>102</v>
      </c>
      <c r="J15" s="121"/>
      <c r="K15" s="121"/>
      <c r="L15" s="121"/>
    </row>
    <row r="16" spans="1:12" x14ac:dyDescent="0.3">
      <c r="A16" s="121"/>
      <c r="C16" s="121"/>
      <c r="D16" s="4" t="s">
        <v>625</v>
      </c>
      <c r="E16" s="8">
        <v>51.66</v>
      </c>
      <c r="F16" s="8">
        <v>39.770000000000003</v>
      </c>
      <c r="G16" s="48">
        <v>24.5</v>
      </c>
      <c r="H16" s="8">
        <v>19.02</v>
      </c>
      <c r="I16" s="4" t="s">
        <v>767</v>
      </c>
      <c r="J16" s="121"/>
      <c r="K16" s="121"/>
      <c r="L16" s="121"/>
    </row>
    <row r="17" spans="4:9" x14ac:dyDescent="0.3">
      <c r="D17" s="4" t="s">
        <v>627</v>
      </c>
      <c r="E17" s="8">
        <v>49.17</v>
      </c>
      <c r="F17" s="8">
        <v>39.01</v>
      </c>
      <c r="G17" s="48">
        <v>22.5</v>
      </c>
      <c r="H17" s="8">
        <v>18.309999999999999</v>
      </c>
      <c r="I17" s="4" t="s">
        <v>768</v>
      </c>
    </row>
    <row r="18" spans="4:9" x14ac:dyDescent="0.3">
      <c r="D18" s="4" t="s">
        <v>628</v>
      </c>
      <c r="E18" s="8">
        <v>51.3</v>
      </c>
      <c r="F18" s="8">
        <v>40.369999999999997</v>
      </c>
      <c r="G18" s="48">
        <v>23.6</v>
      </c>
      <c r="H18" s="8">
        <v>19.3</v>
      </c>
      <c r="I18" s="4" t="s">
        <v>769</v>
      </c>
    </row>
    <row r="19" spans="4:9" x14ac:dyDescent="0.3">
      <c r="D19" s="4" t="s">
        <v>630</v>
      </c>
      <c r="E19" s="8">
        <v>48.59</v>
      </c>
      <c r="F19" s="8">
        <v>38.659999999999997</v>
      </c>
      <c r="G19" s="48">
        <v>21.8</v>
      </c>
      <c r="H19" s="8">
        <v>19.32</v>
      </c>
      <c r="I19" s="4" t="s">
        <v>770</v>
      </c>
    </row>
    <row r="20" spans="4:9" x14ac:dyDescent="0.3">
      <c r="D20" s="4" t="s">
        <v>632</v>
      </c>
      <c r="E20" s="8">
        <v>50.39</v>
      </c>
      <c r="F20" s="8">
        <v>40</v>
      </c>
      <c r="G20" s="48">
        <v>23.3</v>
      </c>
      <c r="H20" s="8">
        <v>19.12</v>
      </c>
      <c r="I20" s="4" t="s">
        <v>771</v>
      </c>
    </row>
    <row r="21" spans="4:9" x14ac:dyDescent="0.3">
      <c r="D21" s="4" t="s">
        <v>634</v>
      </c>
      <c r="E21" s="8">
        <v>49.5</v>
      </c>
      <c r="F21" s="8">
        <v>39.29</v>
      </c>
      <c r="G21" s="48">
        <v>23.1</v>
      </c>
      <c r="H21" s="8">
        <v>19.989999999999998</v>
      </c>
      <c r="I21" s="4" t="s">
        <v>772</v>
      </c>
    </row>
    <row r="22" spans="4:9" x14ac:dyDescent="0.3">
      <c r="D22" s="4" t="s">
        <v>637</v>
      </c>
      <c r="E22" s="8">
        <v>49.21</v>
      </c>
      <c r="F22" s="8">
        <v>39.19</v>
      </c>
      <c r="G22" s="48">
        <v>23</v>
      </c>
      <c r="H22" s="8">
        <v>19.34</v>
      </c>
      <c r="I22" s="4" t="s">
        <v>773</v>
      </c>
    </row>
    <row r="23" spans="4:9" x14ac:dyDescent="0.3">
      <c r="D23" s="4" t="s">
        <v>639</v>
      </c>
      <c r="E23" s="8">
        <v>50.96</v>
      </c>
      <c r="F23" s="8">
        <v>40.340000000000003</v>
      </c>
      <c r="G23" s="49">
        <v>23.7</v>
      </c>
      <c r="H23" s="8">
        <v>19.079999999999998</v>
      </c>
      <c r="I23" s="4" t="s">
        <v>109</v>
      </c>
    </row>
    <row r="24" spans="4:9" x14ac:dyDescent="0.3">
      <c r="D24" s="4" t="s">
        <v>641</v>
      </c>
      <c r="E24" s="8">
        <v>51.18</v>
      </c>
      <c r="F24" s="8">
        <v>39.61</v>
      </c>
      <c r="G24" s="48">
        <v>23.1</v>
      </c>
      <c r="H24" s="8">
        <v>19.34</v>
      </c>
      <c r="I24" s="4" t="s">
        <v>774</v>
      </c>
    </row>
    <row r="25" spans="4:9" x14ac:dyDescent="0.3">
      <c r="D25" s="4" t="s">
        <v>643</v>
      </c>
      <c r="E25" s="8">
        <v>49.27</v>
      </c>
      <c r="F25" s="8">
        <v>39.85</v>
      </c>
      <c r="G25" s="48">
        <v>23.1</v>
      </c>
      <c r="H25" s="8">
        <v>19.72</v>
      </c>
      <c r="I25" s="4" t="s">
        <v>775</v>
      </c>
    </row>
    <row r="26" spans="4:9" x14ac:dyDescent="0.3">
      <c r="D26" s="4" t="s">
        <v>645</v>
      </c>
      <c r="E26" s="8">
        <v>49.35</v>
      </c>
      <c r="F26" s="8">
        <v>38.65</v>
      </c>
      <c r="G26" s="48">
        <v>23.5</v>
      </c>
      <c r="H26" s="47">
        <v>18.5</v>
      </c>
      <c r="I26" s="4" t="s">
        <v>759</v>
      </c>
    </row>
    <row r="27" spans="4:9" x14ac:dyDescent="0.3">
      <c r="D27" s="4" t="s">
        <v>646</v>
      </c>
      <c r="E27" s="8">
        <v>50.87</v>
      </c>
      <c r="F27" s="8">
        <v>40.56</v>
      </c>
      <c r="G27" s="48">
        <v>22.7</v>
      </c>
      <c r="H27" s="8">
        <v>19.39</v>
      </c>
      <c r="I27" s="4" t="s">
        <v>760</v>
      </c>
    </row>
    <row r="28" spans="4:9" x14ac:dyDescent="0.3">
      <c r="D28" s="4" t="s">
        <v>648</v>
      </c>
      <c r="E28" s="8">
        <v>49.14</v>
      </c>
      <c r="F28" s="8">
        <v>39.06</v>
      </c>
      <c r="G28" s="48">
        <v>22.8</v>
      </c>
      <c r="H28" s="8">
        <v>18.75</v>
      </c>
      <c r="I28" s="4" t="s">
        <v>761</v>
      </c>
    </row>
    <row r="29" spans="4:9" x14ac:dyDescent="0.3">
      <c r="D29" s="4" t="s">
        <v>650</v>
      </c>
      <c r="E29" s="8">
        <v>50.38</v>
      </c>
      <c r="F29" s="8">
        <v>38.58</v>
      </c>
      <c r="G29" s="48">
        <v>22.4</v>
      </c>
      <c r="H29" s="8">
        <v>19.41</v>
      </c>
      <c r="I29" s="4" t="s">
        <v>762</v>
      </c>
    </row>
    <row r="30" spans="4:9" x14ac:dyDescent="0.3">
      <c r="D30" s="4" t="s">
        <v>652</v>
      </c>
      <c r="E30" s="8">
        <v>51.38</v>
      </c>
      <c r="F30" s="8">
        <v>39.31</v>
      </c>
      <c r="G30" s="48">
        <v>23.5</v>
      </c>
      <c r="H30" s="8">
        <v>19.559999999999999</v>
      </c>
      <c r="I30" s="4" t="s">
        <v>763</v>
      </c>
    </row>
    <row r="31" spans="4:9" x14ac:dyDescent="0.3">
      <c r="D31" s="4" t="s">
        <v>654</v>
      </c>
      <c r="E31" s="8">
        <v>49.53</v>
      </c>
      <c r="F31" s="8">
        <v>40.18</v>
      </c>
      <c r="G31" s="48">
        <v>23.1</v>
      </c>
      <c r="H31" s="8">
        <v>19.86</v>
      </c>
      <c r="I31" s="4" t="s">
        <v>117</v>
      </c>
    </row>
    <row r="32" spans="4:9" x14ac:dyDescent="0.3">
      <c r="D32" s="4" t="s">
        <v>656</v>
      </c>
      <c r="E32" s="8">
        <v>50.85</v>
      </c>
      <c r="F32" s="8">
        <v>38.619999999999997</v>
      </c>
      <c r="G32" s="48">
        <v>23.2</v>
      </c>
      <c r="H32" s="8">
        <v>19.3</v>
      </c>
      <c r="I32" s="4" t="s">
        <v>776</v>
      </c>
    </row>
    <row r="33" spans="4:9" x14ac:dyDescent="0.3">
      <c r="D33" s="4" t="s">
        <v>658</v>
      </c>
      <c r="E33" s="8">
        <v>50.07</v>
      </c>
      <c r="F33" s="8">
        <v>39.26</v>
      </c>
      <c r="G33" s="48">
        <v>22.9</v>
      </c>
      <c r="H33" s="8">
        <v>19.16</v>
      </c>
      <c r="I33" s="4" t="s">
        <v>777</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K97"/>
  <sheetViews>
    <sheetView zoomScaleNormal="100" workbookViewId="0">
      <selection activeCell="M20" sqref="M20"/>
    </sheetView>
  </sheetViews>
  <sheetFormatPr defaultColWidth="8.88671875" defaultRowHeight="14.4" x14ac:dyDescent="0.3"/>
  <cols>
    <col min="1" max="1" width="18.33203125" bestFit="1" customWidth="1"/>
    <col min="2" max="2" width="17" style="3" bestFit="1" customWidth="1"/>
    <col min="8" max="8" width="10.109375" bestFit="1" customWidth="1"/>
    <col min="9" max="9" width="10" bestFit="1" customWidth="1"/>
  </cols>
  <sheetData>
    <row r="1" spans="1:11" x14ac:dyDescent="0.3">
      <c r="A1" s="3" t="s">
        <v>0</v>
      </c>
      <c r="B1" s="9">
        <v>146</v>
      </c>
      <c r="C1" s="121"/>
      <c r="D1" s="4"/>
      <c r="E1" s="5" t="s">
        <v>576</v>
      </c>
      <c r="F1" s="5" t="s">
        <v>577</v>
      </c>
      <c r="G1" s="5" t="s">
        <v>578</v>
      </c>
      <c r="H1" s="5" t="s">
        <v>579</v>
      </c>
      <c r="I1" s="5" t="s">
        <v>580</v>
      </c>
      <c r="J1" s="121"/>
      <c r="K1" s="6" t="s">
        <v>581</v>
      </c>
    </row>
    <row r="2" spans="1:11" x14ac:dyDescent="0.3">
      <c r="A2" s="3" t="s">
        <v>4</v>
      </c>
      <c r="B2" s="185" t="s">
        <v>1039</v>
      </c>
      <c r="C2" s="121"/>
      <c r="D2" s="4" t="s">
        <v>582</v>
      </c>
      <c r="E2" s="8">
        <v>51.79</v>
      </c>
      <c r="F2" s="8">
        <v>40</v>
      </c>
      <c r="G2" s="48">
        <v>26.6</v>
      </c>
      <c r="H2" s="8">
        <v>19.8</v>
      </c>
      <c r="I2" s="4" t="s">
        <v>769</v>
      </c>
      <c r="J2" s="121"/>
      <c r="K2" s="6" t="s">
        <v>1091</v>
      </c>
    </row>
    <row r="3" spans="1:11" x14ac:dyDescent="0.3">
      <c r="A3" s="3" t="s">
        <v>5</v>
      </c>
      <c r="B3" s="9">
        <v>74</v>
      </c>
      <c r="C3" s="121"/>
      <c r="D3" s="4" t="s">
        <v>586</v>
      </c>
      <c r="E3" s="8">
        <v>50.16</v>
      </c>
      <c r="F3" s="8">
        <v>38.93</v>
      </c>
      <c r="G3" s="48">
        <v>24.4</v>
      </c>
      <c r="H3" s="8">
        <v>19.309999999999999</v>
      </c>
      <c r="I3" s="4" t="s">
        <v>770</v>
      </c>
      <c r="J3" s="121"/>
      <c r="K3" s="121"/>
    </row>
    <row r="4" spans="1:11" x14ac:dyDescent="0.3">
      <c r="A4" s="3" t="s">
        <v>588</v>
      </c>
      <c r="B4" s="55" t="s">
        <v>252</v>
      </c>
      <c r="C4" s="121"/>
      <c r="D4" s="4" t="s">
        <v>590</v>
      </c>
      <c r="E4" s="8">
        <v>51.82</v>
      </c>
      <c r="F4" s="8">
        <v>39.85</v>
      </c>
      <c r="G4" s="48">
        <v>25.2</v>
      </c>
      <c r="H4" s="8">
        <v>19.8</v>
      </c>
      <c r="I4" s="4" t="s">
        <v>771</v>
      </c>
      <c r="J4" s="121"/>
      <c r="K4" s="121" t="s">
        <v>1562</v>
      </c>
    </row>
    <row r="5" spans="1:11" x14ac:dyDescent="0.3">
      <c r="A5" s="3"/>
      <c r="B5" s="9"/>
      <c r="C5" s="3"/>
      <c r="D5" s="4" t="s">
        <v>594</v>
      </c>
      <c r="E5" s="8">
        <v>52.92</v>
      </c>
      <c r="F5" s="8">
        <v>41.29</v>
      </c>
      <c r="G5" s="48">
        <v>28</v>
      </c>
      <c r="H5" s="8">
        <v>20.18</v>
      </c>
      <c r="I5" s="4" t="s">
        <v>772</v>
      </c>
      <c r="J5" s="121"/>
      <c r="K5" s="121" t="s">
        <v>1563</v>
      </c>
    </row>
    <row r="6" spans="1:11" x14ac:dyDescent="0.3">
      <c r="A6" s="3" t="s">
        <v>29</v>
      </c>
      <c r="B6" s="9" t="s">
        <v>44</v>
      </c>
      <c r="C6" s="3"/>
      <c r="D6" s="4" t="s">
        <v>598</v>
      </c>
      <c r="E6" s="8">
        <v>53.16</v>
      </c>
      <c r="F6" s="8">
        <v>40.049999999999997</v>
      </c>
      <c r="G6" s="48">
        <v>26.3</v>
      </c>
      <c r="H6" s="8">
        <v>20.010000000000002</v>
      </c>
      <c r="I6" s="4" t="s">
        <v>773</v>
      </c>
      <c r="J6" s="121"/>
    </row>
    <row r="7" spans="1:11" x14ac:dyDescent="0.3">
      <c r="A7" s="3" t="s">
        <v>30</v>
      </c>
      <c r="B7" s="9">
        <v>117</v>
      </c>
      <c r="C7" s="3"/>
      <c r="D7" s="4" t="s">
        <v>601</v>
      </c>
      <c r="E7" s="8">
        <v>52.72</v>
      </c>
      <c r="F7" s="8">
        <v>42.02</v>
      </c>
      <c r="G7" s="48">
        <v>28.1</v>
      </c>
      <c r="H7" s="8">
        <v>21.3</v>
      </c>
      <c r="I7" s="4" t="s">
        <v>109</v>
      </c>
      <c r="J7" s="121"/>
      <c r="K7" s="121" t="s">
        <v>1040</v>
      </c>
    </row>
    <row r="8" spans="1:11" x14ac:dyDescent="0.3">
      <c r="A8" s="3" t="s">
        <v>31</v>
      </c>
      <c r="B8" s="9">
        <v>11</v>
      </c>
      <c r="C8" s="3"/>
      <c r="D8" s="4" t="s">
        <v>604</v>
      </c>
      <c r="E8" s="8">
        <v>52.34</v>
      </c>
      <c r="F8" s="8">
        <v>41.38</v>
      </c>
      <c r="G8" s="48">
        <v>26.7</v>
      </c>
      <c r="H8" s="8">
        <v>20.57</v>
      </c>
      <c r="I8" s="4" t="s">
        <v>774</v>
      </c>
      <c r="J8" s="121"/>
      <c r="K8" s="121" t="s">
        <v>1041</v>
      </c>
    </row>
    <row r="9" spans="1:11" x14ac:dyDescent="0.3">
      <c r="A9" s="3" t="s">
        <v>32</v>
      </c>
      <c r="B9" s="9">
        <v>10</v>
      </c>
      <c r="C9" s="3"/>
      <c r="D9" s="4" t="s">
        <v>607</v>
      </c>
      <c r="E9" s="8">
        <v>50.81</v>
      </c>
      <c r="F9" s="8">
        <v>38.07</v>
      </c>
      <c r="G9" s="48">
        <v>25</v>
      </c>
      <c r="H9" s="8">
        <v>19.940000000000001</v>
      </c>
      <c r="I9" s="4" t="s">
        <v>775</v>
      </c>
      <c r="J9" s="121"/>
      <c r="K9" s="121" t="s">
        <v>1042</v>
      </c>
    </row>
    <row r="10" spans="1:11" x14ac:dyDescent="0.3">
      <c r="A10" s="3" t="s">
        <v>33</v>
      </c>
      <c r="B10" s="9">
        <v>138</v>
      </c>
      <c r="C10" s="3"/>
      <c r="D10" s="4" t="s">
        <v>609</v>
      </c>
      <c r="E10" s="8">
        <v>51.14</v>
      </c>
      <c r="F10" s="8">
        <v>40.65</v>
      </c>
      <c r="G10" s="48">
        <v>26.2</v>
      </c>
      <c r="H10" s="8">
        <v>20.329999999999998</v>
      </c>
      <c r="I10" s="4" t="s">
        <v>759</v>
      </c>
      <c r="J10" s="121"/>
      <c r="K10" s="121"/>
    </row>
    <row r="11" spans="1:11" x14ac:dyDescent="0.3">
      <c r="A11" s="3"/>
      <c r="B11" s="9"/>
      <c r="C11" s="3"/>
      <c r="D11" s="4" t="s">
        <v>611</v>
      </c>
      <c r="E11" s="8">
        <v>50.65</v>
      </c>
      <c r="F11" s="8">
        <v>40.020000000000003</v>
      </c>
      <c r="G11" s="48">
        <v>25.3</v>
      </c>
      <c r="H11" s="8">
        <v>19.899999999999999</v>
      </c>
      <c r="I11" s="4" t="s">
        <v>760</v>
      </c>
      <c r="J11" s="121"/>
      <c r="K11" s="121"/>
    </row>
    <row r="12" spans="1:11" x14ac:dyDescent="0.3">
      <c r="A12" s="6" t="s">
        <v>911</v>
      </c>
      <c r="B12" s="9">
        <v>21309331</v>
      </c>
      <c r="C12" s="121"/>
      <c r="D12" s="4" t="s">
        <v>614</v>
      </c>
      <c r="E12" s="8">
        <v>51.56</v>
      </c>
      <c r="F12" s="8">
        <v>40.200000000000003</v>
      </c>
      <c r="G12" s="48">
        <v>27.3</v>
      </c>
      <c r="H12" s="8">
        <v>20.13</v>
      </c>
      <c r="I12" s="4" t="s">
        <v>761</v>
      </c>
      <c r="J12" s="121"/>
      <c r="K12" s="121"/>
    </row>
    <row r="13" spans="1:11" x14ac:dyDescent="0.3">
      <c r="A13" s="6" t="s">
        <v>617</v>
      </c>
      <c r="B13" s="186" t="s">
        <v>1043</v>
      </c>
      <c r="C13" s="121"/>
      <c r="D13" s="4" t="s">
        <v>618</v>
      </c>
      <c r="E13" s="8">
        <v>52.4</v>
      </c>
      <c r="F13" s="8">
        <v>40.82</v>
      </c>
      <c r="G13" s="48">
        <v>26.6</v>
      </c>
      <c r="H13" s="8">
        <v>21.46</v>
      </c>
      <c r="I13" s="4" t="s">
        <v>762</v>
      </c>
      <c r="J13" s="121"/>
      <c r="K13" s="121"/>
    </row>
    <row r="14" spans="1:11" x14ac:dyDescent="0.3">
      <c r="A14" s="6" t="s">
        <v>620</v>
      </c>
      <c r="B14" s="186" t="s">
        <v>1044</v>
      </c>
      <c r="C14" s="121"/>
      <c r="D14" s="4" t="s">
        <v>621</v>
      </c>
      <c r="E14" s="8">
        <v>52.26</v>
      </c>
      <c r="F14" s="8">
        <v>40.51</v>
      </c>
      <c r="G14" s="48">
        <v>26.5</v>
      </c>
      <c r="H14" s="8">
        <v>20.93</v>
      </c>
      <c r="I14" s="4" t="s">
        <v>763</v>
      </c>
      <c r="J14" s="121"/>
      <c r="K14" s="121"/>
    </row>
    <row r="15" spans="1:11" x14ac:dyDescent="0.3">
      <c r="A15" s="6"/>
      <c r="C15" s="121"/>
      <c r="D15" s="4" t="s">
        <v>623</v>
      </c>
      <c r="E15" s="8">
        <v>52.02</v>
      </c>
      <c r="F15" s="8">
        <v>42.57</v>
      </c>
      <c r="G15" s="48">
        <v>26</v>
      </c>
      <c r="H15" s="8">
        <v>19.52</v>
      </c>
      <c r="I15" s="4" t="s">
        <v>117</v>
      </c>
      <c r="J15" s="121"/>
      <c r="K15" s="121"/>
    </row>
    <row r="16" spans="1:11" x14ac:dyDescent="0.3">
      <c r="A16" s="121"/>
      <c r="C16" s="121"/>
      <c r="D16" s="4" t="s">
        <v>625</v>
      </c>
      <c r="E16" s="8">
        <v>52.26</v>
      </c>
      <c r="F16" s="8">
        <v>39.49</v>
      </c>
      <c r="G16" s="48">
        <v>26.6</v>
      </c>
      <c r="H16" s="8">
        <v>19.899999999999999</v>
      </c>
      <c r="I16" s="4" t="s">
        <v>776</v>
      </c>
      <c r="J16" s="121"/>
      <c r="K16" s="121"/>
    </row>
    <row r="17" spans="4:9" x14ac:dyDescent="0.3">
      <c r="D17" s="4" t="s">
        <v>627</v>
      </c>
      <c r="E17" s="8">
        <v>51.63</v>
      </c>
      <c r="F17" s="8">
        <v>39.92</v>
      </c>
      <c r="G17" s="48">
        <v>26</v>
      </c>
      <c r="H17" s="8">
        <v>20.28</v>
      </c>
      <c r="I17" s="4" t="s">
        <v>777</v>
      </c>
    </row>
    <row r="18" spans="4:9" x14ac:dyDescent="0.3">
      <c r="D18" s="4" t="s">
        <v>628</v>
      </c>
      <c r="E18" s="8">
        <v>51.79</v>
      </c>
      <c r="F18" s="8">
        <v>40.380000000000003</v>
      </c>
      <c r="G18" s="48">
        <v>25.6</v>
      </c>
      <c r="H18" s="8">
        <v>20.37</v>
      </c>
      <c r="I18" s="4" t="s">
        <v>778</v>
      </c>
    </row>
    <row r="19" spans="4:9" x14ac:dyDescent="0.3">
      <c r="D19" s="4" t="s">
        <v>630</v>
      </c>
      <c r="E19" s="8">
        <v>52.91</v>
      </c>
      <c r="F19" s="8">
        <v>40.57</v>
      </c>
      <c r="G19" s="48">
        <v>26.7</v>
      </c>
      <c r="H19" s="8">
        <v>20.57</v>
      </c>
      <c r="I19" s="4" t="s">
        <v>779</v>
      </c>
    </row>
    <row r="20" spans="4:9" x14ac:dyDescent="0.3">
      <c r="D20" s="4" t="s">
        <v>632</v>
      </c>
      <c r="E20" s="8">
        <v>52.06</v>
      </c>
      <c r="F20" s="8">
        <v>39.5</v>
      </c>
      <c r="G20" s="48">
        <v>25.5</v>
      </c>
      <c r="H20" s="8">
        <v>20.09</v>
      </c>
      <c r="I20" s="4" t="s">
        <v>780</v>
      </c>
    </row>
    <row r="21" spans="4:9" x14ac:dyDescent="0.3">
      <c r="D21" s="4" t="s">
        <v>634</v>
      </c>
      <c r="E21" s="8">
        <v>53.62</v>
      </c>
      <c r="F21" s="8">
        <v>39.700000000000003</v>
      </c>
      <c r="G21" s="48">
        <v>27</v>
      </c>
      <c r="H21" s="8">
        <v>20.39</v>
      </c>
      <c r="I21" s="4" t="s">
        <v>781</v>
      </c>
    </row>
    <row r="22" spans="4:9" x14ac:dyDescent="0.3">
      <c r="D22" s="4" t="s">
        <v>637</v>
      </c>
      <c r="E22" s="8">
        <v>53.24</v>
      </c>
      <c r="F22" s="8">
        <v>42.11</v>
      </c>
      <c r="G22" s="48">
        <v>28</v>
      </c>
      <c r="H22" s="8">
        <v>20.45</v>
      </c>
      <c r="I22" s="4" t="s">
        <v>782</v>
      </c>
    </row>
    <row r="23" spans="4:9" x14ac:dyDescent="0.3">
      <c r="D23" s="4" t="s">
        <v>639</v>
      </c>
      <c r="E23" s="8">
        <v>54.33</v>
      </c>
      <c r="F23" s="8">
        <v>41.99</v>
      </c>
      <c r="G23" s="49">
        <v>27.9</v>
      </c>
      <c r="H23" s="8">
        <v>20.38</v>
      </c>
      <c r="I23" s="4" t="s">
        <v>126</v>
      </c>
    </row>
    <row r="24" spans="4:9" x14ac:dyDescent="0.3">
      <c r="D24" s="4" t="s">
        <v>641</v>
      </c>
      <c r="E24" s="8">
        <v>50.59</v>
      </c>
      <c r="F24" s="8">
        <v>41.72</v>
      </c>
      <c r="G24" s="48">
        <v>26.2</v>
      </c>
      <c r="H24" s="8">
        <v>20.93</v>
      </c>
      <c r="I24" s="4" t="s">
        <v>783</v>
      </c>
    </row>
    <row r="25" spans="4:9" x14ac:dyDescent="0.3">
      <c r="D25" s="4" t="s">
        <v>643</v>
      </c>
      <c r="E25" s="8">
        <v>53.06</v>
      </c>
      <c r="F25" s="8">
        <v>39.119999999999997</v>
      </c>
      <c r="G25" s="48">
        <v>27.4</v>
      </c>
      <c r="H25" s="8">
        <v>20.34</v>
      </c>
      <c r="I25" s="4" t="s">
        <v>784</v>
      </c>
    </row>
    <row r="26" spans="4:9" x14ac:dyDescent="0.3">
      <c r="D26" s="4" t="s">
        <v>645</v>
      </c>
      <c r="E26" s="8">
        <v>50.65</v>
      </c>
      <c r="F26" s="8">
        <v>41.74</v>
      </c>
      <c r="G26" s="48">
        <v>26</v>
      </c>
      <c r="H26" s="47">
        <v>19.18</v>
      </c>
      <c r="I26" s="4" t="s">
        <v>785</v>
      </c>
    </row>
    <row r="27" spans="4:9" x14ac:dyDescent="0.3">
      <c r="D27" s="4" t="s">
        <v>646</v>
      </c>
      <c r="E27" s="8">
        <v>51.33</v>
      </c>
      <c r="F27" s="8">
        <v>39.97</v>
      </c>
      <c r="G27" s="48">
        <v>25.3</v>
      </c>
      <c r="H27" s="8">
        <v>19.82</v>
      </c>
      <c r="I27" s="4" t="s">
        <v>786</v>
      </c>
    </row>
    <row r="28" spans="4:9" x14ac:dyDescent="0.3">
      <c r="D28" s="4" t="s">
        <v>648</v>
      </c>
      <c r="E28" s="8">
        <v>52.94</v>
      </c>
      <c r="F28" s="8">
        <v>40.700000000000003</v>
      </c>
      <c r="G28" s="48">
        <v>26.9</v>
      </c>
      <c r="H28" s="8">
        <v>20.079999999999998</v>
      </c>
      <c r="I28" s="4" t="s">
        <v>787</v>
      </c>
    </row>
    <row r="29" spans="4:9" x14ac:dyDescent="0.3">
      <c r="D29" s="4" t="s">
        <v>650</v>
      </c>
      <c r="E29" s="8">
        <v>52.6</v>
      </c>
      <c r="F29" s="8">
        <v>41.58</v>
      </c>
      <c r="G29" s="48">
        <v>25.7</v>
      </c>
      <c r="H29" s="8">
        <v>19.27</v>
      </c>
      <c r="I29" s="4" t="s">
        <v>788</v>
      </c>
    </row>
    <row r="30" spans="4:9" x14ac:dyDescent="0.3">
      <c r="D30" s="4" t="s">
        <v>652</v>
      </c>
      <c r="E30" s="8">
        <v>52.88</v>
      </c>
      <c r="F30" s="8">
        <v>41.8</v>
      </c>
      <c r="G30" s="48">
        <v>27.8</v>
      </c>
      <c r="H30" s="8">
        <v>20.38</v>
      </c>
      <c r="I30" s="4" t="s">
        <v>789</v>
      </c>
    </row>
    <row r="31" spans="4:9" x14ac:dyDescent="0.3">
      <c r="D31" s="4" t="s">
        <v>654</v>
      </c>
      <c r="E31" s="8">
        <v>49.31</v>
      </c>
      <c r="F31" s="8">
        <v>39.79</v>
      </c>
      <c r="G31" s="48">
        <v>24.8</v>
      </c>
      <c r="H31" s="8">
        <v>19.8</v>
      </c>
      <c r="I31" s="4" t="s">
        <v>134</v>
      </c>
    </row>
    <row r="32" spans="4:9" x14ac:dyDescent="0.3">
      <c r="D32" s="4" t="s">
        <v>656</v>
      </c>
      <c r="E32" s="8">
        <v>52.74</v>
      </c>
      <c r="F32" s="8">
        <v>41.1</v>
      </c>
      <c r="G32" s="48">
        <v>27.2</v>
      </c>
      <c r="H32" s="8">
        <v>21.28</v>
      </c>
      <c r="I32" s="4" t="s">
        <v>799</v>
      </c>
    </row>
    <row r="33" spans="4:9" x14ac:dyDescent="0.3">
      <c r="D33" s="4" t="s">
        <v>658</v>
      </c>
      <c r="E33" s="8">
        <v>52.85</v>
      </c>
      <c r="F33" s="8">
        <v>41.81</v>
      </c>
      <c r="G33" s="48">
        <v>27</v>
      </c>
      <c r="H33" s="8">
        <v>20.239999999999998</v>
      </c>
      <c r="I33" s="4" t="s">
        <v>800</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K97"/>
  <sheetViews>
    <sheetView zoomScaleNormal="100" workbookViewId="0">
      <selection activeCell="B20" sqref="B20"/>
    </sheetView>
  </sheetViews>
  <sheetFormatPr defaultColWidth="8.88671875" defaultRowHeight="14.4" x14ac:dyDescent="0.3"/>
  <cols>
    <col min="1" max="1" width="18.33203125" bestFit="1" customWidth="1"/>
    <col min="2" max="2" width="17.33203125" style="3" bestFit="1" customWidth="1"/>
    <col min="8" max="8" width="10.109375" bestFit="1" customWidth="1"/>
    <col min="9" max="9" width="10" bestFit="1" customWidth="1"/>
  </cols>
  <sheetData>
    <row r="1" spans="1:11" x14ac:dyDescent="0.3">
      <c r="A1" s="3" t="s">
        <v>0</v>
      </c>
      <c r="B1" s="9">
        <v>155</v>
      </c>
      <c r="C1" s="121"/>
      <c r="D1" s="4"/>
      <c r="E1" s="5" t="s">
        <v>576</v>
      </c>
      <c r="F1" s="5" t="s">
        <v>577</v>
      </c>
      <c r="G1" s="5" t="s">
        <v>578</v>
      </c>
      <c r="H1" s="5" t="s">
        <v>579</v>
      </c>
      <c r="I1" s="5" t="s">
        <v>580</v>
      </c>
      <c r="J1" s="121"/>
      <c r="K1" s="6" t="s">
        <v>581</v>
      </c>
    </row>
    <row r="2" spans="1:11" x14ac:dyDescent="0.3">
      <c r="A2" s="3" t="s">
        <v>4</v>
      </c>
      <c r="B2" s="185">
        <v>44621</v>
      </c>
      <c r="C2" s="121"/>
      <c r="D2" s="4" t="s">
        <v>582</v>
      </c>
      <c r="E2" s="8">
        <v>51.38</v>
      </c>
      <c r="F2" s="8">
        <v>39.659999999999997</v>
      </c>
      <c r="G2" s="48">
        <v>25.5</v>
      </c>
      <c r="H2" s="8">
        <v>21.4</v>
      </c>
      <c r="I2" s="4" t="s">
        <v>635</v>
      </c>
      <c r="J2" s="121"/>
      <c r="K2" s="6" t="s">
        <v>1325</v>
      </c>
    </row>
    <row r="3" spans="1:11" x14ac:dyDescent="0.3">
      <c r="A3" s="3" t="s">
        <v>5</v>
      </c>
      <c r="B3" s="9">
        <v>75</v>
      </c>
      <c r="C3" s="121"/>
      <c r="D3" s="4" t="s">
        <v>586</v>
      </c>
      <c r="E3" s="8">
        <v>50.97</v>
      </c>
      <c r="F3" s="8">
        <v>40.93</v>
      </c>
      <c r="G3" s="48">
        <v>26</v>
      </c>
      <c r="H3" s="8">
        <v>20.11</v>
      </c>
      <c r="I3" s="4" t="s">
        <v>638</v>
      </c>
      <c r="J3" s="121"/>
      <c r="K3" s="121"/>
    </row>
    <row r="4" spans="1:11" x14ac:dyDescent="0.3">
      <c r="A4" s="3" t="s">
        <v>588</v>
      </c>
      <c r="B4" s="55" t="s">
        <v>306</v>
      </c>
      <c r="C4" s="121"/>
      <c r="D4" s="4" t="s">
        <v>590</v>
      </c>
      <c r="E4" s="8">
        <v>54.01</v>
      </c>
      <c r="F4" s="8">
        <v>42.47</v>
      </c>
      <c r="G4" s="48">
        <v>28.1</v>
      </c>
      <c r="H4" s="8">
        <v>21.64</v>
      </c>
      <c r="I4" s="4" t="s">
        <v>640</v>
      </c>
      <c r="J4" s="121"/>
      <c r="K4" s="121" t="s">
        <v>1564</v>
      </c>
    </row>
    <row r="5" spans="1:11" x14ac:dyDescent="0.3">
      <c r="A5" s="3"/>
      <c r="C5" s="3"/>
      <c r="D5" s="4" t="s">
        <v>594</v>
      </c>
      <c r="E5" s="8">
        <v>49.63</v>
      </c>
      <c r="F5" s="8">
        <v>39.46</v>
      </c>
      <c r="G5" s="48">
        <v>24.3</v>
      </c>
      <c r="H5" s="8">
        <v>20.010000000000002</v>
      </c>
      <c r="I5" s="4" t="s">
        <v>642</v>
      </c>
      <c r="J5" s="121"/>
      <c r="K5" s="121"/>
    </row>
    <row r="6" spans="1:11" x14ac:dyDescent="0.3">
      <c r="A6" s="3" t="s">
        <v>29</v>
      </c>
      <c r="B6" s="9" t="s">
        <v>44</v>
      </c>
      <c r="C6" s="3"/>
      <c r="D6" s="4" t="s">
        <v>598</v>
      </c>
      <c r="E6" s="8">
        <v>50.89</v>
      </c>
      <c r="F6" s="8">
        <v>39.950000000000003</v>
      </c>
      <c r="G6" s="48">
        <v>25.8</v>
      </c>
      <c r="H6" s="8">
        <v>20.16</v>
      </c>
      <c r="I6" s="4" t="s">
        <v>644</v>
      </c>
      <c r="J6" s="121"/>
      <c r="K6" s="121" t="s">
        <v>1045</v>
      </c>
    </row>
    <row r="7" spans="1:11" x14ac:dyDescent="0.3">
      <c r="A7" s="3" t="s">
        <v>30</v>
      </c>
      <c r="B7" s="45">
        <v>96</v>
      </c>
      <c r="C7" s="3"/>
      <c r="D7" s="4" t="s">
        <v>601</v>
      </c>
      <c r="E7" s="8">
        <v>50.96</v>
      </c>
      <c r="F7" s="8">
        <v>39.72</v>
      </c>
      <c r="G7" s="48">
        <v>24.6</v>
      </c>
      <c r="H7" s="8">
        <v>19.7</v>
      </c>
      <c r="I7" s="4" t="s">
        <v>93</v>
      </c>
      <c r="J7" s="121"/>
      <c r="K7" s="121" t="s">
        <v>860</v>
      </c>
    </row>
    <row r="8" spans="1:11" x14ac:dyDescent="0.3">
      <c r="A8" s="3" t="s">
        <v>31</v>
      </c>
      <c r="B8" s="45">
        <v>3</v>
      </c>
      <c r="C8" s="3"/>
      <c r="D8" s="4" t="s">
        <v>604</v>
      </c>
      <c r="E8" s="8">
        <v>51.06</v>
      </c>
      <c r="F8" s="8">
        <v>40.130000000000003</v>
      </c>
      <c r="G8" s="48">
        <v>26.2</v>
      </c>
      <c r="H8" s="8">
        <v>21.06</v>
      </c>
      <c r="I8" s="4" t="s">
        <v>647</v>
      </c>
      <c r="J8" s="121"/>
      <c r="K8" s="121" t="s">
        <v>1046</v>
      </c>
    </row>
    <row r="9" spans="1:11" x14ac:dyDescent="0.3">
      <c r="A9" s="3" t="s">
        <v>32</v>
      </c>
      <c r="B9" s="45">
        <v>7</v>
      </c>
      <c r="C9" s="3"/>
      <c r="D9" s="4" t="s">
        <v>607</v>
      </c>
      <c r="E9" s="8">
        <v>51.14</v>
      </c>
      <c r="F9" s="8">
        <v>39.64</v>
      </c>
      <c r="G9" s="48">
        <v>25.9</v>
      </c>
      <c r="H9" s="8">
        <v>21.09</v>
      </c>
      <c r="I9" s="4" t="s">
        <v>649</v>
      </c>
      <c r="J9" s="121"/>
      <c r="K9" s="121"/>
    </row>
    <row r="10" spans="1:11" x14ac:dyDescent="0.3">
      <c r="A10" s="3" t="s">
        <v>33</v>
      </c>
      <c r="B10" s="45">
        <v>106</v>
      </c>
      <c r="C10" s="3"/>
      <c r="D10" s="4" t="s">
        <v>609</v>
      </c>
      <c r="E10" s="8">
        <v>53.06</v>
      </c>
      <c r="F10" s="8">
        <v>40.72</v>
      </c>
      <c r="G10" s="48">
        <v>27.3</v>
      </c>
      <c r="H10" s="8">
        <v>20.059999999999999</v>
      </c>
      <c r="I10" s="4" t="s">
        <v>651</v>
      </c>
      <c r="J10" s="121"/>
      <c r="K10" s="121"/>
    </row>
    <row r="11" spans="1:11" x14ac:dyDescent="0.3">
      <c r="A11" s="3"/>
      <c r="B11" s="45"/>
      <c r="C11" s="3"/>
      <c r="D11" s="4" t="s">
        <v>611</v>
      </c>
      <c r="E11" s="8">
        <v>51.36</v>
      </c>
      <c r="F11" s="8">
        <v>39.520000000000003</v>
      </c>
      <c r="G11" s="48">
        <v>26.3</v>
      </c>
      <c r="H11" s="8">
        <v>20.350000000000001</v>
      </c>
      <c r="I11" s="4" t="s">
        <v>653</v>
      </c>
      <c r="J11" s="121"/>
      <c r="K11" s="121"/>
    </row>
    <row r="12" spans="1:11" x14ac:dyDescent="0.3">
      <c r="A12" s="6" t="s">
        <v>613</v>
      </c>
      <c r="B12" s="45">
        <v>896699</v>
      </c>
      <c r="C12" s="121"/>
      <c r="D12" s="4" t="s">
        <v>614</v>
      </c>
      <c r="E12" s="8">
        <v>51.79</v>
      </c>
      <c r="F12" s="8">
        <v>40.06</v>
      </c>
      <c r="G12" s="48">
        <v>25.7</v>
      </c>
      <c r="H12" s="8">
        <v>20.34</v>
      </c>
      <c r="I12" s="4" t="s">
        <v>655</v>
      </c>
      <c r="J12" s="121"/>
      <c r="K12" s="121"/>
    </row>
    <row r="13" spans="1:11" x14ac:dyDescent="0.3">
      <c r="A13" s="6" t="s">
        <v>617</v>
      </c>
      <c r="B13" s="231">
        <v>44621.915277777778</v>
      </c>
      <c r="C13" s="121"/>
      <c r="D13" s="4" t="s">
        <v>618</v>
      </c>
      <c r="E13" s="8">
        <v>51.81</v>
      </c>
      <c r="F13" s="8">
        <v>39.81</v>
      </c>
      <c r="G13" s="48">
        <v>26.7</v>
      </c>
      <c r="H13" s="8">
        <v>20.27</v>
      </c>
      <c r="I13" s="4" t="s">
        <v>657</v>
      </c>
      <c r="J13" s="121"/>
      <c r="K13" s="121"/>
    </row>
    <row r="14" spans="1:11" x14ac:dyDescent="0.3">
      <c r="A14" s="6" t="s">
        <v>620</v>
      </c>
      <c r="B14" s="231">
        <v>44676.713888888888</v>
      </c>
      <c r="C14" s="121"/>
      <c r="D14" s="4" t="s">
        <v>621</v>
      </c>
      <c r="E14" s="8">
        <v>51.29</v>
      </c>
      <c r="F14" s="8">
        <v>39.85</v>
      </c>
      <c r="G14" s="48">
        <v>23.7</v>
      </c>
      <c r="H14" s="8">
        <v>20.12</v>
      </c>
      <c r="I14" s="4" t="s">
        <v>659</v>
      </c>
      <c r="J14" s="121"/>
      <c r="K14" s="121"/>
    </row>
    <row r="15" spans="1:11" x14ac:dyDescent="0.3">
      <c r="A15" s="6"/>
      <c r="C15" s="121"/>
      <c r="D15" s="4" t="s">
        <v>623</v>
      </c>
      <c r="E15" s="8">
        <v>49.44</v>
      </c>
      <c r="F15" s="8">
        <v>39.58</v>
      </c>
      <c r="G15" s="48">
        <v>24.5</v>
      </c>
      <c r="H15" s="8">
        <v>20.37</v>
      </c>
      <c r="I15" s="4" t="s">
        <v>102</v>
      </c>
      <c r="J15" s="121"/>
      <c r="K15" s="121"/>
    </row>
    <row r="16" spans="1:11" x14ac:dyDescent="0.3">
      <c r="A16" s="121"/>
      <c r="C16" s="121"/>
      <c r="D16" s="4" t="s">
        <v>625</v>
      </c>
      <c r="E16" s="8">
        <v>51.68</v>
      </c>
      <c r="F16" s="8">
        <v>40.14</v>
      </c>
      <c r="G16" s="48">
        <v>25.8</v>
      </c>
      <c r="H16" s="8">
        <v>21.44</v>
      </c>
      <c r="I16" s="4" t="s">
        <v>767</v>
      </c>
      <c r="J16" s="121"/>
      <c r="K16" s="121"/>
    </row>
    <row r="17" spans="4:9" x14ac:dyDescent="0.3">
      <c r="D17" s="4" t="s">
        <v>627</v>
      </c>
      <c r="E17" s="8">
        <v>48.69</v>
      </c>
      <c r="F17" s="8">
        <v>39.81</v>
      </c>
      <c r="G17" s="48">
        <v>25.2</v>
      </c>
      <c r="H17" s="8">
        <v>20.68</v>
      </c>
      <c r="I17" s="4" t="s">
        <v>768</v>
      </c>
    </row>
    <row r="18" spans="4:9" x14ac:dyDescent="0.3">
      <c r="D18" s="4" t="s">
        <v>628</v>
      </c>
      <c r="E18" s="8">
        <v>49.96</v>
      </c>
      <c r="F18" s="8">
        <v>40.07</v>
      </c>
      <c r="G18" s="48">
        <v>25.6</v>
      </c>
      <c r="H18" s="8">
        <v>20.21</v>
      </c>
      <c r="I18" s="4" t="s">
        <v>769</v>
      </c>
    </row>
    <row r="19" spans="4:9" x14ac:dyDescent="0.3">
      <c r="D19" s="4" t="s">
        <v>630</v>
      </c>
      <c r="E19" s="8">
        <v>51.79</v>
      </c>
      <c r="F19" s="8">
        <v>41.29</v>
      </c>
      <c r="G19" s="48">
        <v>24.9</v>
      </c>
      <c r="H19" s="8">
        <v>20.49</v>
      </c>
      <c r="I19" s="4" t="s">
        <v>770</v>
      </c>
    </row>
    <row r="20" spans="4:9" x14ac:dyDescent="0.3">
      <c r="D20" s="4" t="s">
        <v>632</v>
      </c>
      <c r="E20" s="8">
        <v>52.96</v>
      </c>
      <c r="F20" s="8">
        <v>40.369999999999997</v>
      </c>
      <c r="G20" s="48">
        <v>26.2</v>
      </c>
      <c r="H20" s="8">
        <v>20.78</v>
      </c>
      <c r="I20" s="4" t="s">
        <v>771</v>
      </c>
    </row>
    <row r="21" spans="4:9" x14ac:dyDescent="0.3">
      <c r="D21" s="4" t="s">
        <v>634</v>
      </c>
      <c r="E21" s="8">
        <v>49.22</v>
      </c>
      <c r="F21" s="8">
        <v>39.39</v>
      </c>
      <c r="G21" s="48">
        <v>24.7</v>
      </c>
      <c r="H21" s="8">
        <v>20.81</v>
      </c>
      <c r="I21" s="4" t="s">
        <v>772</v>
      </c>
    </row>
    <row r="22" spans="4:9" x14ac:dyDescent="0.3">
      <c r="D22" s="4" t="s">
        <v>637</v>
      </c>
      <c r="E22" s="8">
        <v>51.28</v>
      </c>
      <c r="F22" s="8">
        <v>40.909999999999997</v>
      </c>
      <c r="G22" s="48">
        <v>25.5</v>
      </c>
      <c r="H22" s="8">
        <v>21.05</v>
      </c>
      <c r="I22" s="4" t="s">
        <v>773</v>
      </c>
    </row>
    <row r="23" spans="4:9" x14ac:dyDescent="0.3">
      <c r="D23" s="4" t="s">
        <v>639</v>
      </c>
      <c r="E23" s="8">
        <v>49.97</v>
      </c>
      <c r="F23" s="8">
        <v>40.67</v>
      </c>
      <c r="G23" s="49">
        <v>26.2</v>
      </c>
      <c r="H23" s="8">
        <v>20.6</v>
      </c>
      <c r="I23" s="4" t="s">
        <v>109</v>
      </c>
    </row>
    <row r="24" spans="4:9" x14ac:dyDescent="0.3">
      <c r="D24" s="4" t="s">
        <v>641</v>
      </c>
      <c r="E24" s="8">
        <v>50.9</v>
      </c>
      <c r="F24" s="8">
        <v>39.909999999999997</v>
      </c>
      <c r="G24" s="48">
        <v>24.5</v>
      </c>
      <c r="H24" s="8">
        <v>20.350000000000001</v>
      </c>
      <c r="I24" s="4" t="s">
        <v>774</v>
      </c>
    </row>
    <row r="25" spans="4:9" x14ac:dyDescent="0.3">
      <c r="D25" s="4" t="s">
        <v>643</v>
      </c>
      <c r="E25" s="8">
        <v>52.24</v>
      </c>
      <c r="F25" s="8">
        <v>41.69</v>
      </c>
      <c r="G25" s="48">
        <v>26.1</v>
      </c>
      <c r="H25" s="8">
        <v>21.03</v>
      </c>
      <c r="I25" s="4" t="s">
        <v>775</v>
      </c>
    </row>
    <row r="26" spans="4:9" x14ac:dyDescent="0.3">
      <c r="D26" s="4" t="s">
        <v>645</v>
      </c>
      <c r="E26" s="8">
        <v>51.01</v>
      </c>
      <c r="F26" s="8">
        <v>40.61</v>
      </c>
      <c r="G26" s="48">
        <v>25.5</v>
      </c>
      <c r="H26" s="47">
        <v>20</v>
      </c>
      <c r="I26" s="4" t="s">
        <v>759</v>
      </c>
    </row>
    <row r="27" spans="4:9" x14ac:dyDescent="0.3">
      <c r="D27" s="4" t="s">
        <v>646</v>
      </c>
      <c r="E27" s="8">
        <v>50.81</v>
      </c>
      <c r="F27" s="8">
        <v>40.92</v>
      </c>
      <c r="G27" s="48">
        <v>25.2</v>
      </c>
      <c r="H27" s="8">
        <v>20.27</v>
      </c>
      <c r="I27" s="4" t="s">
        <v>760</v>
      </c>
    </row>
    <row r="28" spans="4:9" x14ac:dyDescent="0.3">
      <c r="D28" s="4" t="s">
        <v>648</v>
      </c>
      <c r="E28" s="8">
        <v>51.53</v>
      </c>
      <c r="F28" s="8">
        <v>39.47</v>
      </c>
      <c r="G28" s="48">
        <v>26.3</v>
      </c>
      <c r="H28" s="8">
        <v>20.2</v>
      </c>
      <c r="I28" s="4" t="s">
        <v>761</v>
      </c>
    </row>
    <row r="29" spans="4:9" x14ac:dyDescent="0.3">
      <c r="D29" s="4" t="s">
        <v>650</v>
      </c>
      <c r="E29" s="8">
        <v>49.39</v>
      </c>
      <c r="F29" s="8">
        <v>38.619999999999997</v>
      </c>
      <c r="G29" s="48">
        <v>23.6</v>
      </c>
      <c r="H29" s="8">
        <v>20.350000000000001</v>
      </c>
      <c r="I29" s="4" t="s">
        <v>762</v>
      </c>
    </row>
    <row r="30" spans="4:9" x14ac:dyDescent="0.3">
      <c r="D30" s="4" t="s">
        <v>652</v>
      </c>
      <c r="E30" s="8">
        <v>52.62</v>
      </c>
      <c r="F30" s="8">
        <v>40.700000000000003</v>
      </c>
      <c r="G30" s="48">
        <v>26.4</v>
      </c>
      <c r="H30" s="8">
        <v>21.11</v>
      </c>
      <c r="I30" s="4" t="s">
        <v>763</v>
      </c>
    </row>
    <row r="31" spans="4:9" x14ac:dyDescent="0.3">
      <c r="D31" s="4" t="s">
        <v>654</v>
      </c>
      <c r="E31" s="8">
        <v>52.97</v>
      </c>
      <c r="F31" s="8">
        <v>41.79</v>
      </c>
      <c r="G31" s="48">
        <v>26.6</v>
      </c>
      <c r="H31" s="8">
        <v>20.7</v>
      </c>
      <c r="I31" s="4" t="s">
        <v>117</v>
      </c>
    </row>
    <row r="32" spans="4:9" x14ac:dyDescent="0.3">
      <c r="D32" s="4" t="s">
        <v>656</v>
      </c>
      <c r="E32" s="8">
        <v>51.79</v>
      </c>
      <c r="F32" s="8">
        <v>40.31</v>
      </c>
      <c r="G32" s="48">
        <v>25.3</v>
      </c>
      <c r="H32" s="8">
        <v>20.5</v>
      </c>
      <c r="I32" s="4" t="s">
        <v>776</v>
      </c>
    </row>
    <row r="33" spans="4:9" x14ac:dyDescent="0.3">
      <c r="D33" s="4" t="s">
        <v>658</v>
      </c>
      <c r="E33" s="8">
        <v>52.02</v>
      </c>
      <c r="F33" s="8">
        <v>40.659999999999997</v>
      </c>
      <c r="G33" s="48">
        <v>27.3</v>
      </c>
      <c r="H33" s="8">
        <v>21.28</v>
      </c>
      <c r="I33" s="4" t="s">
        <v>777</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97"/>
  <sheetViews>
    <sheetView workbookViewId="0">
      <selection activeCell="J8" sqref="J8"/>
    </sheetView>
  </sheetViews>
  <sheetFormatPr defaultColWidth="8.88671875" defaultRowHeight="14.4" x14ac:dyDescent="0.3"/>
  <cols>
    <col min="1" max="1" width="18.33203125" bestFit="1" customWidth="1"/>
    <col min="2" max="2" width="15.6640625" style="9" bestFit="1" customWidth="1"/>
    <col min="8" max="8" width="10.109375" bestFit="1" customWidth="1"/>
    <col min="9" max="9" width="10" bestFit="1" customWidth="1"/>
    <col min="11" max="11" width="10.33203125" customWidth="1"/>
    <col min="12" max="12" width="14.6640625" bestFit="1" customWidth="1"/>
  </cols>
  <sheetData>
    <row r="1" spans="1:21" x14ac:dyDescent="0.3">
      <c r="A1" s="3" t="s">
        <v>0</v>
      </c>
      <c r="B1" s="9">
        <v>8</v>
      </c>
      <c r="C1" s="121"/>
      <c r="D1" s="4"/>
      <c r="E1" s="5" t="s">
        <v>576</v>
      </c>
      <c r="F1" s="5" t="s">
        <v>577</v>
      </c>
      <c r="G1" s="5" t="s">
        <v>578</v>
      </c>
      <c r="H1" s="5" t="s">
        <v>579</v>
      </c>
      <c r="I1" s="5" t="s">
        <v>580</v>
      </c>
      <c r="J1" s="121"/>
      <c r="K1" s="6" t="s">
        <v>581</v>
      </c>
      <c r="L1" s="121"/>
      <c r="M1" s="121"/>
      <c r="N1" s="121"/>
      <c r="O1" s="121"/>
      <c r="P1" s="121"/>
      <c r="Q1" s="121"/>
    </row>
    <row r="2" spans="1:21" x14ac:dyDescent="0.3">
      <c r="A2" s="3" t="s">
        <v>4</v>
      </c>
      <c r="B2" s="71">
        <v>44568</v>
      </c>
      <c r="C2" s="121"/>
      <c r="D2" s="4" t="s">
        <v>582</v>
      </c>
      <c r="E2" s="227">
        <v>46.37</v>
      </c>
      <c r="F2" s="227">
        <v>34.72</v>
      </c>
      <c r="G2" s="227">
        <v>20.8</v>
      </c>
      <c r="H2" s="227">
        <v>19.05</v>
      </c>
      <c r="I2" s="4" t="s">
        <v>785</v>
      </c>
      <c r="J2" s="121"/>
      <c r="K2" s="6" t="s">
        <v>790</v>
      </c>
      <c r="L2" s="121"/>
      <c r="M2" s="121"/>
      <c r="N2" s="121"/>
      <c r="O2" s="121"/>
      <c r="P2" s="121"/>
      <c r="Q2" s="121"/>
    </row>
    <row r="3" spans="1:21" x14ac:dyDescent="0.3">
      <c r="A3" s="3" t="s">
        <v>5</v>
      </c>
      <c r="B3" s="9">
        <v>5</v>
      </c>
      <c r="C3" s="121"/>
      <c r="D3" s="4" t="s">
        <v>586</v>
      </c>
      <c r="E3" s="227">
        <v>45.91</v>
      </c>
      <c r="F3" s="227">
        <v>36.840000000000003</v>
      </c>
      <c r="G3" s="228">
        <v>20</v>
      </c>
      <c r="H3" s="227">
        <v>18.27</v>
      </c>
      <c r="I3" s="4" t="s">
        <v>583</v>
      </c>
      <c r="J3" s="121"/>
      <c r="K3" s="121"/>
      <c r="L3" s="121"/>
      <c r="M3" s="121"/>
      <c r="N3" s="121"/>
      <c r="O3" s="121"/>
      <c r="P3" s="121"/>
      <c r="Q3" s="121"/>
    </row>
    <row r="4" spans="1:21" x14ac:dyDescent="0.3">
      <c r="A4" s="3" t="s">
        <v>588</v>
      </c>
      <c r="B4" s="71">
        <v>44617</v>
      </c>
      <c r="C4" s="121"/>
      <c r="D4" s="4" t="s">
        <v>590</v>
      </c>
      <c r="E4" s="227">
        <v>46.45</v>
      </c>
      <c r="F4" s="227">
        <v>37.549999999999997</v>
      </c>
      <c r="G4" s="227">
        <v>19.3</v>
      </c>
      <c r="H4" s="229">
        <v>17.899999999999999</v>
      </c>
      <c r="I4" s="4" t="s">
        <v>587</v>
      </c>
      <c r="J4" s="121"/>
      <c r="K4" s="3" t="s">
        <v>1482</v>
      </c>
      <c r="L4" s="3"/>
      <c r="M4" s="3"/>
      <c r="N4" s="3"/>
      <c r="O4" s="3"/>
      <c r="P4" s="3"/>
      <c r="Q4" s="245"/>
      <c r="R4" s="3"/>
      <c r="S4" s="3"/>
      <c r="T4" s="3"/>
      <c r="U4" s="3"/>
    </row>
    <row r="5" spans="1:21" x14ac:dyDescent="0.3">
      <c r="A5" s="3"/>
      <c r="C5" s="3"/>
      <c r="D5" s="4" t="s">
        <v>594</v>
      </c>
      <c r="E5" s="229">
        <v>49.09</v>
      </c>
      <c r="F5" s="227">
        <v>39.01</v>
      </c>
      <c r="G5" s="227">
        <v>22.2</v>
      </c>
      <c r="H5" s="227">
        <v>19.48</v>
      </c>
      <c r="I5" s="4" t="s">
        <v>726</v>
      </c>
      <c r="J5" s="121"/>
      <c r="K5" s="3" t="s">
        <v>1483</v>
      </c>
      <c r="L5" s="3"/>
      <c r="M5" s="3"/>
      <c r="N5" s="3"/>
      <c r="O5" s="3"/>
      <c r="P5" s="3"/>
      <c r="Q5" s="3"/>
      <c r="R5" s="3"/>
      <c r="S5" s="3"/>
      <c r="T5" s="3"/>
      <c r="U5" s="3"/>
    </row>
    <row r="6" spans="1:21" x14ac:dyDescent="0.3">
      <c r="A6" s="3" t="s">
        <v>29</v>
      </c>
      <c r="B6" s="9" t="s">
        <v>44</v>
      </c>
      <c r="C6" s="3"/>
      <c r="D6" s="4" t="s">
        <v>598</v>
      </c>
      <c r="E6" s="227">
        <v>46.39</v>
      </c>
      <c r="F6" s="227">
        <v>34.79</v>
      </c>
      <c r="G6" s="228">
        <v>19.2</v>
      </c>
      <c r="H6" s="227">
        <v>19.04</v>
      </c>
      <c r="I6" s="4" t="s">
        <v>728</v>
      </c>
      <c r="J6" s="121"/>
      <c r="K6" s="3" t="s">
        <v>1484</v>
      </c>
      <c r="L6" s="3"/>
      <c r="M6" s="3"/>
      <c r="N6" s="3"/>
      <c r="O6" s="3"/>
      <c r="P6" s="3"/>
      <c r="Q6" s="3"/>
      <c r="R6" s="3"/>
      <c r="S6" s="3"/>
      <c r="T6" s="3"/>
      <c r="U6" s="3"/>
    </row>
    <row r="7" spans="1:21" x14ac:dyDescent="0.3">
      <c r="A7" s="3" t="s">
        <v>30</v>
      </c>
      <c r="B7" s="9">
        <v>74</v>
      </c>
      <c r="C7" s="3"/>
      <c r="D7" s="4" t="s">
        <v>601</v>
      </c>
      <c r="E7" s="227">
        <v>46.11</v>
      </c>
      <c r="F7" s="227">
        <v>36.79</v>
      </c>
      <c r="G7" s="227">
        <v>19.2</v>
      </c>
      <c r="H7" s="227">
        <v>18.43</v>
      </c>
      <c r="I7" s="4" t="s">
        <v>730</v>
      </c>
      <c r="J7" s="121"/>
      <c r="K7" s="3" t="s">
        <v>1485</v>
      </c>
      <c r="L7" s="3"/>
      <c r="M7" s="3"/>
      <c r="N7" s="3"/>
      <c r="O7" s="3"/>
      <c r="P7" s="3"/>
      <c r="Q7" s="3"/>
      <c r="R7" s="3"/>
      <c r="S7" s="3"/>
      <c r="T7" s="3"/>
      <c r="U7" s="3"/>
    </row>
    <row r="8" spans="1:21" x14ac:dyDescent="0.3">
      <c r="A8" s="3" t="s">
        <v>31</v>
      </c>
      <c r="B8" s="9">
        <v>32</v>
      </c>
      <c r="C8" s="3"/>
      <c r="D8" s="4" t="s">
        <v>604</v>
      </c>
      <c r="E8" s="229">
        <v>47.5</v>
      </c>
      <c r="F8" s="227">
        <v>37.79</v>
      </c>
      <c r="G8" s="227">
        <v>20.8</v>
      </c>
      <c r="H8" s="227">
        <v>19.32</v>
      </c>
      <c r="I8" s="4" t="s">
        <v>50</v>
      </c>
      <c r="J8" s="121"/>
      <c r="K8" s="3" t="s">
        <v>791</v>
      </c>
      <c r="L8" s="3"/>
      <c r="M8" s="3"/>
      <c r="N8" s="3"/>
      <c r="O8" s="3"/>
      <c r="P8" s="3"/>
      <c r="Q8" s="3"/>
      <c r="R8" s="3"/>
      <c r="S8" s="3"/>
      <c r="T8" s="3"/>
      <c r="U8" s="3"/>
    </row>
    <row r="9" spans="1:21" x14ac:dyDescent="0.3">
      <c r="A9" s="3" t="s">
        <v>32</v>
      </c>
      <c r="B9" s="9">
        <v>5</v>
      </c>
      <c r="C9" s="3"/>
      <c r="D9" s="4" t="s">
        <v>607</v>
      </c>
      <c r="E9" s="227">
        <v>46.68</v>
      </c>
      <c r="F9" s="227">
        <v>37.53</v>
      </c>
      <c r="G9" s="228">
        <v>20.6</v>
      </c>
      <c r="H9" s="229">
        <v>19.5</v>
      </c>
      <c r="I9" s="4" t="s">
        <v>733</v>
      </c>
      <c r="J9" s="121"/>
      <c r="K9" s="3"/>
      <c r="L9" s="3"/>
      <c r="M9" s="3"/>
      <c r="N9" s="3"/>
      <c r="O9" s="3"/>
      <c r="P9" s="3"/>
      <c r="Q9" s="3"/>
      <c r="R9" s="3"/>
      <c r="S9" s="3"/>
      <c r="T9" s="3"/>
      <c r="U9" s="3"/>
    </row>
    <row r="10" spans="1:21" x14ac:dyDescent="0.3">
      <c r="A10" s="3" t="s">
        <v>33</v>
      </c>
      <c r="B10" s="9">
        <v>111</v>
      </c>
      <c r="C10" s="3"/>
      <c r="D10" s="4" t="s">
        <v>609</v>
      </c>
      <c r="E10" s="227">
        <v>49.08</v>
      </c>
      <c r="F10" s="227">
        <v>39.17</v>
      </c>
      <c r="G10" s="227">
        <v>21.4</v>
      </c>
      <c r="H10" s="227">
        <v>19.239999999999998</v>
      </c>
      <c r="I10" s="4" t="s">
        <v>734</v>
      </c>
      <c r="J10" s="121"/>
      <c r="K10" s="3" t="s">
        <v>792</v>
      </c>
      <c r="L10" s="3"/>
      <c r="M10" s="3"/>
      <c r="N10" s="3"/>
      <c r="O10" s="3"/>
      <c r="P10" s="3"/>
      <c r="Q10" s="3"/>
      <c r="R10" s="3"/>
      <c r="S10" s="3"/>
      <c r="T10" s="3"/>
      <c r="U10" s="3"/>
    </row>
    <row r="11" spans="1:21" x14ac:dyDescent="0.3">
      <c r="A11" s="3"/>
      <c r="C11" s="3"/>
      <c r="D11" s="4" t="s">
        <v>611</v>
      </c>
      <c r="E11" s="227">
        <v>47.09</v>
      </c>
      <c r="F11" s="227">
        <v>38.229999999999997</v>
      </c>
      <c r="G11" s="228">
        <v>20</v>
      </c>
      <c r="H11" s="227">
        <v>18.68</v>
      </c>
      <c r="I11" s="4" t="s">
        <v>735</v>
      </c>
      <c r="J11" s="121"/>
      <c r="K11" s="3" t="s">
        <v>793</v>
      </c>
      <c r="L11" s="3"/>
      <c r="M11" s="3"/>
      <c r="N11" s="3"/>
      <c r="O11" s="3"/>
      <c r="P11" s="3"/>
      <c r="Q11" s="3"/>
      <c r="R11" s="3"/>
      <c r="S11" s="3"/>
      <c r="T11" s="3"/>
      <c r="U11" s="3"/>
    </row>
    <row r="12" spans="1:21" x14ac:dyDescent="0.3">
      <c r="A12" s="6" t="s">
        <v>613</v>
      </c>
      <c r="B12" s="9">
        <v>896691</v>
      </c>
      <c r="C12" s="121"/>
      <c r="D12" s="4" t="s">
        <v>614</v>
      </c>
      <c r="E12" s="227">
        <v>48.37</v>
      </c>
      <c r="F12" s="229">
        <v>37.9</v>
      </c>
      <c r="G12" s="227">
        <v>21.4</v>
      </c>
      <c r="H12" s="227">
        <v>19.66</v>
      </c>
      <c r="I12" s="4" t="s">
        <v>737</v>
      </c>
      <c r="J12" s="121"/>
      <c r="K12" s="3"/>
      <c r="L12" s="3"/>
      <c r="M12" s="3"/>
      <c r="N12" s="3"/>
      <c r="O12" s="3"/>
      <c r="P12" s="3"/>
      <c r="Q12" s="3"/>
      <c r="R12" s="3"/>
      <c r="S12" s="3"/>
      <c r="T12" s="3"/>
      <c r="U12" s="3"/>
    </row>
    <row r="13" spans="1:21" x14ac:dyDescent="0.3">
      <c r="A13" s="6" t="s">
        <v>617</v>
      </c>
      <c r="B13" s="226">
        <v>44569.03125</v>
      </c>
      <c r="C13" s="121"/>
      <c r="D13" s="4" t="s">
        <v>618</v>
      </c>
      <c r="E13" s="227">
        <v>48.39</v>
      </c>
      <c r="F13" s="229">
        <v>39.200000000000003</v>
      </c>
      <c r="G13" s="227">
        <v>21.9</v>
      </c>
      <c r="H13" s="227">
        <v>19.91</v>
      </c>
      <c r="I13" s="4" t="s">
        <v>739</v>
      </c>
      <c r="J13" s="121"/>
      <c r="K13" s="3" t="s">
        <v>794</v>
      </c>
      <c r="L13" s="3"/>
      <c r="M13" s="3"/>
      <c r="N13" s="3"/>
      <c r="O13" s="3"/>
      <c r="P13" s="3"/>
      <c r="Q13" s="3"/>
      <c r="R13" s="3"/>
      <c r="S13" s="3"/>
      <c r="T13" s="3"/>
      <c r="U13" s="3"/>
    </row>
    <row r="14" spans="1:21" x14ac:dyDescent="0.3">
      <c r="A14" s="6" t="s">
        <v>620</v>
      </c>
      <c r="B14" s="226">
        <v>44619.029861111114</v>
      </c>
      <c r="C14" s="121"/>
      <c r="D14" s="4" t="s">
        <v>621</v>
      </c>
      <c r="E14" s="227">
        <v>47.14</v>
      </c>
      <c r="F14" s="227">
        <v>38.74</v>
      </c>
      <c r="G14" s="227">
        <v>20.7</v>
      </c>
      <c r="H14" s="227">
        <v>18.649999999999999</v>
      </c>
      <c r="I14" s="4" t="s">
        <v>740</v>
      </c>
      <c r="J14" s="121"/>
      <c r="K14" s="3" t="s">
        <v>795</v>
      </c>
      <c r="L14" s="3"/>
      <c r="M14" s="3"/>
      <c r="N14" s="3"/>
      <c r="O14" s="3"/>
      <c r="P14" s="3"/>
      <c r="Q14" s="3"/>
      <c r="R14" s="3"/>
      <c r="S14" s="3"/>
      <c r="T14" s="3"/>
      <c r="U14" s="3"/>
    </row>
    <row r="15" spans="1:21" x14ac:dyDescent="0.3">
      <c r="A15" s="121"/>
      <c r="C15" s="121"/>
      <c r="D15" s="4" t="s">
        <v>623</v>
      </c>
      <c r="E15" s="227">
        <v>46.61</v>
      </c>
      <c r="F15" s="227">
        <v>36.74</v>
      </c>
      <c r="G15" s="227">
        <v>20.9</v>
      </c>
      <c r="H15" s="227">
        <v>18.649999999999999</v>
      </c>
      <c r="I15" s="4" t="s">
        <v>741</v>
      </c>
      <c r="J15" s="121"/>
      <c r="K15" s="3"/>
      <c r="L15" s="3"/>
      <c r="M15" s="3"/>
      <c r="N15" s="3"/>
      <c r="O15" s="3"/>
      <c r="P15" s="3"/>
      <c r="Q15" s="3"/>
      <c r="R15" s="3"/>
      <c r="S15" s="3"/>
      <c r="T15" s="3"/>
      <c r="U15" s="3"/>
    </row>
    <row r="16" spans="1:21" x14ac:dyDescent="0.3">
      <c r="A16" s="121"/>
      <c r="C16" s="121"/>
      <c r="D16" s="4" t="s">
        <v>625</v>
      </c>
      <c r="E16" s="227">
        <v>47.97</v>
      </c>
      <c r="F16" s="227">
        <v>38.200000000000003</v>
      </c>
      <c r="G16" s="227">
        <v>21.6</v>
      </c>
      <c r="H16" s="227">
        <v>19.62</v>
      </c>
      <c r="I16" s="4" t="s">
        <v>60</v>
      </c>
      <c r="J16" s="121"/>
      <c r="K16" s="3"/>
      <c r="L16" s="3"/>
      <c r="M16" s="3"/>
      <c r="N16" s="3"/>
      <c r="O16" s="3"/>
      <c r="P16" s="3"/>
      <c r="Q16" s="3"/>
      <c r="R16" s="3"/>
      <c r="S16" s="3"/>
      <c r="T16" s="3"/>
      <c r="U16" s="3"/>
    </row>
    <row r="17" spans="4:21" x14ac:dyDescent="0.3">
      <c r="D17" s="4" t="s">
        <v>627</v>
      </c>
      <c r="E17" s="227">
        <v>47.87</v>
      </c>
      <c r="F17" s="227">
        <v>38.25</v>
      </c>
      <c r="G17" s="227">
        <v>21.2</v>
      </c>
      <c r="H17" s="227">
        <v>19.37</v>
      </c>
      <c r="I17" s="4" t="s">
        <v>743</v>
      </c>
      <c r="J17" s="121"/>
      <c r="K17" s="3"/>
      <c r="L17" s="3"/>
      <c r="M17" s="3"/>
      <c r="N17" s="3"/>
      <c r="O17" s="3"/>
      <c r="P17" s="3"/>
      <c r="Q17" s="3"/>
      <c r="R17" s="3"/>
      <c r="S17" s="3"/>
      <c r="T17" s="3"/>
      <c r="U17" s="3"/>
    </row>
    <row r="18" spans="4:21" x14ac:dyDescent="0.3">
      <c r="D18" s="4" t="s">
        <v>628</v>
      </c>
      <c r="E18" s="227">
        <v>47.89</v>
      </c>
      <c r="F18" s="227">
        <v>36.409999999999997</v>
      </c>
      <c r="G18" s="227">
        <v>21.8</v>
      </c>
      <c r="H18" s="227">
        <v>19.61</v>
      </c>
      <c r="I18" s="4" t="s">
        <v>745</v>
      </c>
      <c r="J18" s="121"/>
      <c r="K18" s="3"/>
      <c r="L18" s="3"/>
      <c r="M18" s="3"/>
      <c r="N18" s="3"/>
      <c r="O18" s="3"/>
      <c r="P18" s="3"/>
      <c r="Q18" s="3"/>
      <c r="R18" s="3"/>
      <c r="S18" s="3"/>
      <c r="T18" s="3"/>
      <c r="U18" s="3"/>
    </row>
    <row r="19" spans="4:21" x14ac:dyDescent="0.3">
      <c r="D19" s="4" t="s">
        <v>630</v>
      </c>
      <c r="E19" s="227">
        <v>46.98</v>
      </c>
      <c r="F19" s="229">
        <v>37.5</v>
      </c>
      <c r="G19" s="228">
        <v>22</v>
      </c>
      <c r="H19" s="227">
        <v>19.23</v>
      </c>
      <c r="I19" s="4" t="s">
        <v>591</v>
      </c>
      <c r="J19" s="121"/>
      <c r="K19" s="3"/>
      <c r="L19" s="3"/>
      <c r="M19" s="3"/>
      <c r="N19" s="3"/>
      <c r="O19" s="3"/>
      <c r="P19" s="3"/>
      <c r="Q19" s="3"/>
      <c r="R19" s="3"/>
      <c r="S19" s="3"/>
      <c r="T19" s="3"/>
      <c r="U19" s="3"/>
    </row>
    <row r="20" spans="4:21" x14ac:dyDescent="0.3">
      <c r="D20" s="4" t="s">
        <v>632</v>
      </c>
      <c r="E20" s="227">
        <v>47.08</v>
      </c>
      <c r="F20" s="227">
        <v>36.68</v>
      </c>
      <c r="G20" s="227">
        <v>21.3</v>
      </c>
      <c r="H20" s="227">
        <v>18.649999999999999</v>
      </c>
      <c r="I20" s="4" t="s">
        <v>595</v>
      </c>
      <c r="J20" s="121"/>
      <c r="K20" s="3"/>
      <c r="L20" s="3"/>
      <c r="M20" s="3"/>
      <c r="N20" s="3"/>
      <c r="O20" s="3"/>
      <c r="P20" s="3"/>
      <c r="Q20" s="3"/>
      <c r="R20" s="3"/>
      <c r="S20" s="3"/>
      <c r="T20" s="3"/>
      <c r="U20" s="3"/>
    </row>
    <row r="21" spans="4:21" x14ac:dyDescent="0.3">
      <c r="D21" s="4" t="s">
        <v>634</v>
      </c>
      <c r="E21" s="227">
        <v>47.03</v>
      </c>
      <c r="F21" s="227">
        <v>37.54</v>
      </c>
      <c r="G21" s="227">
        <v>20.8</v>
      </c>
      <c r="H21" s="227">
        <v>19.149999999999999</v>
      </c>
      <c r="I21" s="4" t="s">
        <v>599</v>
      </c>
      <c r="J21" s="121"/>
      <c r="K21" s="121"/>
    </row>
    <row r="22" spans="4:21" x14ac:dyDescent="0.3">
      <c r="D22" s="4" t="s">
        <v>637</v>
      </c>
      <c r="E22" s="229">
        <v>47</v>
      </c>
      <c r="F22" s="227">
        <v>39.020000000000003</v>
      </c>
      <c r="G22" s="227">
        <v>21.6</v>
      </c>
      <c r="H22" s="227">
        <v>18.68</v>
      </c>
      <c r="I22" s="4" t="s">
        <v>602</v>
      </c>
      <c r="J22" s="121"/>
      <c r="K22" s="121"/>
    </row>
    <row r="23" spans="4:21" x14ac:dyDescent="0.3">
      <c r="D23" s="4" t="s">
        <v>639</v>
      </c>
      <c r="E23" s="227">
        <v>47.13</v>
      </c>
      <c r="F23" s="227">
        <v>38.26</v>
      </c>
      <c r="G23" s="230">
        <v>21.8</v>
      </c>
      <c r="H23" s="227">
        <v>19.38</v>
      </c>
      <c r="I23" s="4" t="s">
        <v>605</v>
      </c>
      <c r="J23" s="121"/>
      <c r="K23" s="121"/>
    </row>
    <row r="24" spans="4:21" x14ac:dyDescent="0.3">
      <c r="D24" s="4" t="s">
        <v>641</v>
      </c>
      <c r="E24" s="229">
        <v>46.5</v>
      </c>
      <c r="F24" s="227">
        <v>36.97</v>
      </c>
      <c r="G24" s="227">
        <v>20.5</v>
      </c>
      <c r="H24" s="227">
        <v>18.66</v>
      </c>
      <c r="I24" s="4" t="s">
        <v>68</v>
      </c>
      <c r="J24" s="121"/>
      <c r="K24" s="121"/>
    </row>
    <row r="25" spans="4:21" x14ac:dyDescent="0.3">
      <c r="D25" s="4" t="s">
        <v>643</v>
      </c>
      <c r="E25" s="227">
        <v>46.75</v>
      </c>
      <c r="F25" s="227">
        <v>38.380000000000003</v>
      </c>
      <c r="G25" s="227">
        <v>21.3</v>
      </c>
      <c r="H25" s="227">
        <v>18.850000000000001</v>
      </c>
      <c r="I25" s="4" t="s">
        <v>610</v>
      </c>
      <c r="J25" s="121"/>
      <c r="K25" s="121"/>
    </row>
    <row r="26" spans="4:21" x14ac:dyDescent="0.3">
      <c r="D26" s="4" t="s">
        <v>645</v>
      </c>
      <c r="E26" s="229">
        <v>47.47</v>
      </c>
      <c r="F26" s="227">
        <v>37.409999999999997</v>
      </c>
      <c r="G26" s="227">
        <v>21.7</v>
      </c>
      <c r="H26" s="230">
        <v>18.88</v>
      </c>
      <c r="I26" s="4" t="s">
        <v>612</v>
      </c>
      <c r="J26" s="121"/>
      <c r="K26" s="121"/>
    </row>
    <row r="27" spans="4:21" x14ac:dyDescent="0.3">
      <c r="D27" s="4" t="s">
        <v>646</v>
      </c>
      <c r="E27" s="227">
        <v>48.72</v>
      </c>
      <c r="F27" s="227">
        <v>37.619999999999997</v>
      </c>
      <c r="G27" s="227">
        <v>21.5</v>
      </c>
      <c r="H27" s="229">
        <v>19.399999999999999</v>
      </c>
      <c r="I27" s="4" t="s">
        <v>615</v>
      </c>
      <c r="J27" s="121"/>
      <c r="K27" s="121"/>
    </row>
    <row r="28" spans="4:21" x14ac:dyDescent="0.3">
      <c r="D28" s="4" t="s">
        <v>648</v>
      </c>
      <c r="E28" s="227">
        <v>46.09</v>
      </c>
      <c r="F28" s="227">
        <v>38.67</v>
      </c>
      <c r="G28" s="227">
        <v>21.3</v>
      </c>
      <c r="H28" s="227">
        <v>18.57</v>
      </c>
      <c r="I28" s="4" t="s">
        <v>619</v>
      </c>
      <c r="J28" s="121"/>
      <c r="K28" s="121"/>
    </row>
    <row r="29" spans="4:21" x14ac:dyDescent="0.3">
      <c r="D29" s="4" t="s">
        <v>650</v>
      </c>
      <c r="E29" s="227">
        <v>47.06</v>
      </c>
      <c r="F29" s="227">
        <v>37.799999999999997</v>
      </c>
      <c r="G29" s="227">
        <v>21.2</v>
      </c>
      <c r="H29" s="227">
        <v>18.77</v>
      </c>
      <c r="I29" s="4" t="s">
        <v>622</v>
      </c>
      <c r="J29" s="121"/>
      <c r="K29" s="121"/>
    </row>
    <row r="30" spans="4:21" x14ac:dyDescent="0.3">
      <c r="D30" s="4" t="s">
        <v>652</v>
      </c>
      <c r="E30" s="229">
        <v>48</v>
      </c>
      <c r="F30" s="227">
        <v>38.119999999999997</v>
      </c>
      <c r="G30" s="228">
        <v>20.9</v>
      </c>
      <c r="H30" s="227">
        <v>18.78</v>
      </c>
      <c r="I30" s="4" t="s">
        <v>624</v>
      </c>
      <c r="J30" s="121"/>
      <c r="K30" s="121"/>
    </row>
    <row r="31" spans="4:21" x14ac:dyDescent="0.3">
      <c r="D31" s="4" t="s">
        <v>654</v>
      </c>
      <c r="E31" s="227">
        <v>47.87</v>
      </c>
      <c r="F31" s="227">
        <v>37.11</v>
      </c>
      <c r="G31" s="228">
        <v>21.2</v>
      </c>
      <c r="H31" s="227">
        <v>19.11</v>
      </c>
      <c r="I31" s="4" t="s">
        <v>626</v>
      </c>
      <c r="J31" s="121"/>
      <c r="K31" s="121"/>
    </row>
    <row r="32" spans="4:21" x14ac:dyDescent="0.3">
      <c r="D32" s="4" t="s">
        <v>656</v>
      </c>
      <c r="E32" s="229">
        <v>46.1</v>
      </c>
      <c r="F32" s="229">
        <v>36.700000000000003</v>
      </c>
      <c r="G32" s="227">
        <v>21.1</v>
      </c>
      <c r="H32" s="227">
        <v>18.940000000000001</v>
      </c>
      <c r="I32" s="12" t="s">
        <v>75</v>
      </c>
      <c r="J32" s="121"/>
      <c r="K32" s="121"/>
    </row>
    <row r="33" spans="4:9" x14ac:dyDescent="0.3">
      <c r="D33" s="4" t="s">
        <v>658</v>
      </c>
      <c r="E33" s="227">
        <v>46.63</v>
      </c>
      <c r="F33" s="227">
        <v>38.049999999999997</v>
      </c>
      <c r="G33" s="227">
        <v>21.2</v>
      </c>
      <c r="H33" s="227">
        <v>19.84</v>
      </c>
      <c r="I33" s="4" t="s">
        <v>629</v>
      </c>
    </row>
    <row r="34" spans="4:9" x14ac:dyDescent="0.3">
      <c r="D34" s="4" t="s">
        <v>660</v>
      </c>
      <c r="E34" s="227">
        <v>43.69</v>
      </c>
      <c r="F34" s="227">
        <v>36.18</v>
      </c>
      <c r="G34" s="227">
        <v>19.5</v>
      </c>
      <c r="H34" s="227">
        <v>18.57</v>
      </c>
      <c r="I34" s="12" t="s">
        <v>631</v>
      </c>
    </row>
    <row r="35" spans="4:9" x14ac:dyDescent="0.3">
      <c r="D35" s="4" t="s">
        <v>661</v>
      </c>
      <c r="E35" s="12"/>
      <c r="F35" s="12"/>
      <c r="G35" s="12"/>
      <c r="H35" s="12"/>
      <c r="I35" s="12"/>
    </row>
    <row r="36" spans="4:9" x14ac:dyDescent="0.3">
      <c r="D36" s="4" t="s">
        <v>662</v>
      </c>
      <c r="E36" s="12"/>
      <c r="F36" s="12"/>
      <c r="G36" s="12"/>
      <c r="H36" s="12"/>
      <c r="I36" s="12"/>
    </row>
    <row r="37" spans="4:9" x14ac:dyDescent="0.3">
      <c r="D37" s="4" t="s">
        <v>663</v>
      </c>
      <c r="E37" s="12"/>
      <c r="F37" s="12"/>
      <c r="G37" s="12"/>
      <c r="H37" s="12"/>
      <c r="I37" s="12"/>
    </row>
    <row r="38" spans="4:9" x14ac:dyDescent="0.3">
      <c r="D38" s="4" t="s">
        <v>664</v>
      </c>
      <c r="E38" s="12"/>
      <c r="F38" s="12"/>
      <c r="G38" s="12"/>
      <c r="H38" s="12"/>
      <c r="I38" s="12"/>
    </row>
    <row r="39" spans="4:9" x14ac:dyDescent="0.3">
      <c r="D39" s="4" t="s">
        <v>665</v>
      </c>
      <c r="E39" s="12"/>
      <c r="F39" s="12"/>
      <c r="G39" s="12"/>
      <c r="H39" s="12"/>
      <c r="I39" s="12"/>
    </row>
    <row r="40" spans="4:9" x14ac:dyDescent="0.3">
      <c r="D40" s="4" t="s">
        <v>666</v>
      </c>
      <c r="E40" s="12"/>
      <c r="F40" s="12"/>
      <c r="G40" s="12"/>
      <c r="H40" s="12"/>
      <c r="I40" s="12"/>
    </row>
    <row r="41" spans="4:9" x14ac:dyDescent="0.3">
      <c r="D41" s="4" t="s">
        <v>667</v>
      </c>
      <c r="E41" s="12"/>
      <c r="F41" s="12"/>
      <c r="G41" s="12"/>
      <c r="H41" s="12"/>
      <c r="I41" s="12"/>
    </row>
    <row r="42" spans="4:9" x14ac:dyDescent="0.3">
      <c r="D42" s="4" t="s">
        <v>668</v>
      </c>
      <c r="E42" s="12"/>
      <c r="F42" s="12"/>
      <c r="G42" s="12"/>
      <c r="H42" s="12"/>
      <c r="I42" s="12"/>
    </row>
    <row r="43" spans="4:9" x14ac:dyDescent="0.3">
      <c r="D43" s="4" t="s">
        <v>669</v>
      </c>
      <c r="E43" s="12"/>
      <c r="F43" s="12"/>
      <c r="G43" s="12"/>
      <c r="H43" s="12"/>
      <c r="I43" s="12"/>
    </row>
    <row r="44" spans="4:9" x14ac:dyDescent="0.3">
      <c r="D44" s="4" t="s">
        <v>670</v>
      </c>
      <c r="E44" s="12"/>
      <c r="F44" s="12"/>
      <c r="G44" s="12"/>
      <c r="H44" s="12"/>
      <c r="I44" s="12"/>
    </row>
    <row r="45" spans="4:9" x14ac:dyDescent="0.3">
      <c r="D45" s="4" t="s">
        <v>671</v>
      </c>
      <c r="E45" s="12"/>
      <c r="F45" s="12"/>
      <c r="G45" s="12"/>
      <c r="H45" s="12"/>
      <c r="I45" s="12"/>
    </row>
    <row r="46" spans="4:9" x14ac:dyDescent="0.3">
      <c r="D46" s="4" t="s">
        <v>672</v>
      </c>
      <c r="E46" s="12"/>
      <c r="F46" s="12"/>
      <c r="G46" s="12"/>
      <c r="H46" s="12"/>
      <c r="I46" s="12"/>
    </row>
    <row r="47" spans="4:9" x14ac:dyDescent="0.3">
      <c r="D47" s="4" t="s">
        <v>673</v>
      </c>
      <c r="E47" s="12"/>
      <c r="F47" s="12"/>
      <c r="G47" s="12"/>
      <c r="H47" s="12"/>
      <c r="I47" s="12"/>
    </row>
    <row r="48" spans="4:9" x14ac:dyDescent="0.3">
      <c r="D48" s="4" t="s">
        <v>674</v>
      </c>
      <c r="E48" s="12"/>
      <c r="F48" s="12"/>
      <c r="G48" s="12"/>
      <c r="H48" s="12"/>
      <c r="I48" s="12"/>
    </row>
    <row r="49" spans="4:9" x14ac:dyDescent="0.3">
      <c r="D49" s="4" t="s">
        <v>675</v>
      </c>
      <c r="E49" s="12"/>
      <c r="F49" s="12"/>
      <c r="G49" s="12"/>
      <c r="H49" s="12"/>
      <c r="I49" s="12"/>
    </row>
    <row r="50" spans="4:9" x14ac:dyDescent="0.3">
      <c r="D50" s="4" t="s">
        <v>676</v>
      </c>
      <c r="E50" s="12"/>
      <c r="F50" s="12"/>
      <c r="G50" s="12"/>
      <c r="H50" s="12"/>
      <c r="I50" s="12"/>
    </row>
    <row r="51" spans="4:9" x14ac:dyDescent="0.3">
      <c r="D51" s="4" t="s">
        <v>677</v>
      </c>
      <c r="E51" s="12"/>
      <c r="F51" s="12"/>
      <c r="G51" s="12"/>
      <c r="H51" s="12"/>
      <c r="I51" s="12"/>
    </row>
    <row r="52" spans="4:9" x14ac:dyDescent="0.3">
      <c r="D52" s="4" t="s">
        <v>678</v>
      </c>
      <c r="E52" s="12"/>
      <c r="F52" s="12"/>
      <c r="G52" s="12"/>
      <c r="H52" s="12"/>
      <c r="I52" s="12"/>
    </row>
    <row r="53" spans="4:9" x14ac:dyDescent="0.3">
      <c r="D53" s="4" t="s">
        <v>679</v>
      </c>
      <c r="E53" s="12"/>
      <c r="F53" s="12"/>
      <c r="G53" s="12"/>
      <c r="H53" s="12"/>
      <c r="I53" s="12"/>
    </row>
    <row r="54" spans="4:9" x14ac:dyDescent="0.3">
      <c r="D54" s="4" t="s">
        <v>680</v>
      </c>
      <c r="E54" s="12"/>
      <c r="F54" s="12"/>
      <c r="G54" s="12"/>
      <c r="H54" s="12"/>
      <c r="I54" s="12"/>
    </row>
    <row r="55" spans="4:9" x14ac:dyDescent="0.3">
      <c r="D55" s="4" t="s">
        <v>681</v>
      </c>
      <c r="E55" s="12"/>
      <c r="F55" s="12"/>
      <c r="G55" s="12"/>
      <c r="H55" s="12"/>
      <c r="I55" s="12"/>
    </row>
    <row r="56" spans="4:9" x14ac:dyDescent="0.3">
      <c r="D56" s="4" t="s">
        <v>682</v>
      </c>
      <c r="E56" s="12"/>
      <c r="F56" s="12"/>
      <c r="G56" s="12"/>
      <c r="H56" s="12"/>
      <c r="I56" s="12"/>
    </row>
    <row r="57" spans="4:9" x14ac:dyDescent="0.3">
      <c r="D57" s="4" t="s">
        <v>683</v>
      </c>
      <c r="E57" s="12"/>
      <c r="F57" s="12"/>
      <c r="G57" s="12"/>
      <c r="H57" s="12"/>
      <c r="I57" s="12"/>
    </row>
    <row r="58" spans="4:9" x14ac:dyDescent="0.3">
      <c r="D58" s="4" t="s">
        <v>684</v>
      </c>
      <c r="E58" s="12"/>
      <c r="F58" s="12"/>
      <c r="G58" s="12"/>
      <c r="H58" s="12"/>
      <c r="I58" s="12"/>
    </row>
    <row r="59" spans="4:9" x14ac:dyDescent="0.3">
      <c r="D59" s="4" t="s">
        <v>685</v>
      </c>
      <c r="E59" s="12"/>
      <c r="F59" s="12"/>
      <c r="G59" s="12"/>
      <c r="H59" s="12"/>
      <c r="I59" s="12"/>
    </row>
    <row r="60" spans="4:9" x14ac:dyDescent="0.3">
      <c r="D60" s="4" t="s">
        <v>686</v>
      </c>
      <c r="E60" s="12"/>
      <c r="F60" s="12"/>
      <c r="G60" s="12"/>
      <c r="H60" s="12"/>
      <c r="I60" s="12"/>
    </row>
    <row r="61" spans="4:9" x14ac:dyDescent="0.3">
      <c r="D61" s="4" t="s">
        <v>687</v>
      </c>
      <c r="E61" s="12"/>
      <c r="F61" s="12"/>
      <c r="G61" s="12"/>
      <c r="H61" s="12"/>
      <c r="I61" s="12"/>
    </row>
    <row r="62" spans="4:9" x14ac:dyDescent="0.3">
      <c r="D62" s="4" t="s">
        <v>688</v>
      </c>
      <c r="E62" s="12"/>
      <c r="F62" s="12"/>
      <c r="G62" s="12"/>
      <c r="H62" s="12"/>
      <c r="I62" s="12"/>
    </row>
    <row r="63" spans="4:9" x14ac:dyDescent="0.3">
      <c r="D63" s="4" t="s">
        <v>689</v>
      </c>
      <c r="E63" s="12"/>
      <c r="F63" s="12"/>
      <c r="G63" s="12"/>
      <c r="H63" s="12"/>
      <c r="I63" s="12"/>
    </row>
    <row r="64" spans="4:9" x14ac:dyDescent="0.3">
      <c r="D64" s="4" t="s">
        <v>690</v>
      </c>
      <c r="E64" s="12"/>
      <c r="F64" s="12"/>
      <c r="G64" s="12"/>
      <c r="H64" s="12"/>
      <c r="I64" s="12"/>
    </row>
    <row r="65" spans="4:9" x14ac:dyDescent="0.3">
      <c r="D65" s="4" t="s">
        <v>691</v>
      </c>
      <c r="E65" s="12"/>
      <c r="F65" s="12"/>
      <c r="G65" s="12"/>
      <c r="H65" s="12"/>
      <c r="I65" s="12"/>
    </row>
    <row r="66" spans="4:9" x14ac:dyDescent="0.3">
      <c r="D66" s="4" t="s">
        <v>692</v>
      </c>
      <c r="E66" s="12"/>
      <c r="F66" s="12"/>
      <c r="G66" s="12"/>
      <c r="H66" s="12"/>
      <c r="I66" s="12"/>
    </row>
    <row r="67" spans="4:9" x14ac:dyDescent="0.3">
      <c r="D67" s="4" t="s">
        <v>693</v>
      </c>
      <c r="E67" s="12"/>
      <c r="F67" s="12"/>
      <c r="G67" s="12"/>
      <c r="H67" s="12"/>
      <c r="I67" s="12"/>
    </row>
    <row r="68" spans="4:9" x14ac:dyDescent="0.3">
      <c r="D68" s="4" t="s">
        <v>694</v>
      </c>
      <c r="E68" s="12"/>
      <c r="F68" s="12"/>
      <c r="G68" s="12"/>
      <c r="H68" s="12"/>
      <c r="I68" s="12"/>
    </row>
    <row r="69" spans="4:9" x14ac:dyDescent="0.3">
      <c r="D69" s="4" t="s">
        <v>695</v>
      </c>
      <c r="E69" s="12"/>
      <c r="F69" s="12"/>
      <c r="G69" s="12"/>
      <c r="H69" s="12"/>
      <c r="I69" s="12"/>
    </row>
    <row r="70" spans="4:9" x14ac:dyDescent="0.3">
      <c r="D70" s="4" t="s">
        <v>696</v>
      </c>
      <c r="E70" s="12"/>
      <c r="F70" s="12"/>
      <c r="G70" s="12"/>
      <c r="H70" s="12"/>
      <c r="I70" s="12"/>
    </row>
    <row r="71" spans="4:9" x14ac:dyDescent="0.3">
      <c r="D71" s="4" t="s">
        <v>697</v>
      </c>
      <c r="E71" s="12"/>
      <c r="F71" s="12"/>
      <c r="G71" s="12"/>
      <c r="H71" s="12"/>
      <c r="I71" s="12"/>
    </row>
    <row r="72" spans="4:9" x14ac:dyDescent="0.3">
      <c r="D72" s="4" t="s">
        <v>698</v>
      </c>
      <c r="E72" s="12"/>
      <c r="F72" s="12"/>
      <c r="G72" s="12"/>
      <c r="H72" s="12"/>
      <c r="I72" s="12"/>
    </row>
    <row r="73" spans="4:9" x14ac:dyDescent="0.3">
      <c r="D73" s="4" t="s">
        <v>699</v>
      </c>
      <c r="E73" s="12"/>
      <c r="F73" s="12"/>
      <c r="G73" s="12"/>
      <c r="H73" s="12"/>
      <c r="I73" s="12"/>
    </row>
    <row r="74" spans="4:9" x14ac:dyDescent="0.3">
      <c r="D74" s="4" t="s">
        <v>700</v>
      </c>
      <c r="E74" s="12"/>
      <c r="F74" s="12"/>
      <c r="G74" s="12"/>
      <c r="H74" s="12"/>
      <c r="I74" s="12"/>
    </row>
    <row r="75" spans="4:9" x14ac:dyDescent="0.3">
      <c r="D75" s="4" t="s">
        <v>701</v>
      </c>
      <c r="E75" s="12"/>
      <c r="F75" s="12"/>
      <c r="G75" s="12"/>
      <c r="H75" s="12"/>
      <c r="I75" s="12"/>
    </row>
    <row r="76" spans="4:9" x14ac:dyDescent="0.3">
      <c r="D76" s="4" t="s">
        <v>702</v>
      </c>
      <c r="E76" s="12"/>
      <c r="F76" s="12"/>
      <c r="G76" s="12"/>
      <c r="H76" s="12"/>
      <c r="I76" s="12"/>
    </row>
    <row r="77" spans="4:9" x14ac:dyDescent="0.3">
      <c r="D77" s="4" t="s">
        <v>703</v>
      </c>
      <c r="E77" s="12"/>
      <c r="F77" s="12"/>
      <c r="G77" s="12"/>
      <c r="H77" s="12"/>
      <c r="I77" s="12"/>
    </row>
    <row r="78" spans="4:9" x14ac:dyDescent="0.3">
      <c r="D78" s="4" t="s">
        <v>704</v>
      </c>
      <c r="E78" s="12"/>
      <c r="F78" s="12"/>
      <c r="G78" s="12"/>
      <c r="H78" s="12"/>
      <c r="I78" s="12"/>
    </row>
    <row r="79" spans="4:9" x14ac:dyDescent="0.3">
      <c r="D79" s="4" t="s">
        <v>705</v>
      </c>
      <c r="E79" s="12"/>
      <c r="F79" s="12"/>
      <c r="G79" s="12"/>
      <c r="H79" s="12"/>
      <c r="I79" s="12"/>
    </row>
    <row r="80" spans="4:9" x14ac:dyDescent="0.3">
      <c r="D80" s="4" t="s">
        <v>706</v>
      </c>
      <c r="E80" s="12"/>
      <c r="F80" s="12"/>
      <c r="G80" s="12"/>
      <c r="H80" s="12"/>
      <c r="I80" s="12"/>
    </row>
    <row r="81" spans="4:9" x14ac:dyDescent="0.3">
      <c r="D81" s="4" t="s">
        <v>707</v>
      </c>
      <c r="E81" s="12"/>
      <c r="F81" s="12"/>
      <c r="G81" s="12"/>
      <c r="H81" s="12"/>
      <c r="I81" s="12"/>
    </row>
    <row r="82" spans="4:9" x14ac:dyDescent="0.3">
      <c r="D82" s="4" t="s">
        <v>708</v>
      </c>
      <c r="E82" s="12"/>
      <c r="F82" s="12"/>
      <c r="G82" s="12"/>
      <c r="H82" s="12"/>
      <c r="I82" s="12"/>
    </row>
    <row r="83" spans="4:9" x14ac:dyDescent="0.3">
      <c r="D83" s="4" t="s">
        <v>709</v>
      </c>
      <c r="E83" s="12"/>
      <c r="F83" s="12"/>
      <c r="G83" s="12"/>
      <c r="H83" s="12"/>
      <c r="I83" s="12"/>
    </row>
    <row r="84" spans="4:9" x14ac:dyDescent="0.3">
      <c r="D84" s="4" t="s">
        <v>710</v>
      </c>
      <c r="E84" s="12"/>
      <c r="F84" s="12"/>
      <c r="G84" s="12"/>
      <c r="H84" s="12"/>
      <c r="I84" s="12"/>
    </row>
    <row r="85" spans="4:9" x14ac:dyDescent="0.3">
      <c r="D85" s="4" t="s">
        <v>711</v>
      </c>
      <c r="E85" s="12"/>
      <c r="F85" s="12"/>
      <c r="G85" s="12"/>
      <c r="H85" s="12"/>
      <c r="I85" s="12"/>
    </row>
    <row r="86" spans="4:9" x14ac:dyDescent="0.3">
      <c r="D86" s="4" t="s">
        <v>712</v>
      </c>
      <c r="E86" s="12"/>
      <c r="F86" s="12"/>
      <c r="G86" s="12"/>
      <c r="H86" s="12"/>
      <c r="I86" s="12"/>
    </row>
    <row r="87" spans="4:9" x14ac:dyDescent="0.3">
      <c r="D87" s="4" t="s">
        <v>713</v>
      </c>
      <c r="E87" s="12"/>
      <c r="F87" s="12"/>
      <c r="G87" s="12"/>
      <c r="H87" s="12"/>
      <c r="I87" s="12"/>
    </row>
    <row r="88" spans="4:9" x14ac:dyDescent="0.3">
      <c r="D88" s="4" t="s">
        <v>714</v>
      </c>
      <c r="E88" s="12"/>
      <c r="F88" s="12"/>
      <c r="G88" s="12"/>
      <c r="H88" s="12"/>
      <c r="I88" s="12"/>
    </row>
    <row r="89" spans="4:9" x14ac:dyDescent="0.3">
      <c r="D89" s="4" t="s">
        <v>715</v>
      </c>
      <c r="E89" s="12"/>
      <c r="F89" s="12"/>
      <c r="G89" s="12"/>
      <c r="H89" s="12"/>
      <c r="I89" s="12"/>
    </row>
    <row r="90" spans="4:9" x14ac:dyDescent="0.3">
      <c r="D90" s="4" t="s">
        <v>716</v>
      </c>
      <c r="E90" s="12"/>
      <c r="F90" s="12"/>
      <c r="G90" s="12"/>
      <c r="H90" s="12"/>
      <c r="I90" s="12"/>
    </row>
    <row r="91" spans="4:9" x14ac:dyDescent="0.3">
      <c r="D91" s="4" t="s">
        <v>717</v>
      </c>
      <c r="E91" s="12"/>
      <c r="F91" s="12"/>
      <c r="G91" s="12"/>
      <c r="H91" s="12"/>
      <c r="I91" s="12"/>
    </row>
    <row r="92" spans="4:9" x14ac:dyDescent="0.3">
      <c r="D92" s="4" t="s">
        <v>718</v>
      </c>
      <c r="E92" s="12"/>
      <c r="F92" s="12"/>
      <c r="G92" s="12"/>
      <c r="H92" s="12"/>
      <c r="I92" s="12"/>
    </row>
    <row r="93" spans="4:9" x14ac:dyDescent="0.3">
      <c r="D93" s="4" t="s">
        <v>719</v>
      </c>
      <c r="E93" s="12"/>
      <c r="F93" s="12"/>
      <c r="G93" s="12"/>
      <c r="H93" s="12"/>
      <c r="I93" s="12"/>
    </row>
    <row r="94" spans="4:9" x14ac:dyDescent="0.3">
      <c r="D94" s="4" t="s">
        <v>720</v>
      </c>
      <c r="E94" s="12"/>
      <c r="F94" s="12"/>
      <c r="G94" s="12"/>
      <c r="H94" s="12"/>
      <c r="I94" s="12"/>
    </row>
    <row r="95" spans="4:9" x14ac:dyDescent="0.3">
      <c r="D95" s="4" t="s">
        <v>721</v>
      </c>
      <c r="E95" s="12"/>
      <c r="F95" s="12"/>
      <c r="G95" s="12"/>
      <c r="H95" s="12"/>
      <c r="I95" s="12"/>
    </row>
    <row r="96" spans="4:9" x14ac:dyDescent="0.3">
      <c r="D96" s="4" t="s">
        <v>722</v>
      </c>
      <c r="E96" s="12"/>
      <c r="F96" s="12"/>
      <c r="G96" s="12"/>
      <c r="H96" s="12"/>
      <c r="I96" s="12"/>
    </row>
    <row r="97" spans="4:9" x14ac:dyDescent="0.3">
      <c r="D97" s="4" t="s">
        <v>723</v>
      </c>
      <c r="E97" s="12"/>
      <c r="F97" s="12"/>
      <c r="G97" s="12"/>
      <c r="H97" s="12"/>
      <c r="I97" s="12"/>
    </row>
  </sheetData>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K97"/>
  <sheetViews>
    <sheetView zoomScaleNormal="100" workbookViewId="0">
      <selection activeCell="K13" sqref="K13"/>
    </sheetView>
  </sheetViews>
  <sheetFormatPr defaultColWidth="8.88671875" defaultRowHeight="14.4" x14ac:dyDescent="0.3"/>
  <cols>
    <col min="1" max="1" width="18.33203125" bestFit="1" customWidth="1"/>
    <col min="2" max="2" width="17.33203125" style="9" bestFit="1" customWidth="1"/>
    <col min="8" max="8" width="10.109375" bestFit="1" customWidth="1"/>
    <col min="9" max="9" width="10" bestFit="1" customWidth="1"/>
  </cols>
  <sheetData>
    <row r="1" spans="1:11" x14ac:dyDescent="0.3">
      <c r="A1" s="3" t="s">
        <v>0</v>
      </c>
      <c r="B1" s="9">
        <v>149</v>
      </c>
      <c r="C1" s="121"/>
      <c r="D1" s="4"/>
      <c r="E1" s="5" t="s">
        <v>576</v>
      </c>
      <c r="F1" s="5" t="s">
        <v>577</v>
      </c>
      <c r="G1" s="5" t="s">
        <v>578</v>
      </c>
      <c r="H1" s="5" t="s">
        <v>579</v>
      </c>
      <c r="I1" s="5" t="s">
        <v>580</v>
      </c>
      <c r="J1" s="121"/>
      <c r="K1" s="6" t="s">
        <v>581</v>
      </c>
    </row>
    <row r="2" spans="1:11" x14ac:dyDescent="0.3">
      <c r="A2" s="3" t="s">
        <v>4</v>
      </c>
      <c r="B2" s="185">
        <v>44620</v>
      </c>
      <c r="C2" s="121"/>
      <c r="D2" s="4" t="s">
        <v>582</v>
      </c>
      <c r="E2" s="8">
        <v>54.36</v>
      </c>
      <c r="F2" s="8">
        <v>42.53</v>
      </c>
      <c r="G2" s="48">
        <v>27.2</v>
      </c>
      <c r="H2" s="8">
        <v>20.95</v>
      </c>
      <c r="I2" s="4" t="s">
        <v>583</v>
      </c>
      <c r="J2" s="121"/>
      <c r="K2" s="6" t="s">
        <v>1565</v>
      </c>
    </row>
    <row r="3" spans="1:11" x14ac:dyDescent="0.3">
      <c r="A3" s="3" t="s">
        <v>5</v>
      </c>
      <c r="B3" s="9">
        <v>77</v>
      </c>
      <c r="C3" s="121"/>
      <c r="D3" s="4" t="s">
        <v>586</v>
      </c>
      <c r="E3" s="8">
        <v>52.05</v>
      </c>
      <c r="F3" s="8">
        <v>42.26</v>
      </c>
      <c r="G3" s="48">
        <v>27</v>
      </c>
      <c r="H3" s="8">
        <v>20.5</v>
      </c>
      <c r="I3" s="4" t="s">
        <v>587</v>
      </c>
      <c r="J3" s="121"/>
      <c r="K3" s="121"/>
    </row>
    <row r="4" spans="1:11" x14ac:dyDescent="0.3">
      <c r="A4" s="3" t="s">
        <v>588</v>
      </c>
      <c r="B4" s="55" t="s">
        <v>306</v>
      </c>
      <c r="C4" s="121"/>
      <c r="D4" s="4" t="s">
        <v>590</v>
      </c>
      <c r="E4" s="8">
        <v>52.26</v>
      </c>
      <c r="F4" s="8">
        <v>40.18</v>
      </c>
      <c r="G4" s="48">
        <v>26.5</v>
      </c>
      <c r="H4" s="8">
        <v>21.78</v>
      </c>
      <c r="I4" s="4" t="s">
        <v>726</v>
      </c>
      <c r="J4" s="121"/>
      <c r="K4" s="121" t="s">
        <v>1566</v>
      </c>
    </row>
    <row r="5" spans="1:11" x14ac:dyDescent="0.3">
      <c r="A5" s="3"/>
      <c r="C5" s="3"/>
      <c r="D5" s="4" t="s">
        <v>594</v>
      </c>
      <c r="E5" s="8">
        <v>53.92</v>
      </c>
      <c r="F5" s="8">
        <v>43.26</v>
      </c>
      <c r="G5" s="48">
        <v>28.3</v>
      </c>
      <c r="H5" s="8">
        <v>21.07</v>
      </c>
      <c r="I5" s="4" t="s">
        <v>728</v>
      </c>
      <c r="J5" s="121"/>
      <c r="K5" s="121" t="s">
        <v>1567</v>
      </c>
    </row>
    <row r="6" spans="1:11" x14ac:dyDescent="0.3">
      <c r="A6" s="3" t="s">
        <v>29</v>
      </c>
      <c r="B6" s="9" t="s">
        <v>44</v>
      </c>
      <c r="C6" s="3"/>
      <c r="D6" s="4" t="s">
        <v>598</v>
      </c>
      <c r="E6" s="8">
        <v>53.72</v>
      </c>
      <c r="F6" s="8">
        <v>42.77</v>
      </c>
      <c r="G6" s="48">
        <v>27.6</v>
      </c>
      <c r="H6" s="8">
        <v>21</v>
      </c>
      <c r="I6" s="4" t="s">
        <v>730</v>
      </c>
      <c r="J6" s="121"/>
    </row>
    <row r="7" spans="1:11" x14ac:dyDescent="0.3">
      <c r="A7" s="3" t="s">
        <v>30</v>
      </c>
      <c r="B7" s="9">
        <v>73</v>
      </c>
      <c r="C7" s="3"/>
      <c r="D7" s="4" t="s">
        <v>601</v>
      </c>
      <c r="E7" s="8">
        <v>54.46</v>
      </c>
      <c r="F7" s="8">
        <v>41.18</v>
      </c>
      <c r="G7" s="48">
        <v>27.9</v>
      </c>
      <c r="H7" s="8">
        <v>21.45</v>
      </c>
      <c r="I7" s="4" t="s">
        <v>50</v>
      </c>
      <c r="J7" s="121"/>
      <c r="K7" s="121" t="s">
        <v>1049</v>
      </c>
    </row>
    <row r="8" spans="1:11" x14ac:dyDescent="0.3">
      <c r="A8" s="3" t="s">
        <v>31</v>
      </c>
      <c r="B8" s="9">
        <v>2</v>
      </c>
      <c r="C8" s="3"/>
      <c r="D8" s="4" t="s">
        <v>604</v>
      </c>
      <c r="E8" s="8">
        <v>54.57</v>
      </c>
      <c r="F8" s="8">
        <v>43.13</v>
      </c>
      <c r="G8" s="48">
        <v>27.8</v>
      </c>
      <c r="H8" s="8">
        <v>21</v>
      </c>
      <c r="I8" s="4" t="s">
        <v>733</v>
      </c>
      <c r="J8" s="121"/>
      <c r="K8" s="121" t="s">
        <v>1050</v>
      </c>
    </row>
    <row r="9" spans="1:11" x14ac:dyDescent="0.3">
      <c r="A9" s="3" t="s">
        <v>32</v>
      </c>
      <c r="B9" s="9">
        <v>5</v>
      </c>
      <c r="C9" s="3"/>
      <c r="D9" s="4" t="s">
        <v>607</v>
      </c>
      <c r="E9" s="8">
        <v>54.79</v>
      </c>
      <c r="F9" s="8">
        <v>43.83</v>
      </c>
      <c r="G9" s="48">
        <v>28.4</v>
      </c>
      <c r="H9" s="8">
        <v>21.3</v>
      </c>
      <c r="I9" s="4" t="s">
        <v>734</v>
      </c>
      <c r="J9" s="121"/>
      <c r="K9" s="121" t="s">
        <v>1051</v>
      </c>
    </row>
    <row r="10" spans="1:11" x14ac:dyDescent="0.3">
      <c r="A10" s="3" t="s">
        <v>33</v>
      </c>
      <c r="B10" s="9">
        <v>80</v>
      </c>
      <c r="C10" s="3"/>
      <c r="D10" s="4" t="s">
        <v>609</v>
      </c>
      <c r="E10" s="8">
        <v>53.18</v>
      </c>
      <c r="F10" s="8">
        <v>41.54</v>
      </c>
      <c r="G10" s="48">
        <v>28.2</v>
      </c>
      <c r="H10" s="8">
        <v>21.65</v>
      </c>
      <c r="I10" s="4" t="s">
        <v>735</v>
      </c>
      <c r="J10" s="121"/>
      <c r="K10" s="121"/>
    </row>
    <row r="11" spans="1:11" x14ac:dyDescent="0.3">
      <c r="A11" s="3"/>
      <c r="C11" s="3"/>
      <c r="D11" s="4" t="s">
        <v>611</v>
      </c>
      <c r="E11" s="8">
        <v>52.52</v>
      </c>
      <c r="F11" s="8">
        <v>42.31</v>
      </c>
      <c r="G11" s="48">
        <v>27.4</v>
      </c>
      <c r="H11" s="8">
        <v>20.68</v>
      </c>
      <c r="I11" s="4" t="s">
        <v>737</v>
      </c>
      <c r="J11" s="121"/>
      <c r="K11" s="121"/>
    </row>
    <row r="12" spans="1:11" x14ac:dyDescent="0.3">
      <c r="A12" s="6" t="s">
        <v>613</v>
      </c>
      <c r="B12" s="9">
        <v>21309324</v>
      </c>
      <c r="C12" s="121"/>
      <c r="D12" s="4" t="s">
        <v>614</v>
      </c>
      <c r="E12" s="8">
        <v>54.01</v>
      </c>
      <c r="F12" s="8">
        <v>42.07</v>
      </c>
      <c r="G12" s="48">
        <v>27.6</v>
      </c>
      <c r="H12" s="8">
        <v>21.33</v>
      </c>
      <c r="I12" s="4" t="s">
        <v>739</v>
      </c>
      <c r="J12" s="121"/>
      <c r="K12" s="121"/>
    </row>
    <row r="13" spans="1:11" x14ac:dyDescent="0.3">
      <c r="A13" s="6" t="s">
        <v>617</v>
      </c>
      <c r="B13" s="186">
        <v>44621.09652777778</v>
      </c>
      <c r="C13" s="121"/>
      <c r="D13" s="4" t="s">
        <v>618</v>
      </c>
      <c r="E13" s="8">
        <v>53.49</v>
      </c>
      <c r="F13" s="8">
        <v>42.62</v>
      </c>
      <c r="G13" s="48">
        <v>27.4</v>
      </c>
      <c r="H13" s="8">
        <v>21.59</v>
      </c>
      <c r="I13" s="4" t="s">
        <v>740</v>
      </c>
      <c r="J13" s="121"/>
      <c r="K13" s="121"/>
    </row>
    <row r="14" spans="1:11" x14ac:dyDescent="0.3">
      <c r="A14" s="6" t="s">
        <v>620</v>
      </c>
      <c r="B14" s="186" t="s">
        <v>305</v>
      </c>
      <c r="C14" s="121"/>
      <c r="D14" s="4" t="s">
        <v>621</v>
      </c>
      <c r="E14" s="8">
        <v>54.07</v>
      </c>
      <c r="F14" s="8">
        <v>41.97</v>
      </c>
      <c r="G14" s="48">
        <v>27.4</v>
      </c>
      <c r="H14" s="8">
        <v>20.88</v>
      </c>
      <c r="I14" s="4" t="s">
        <v>741</v>
      </c>
      <c r="J14" s="121"/>
      <c r="K14" s="121"/>
    </row>
    <row r="15" spans="1:11" x14ac:dyDescent="0.3">
      <c r="A15" s="6"/>
      <c r="C15" s="121"/>
      <c r="D15" s="4" t="s">
        <v>623</v>
      </c>
      <c r="E15" s="8">
        <v>54.38</v>
      </c>
      <c r="F15" s="8">
        <v>42.33</v>
      </c>
      <c r="G15" s="48">
        <v>28.3</v>
      </c>
      <c r="H15" s="8">
        <v>20.95</v>
      </c>
      <c r="I15" s="4" t="s">
        <v>60</v>
      </c>
      <c r="J15" s="121"/>
      <c r="K15" s="121"/>
    </row>
    <row r="16" spans="1:11" x14ac:dyDescent="0.3">
      <c r="A16" s="121"/>
      <c r="C16" s="121"/>
      <c r="D16" s="4" t="s">
        <v>625</v>
      </c>
      <c r="E16" s="8">
        <v>53.24</v>
      </c>
      <c r="F16" s="8">
        <v>43.96</v>
      </c>
      <c r="G16" s="48">
        <v>27</v>
      </c>
      <c r="H16" s="8">
        <v>20.61</v>
      </c>
      <c r="I16" s="4" t="s">
        <v>743</v>
      </c>
      <c r="J16" s="121"/>
      <c r="K16" s="121"/>
    </row>
    <row r="17" spans="4:9" x14ac:dyDescent="0.3">
      <c r="D17" s="4" t="s">
        <v>627</v>
      </c>
      <c r="E17" s="8">
        <v>53.68</v>
      </c>
      <c r="F17" s="8">
        <v>41.77</v>
      </c>
      <c r="G17" s="48">
        <v>27.8</v>
      </c>
      <c r="H17" s="8">
        <v>21.22</v>
      </c>
      <c r="I17" s="4" t="s">
        <v>745</v>
      </c>
    </row>
    <row r="18" spans="4:9" x14ac:dyDescent="0.3">
      <c r="D18" s="4" t="s">
        <v>628</v>
      </c>
      <c r="E18" s="8">
        <v>54.46</v>
      </c>
      <c r="F18" s="8">
        <v>43.3</v>
      </c>
      <c r="G18" s="48">
        <v>28.2</v>
      </c>
      <c r="H18" s="8">
        <v>20.82</v>
      </c>
      <c r="I18" s="4" t="s">
        <v>591</v>
      </c>
    </row>
    <row r="19" spans="4:9" x14ac:dyDescent="0.3">
      <c r="D19" s="4" t="s">
        <v>630</v>
      </c>
      <c r="E19" s="8">
        <v>53.05</v>
      </c>
      <c r="F19" s="8">
        <v>43.85</v>
      </c>
      <c r="G19" s="48">
        <v>28.7</v>
      </c>
      <c r="H19" s="8">
        <v>21.02</v>
      </c>
      <c r="I19" s="4" t="s">
        <v>595</v>
      </c>
    </row>
    <row r="20" spans="4:9" x14ac:dyDescent="0.3">
      <c r="D20" s="4" t="s">
        <v>632</v>
      </c>
      <c r="E20" s="8">
        <v>53.85</v>
      </c>
      <c r="F20" s="8">
        <v>42.38</v>
      </c>
      <c r="G20" s="48">
        <v>28</v>
      </c>
      <c r="H20" s="8">
        <v>20.96</v>
      </c>
      <c r="I20" s="4" t="s">
        <v>599</v>
      </c>
    </row>
    <row r="21" spans="4:9" x14ac:dyDescent="0.3">
      <c r="D21" s="4" t="s">
        <v>634</v>
      </c>
      <c r="E21" s="8">
        <v>53.47</v>
      </c>
      <c r="F21" s="8">
        <v>43.21</v>
      </c>
      <c r="G21" s="48">
        <v>27.9</v>
      </c>
      <c r="H21" s="8">
        <v>21.06</v>
      </c>
      <c r="I21" s="4" t="s">
        <v>602</v>
      </c>
    </row>
    <row r="22" spans="4:9" x14ac:dyDescent="0.3">
      <c r="D22" s="4" t="s">
        <v>637</v>
      </c>
      <c r="E22" s="8">
        <v>54.04</v>
      </c>
      <c r="F22" s="8">
        <v>43.53</v>
      </c>
      <c r="G22" s="48">
        <v>28</v>
      </c>
      <c r="H22" s="8">
        <v>20.85</v>
      </c>
      <c r="I22" s="4" t="s">
        <v>605</v>
      </c>
    </row>
    <row r="23" spans="4:9" x14ac:dyDescent="0.3">
      <c r="D23" s="4" t="s">
        <v>639</v>
      </c>
      <c r="E23" s="8">
        <v>53.93</v>
      </c>
      <c r="F23" s="8">
        <v>41.58</v>
      </c>
      <c r="G23" s="49">
        <v>26.6</v>
      </c>
      <c r="H23" s="8">
        <v>20.71</v>
      </c>
      <c r="I23" s="4" t="s">
        <v>68</v>
      </c>
    </row>
    <row r="24" spans="4:9" x14ac:dyDescent="0.3">
      <c r="D24" s="4" t="s">
        <v>641</v>
      </c>
      <c r="E24" s="8">
        <v>55.06</v>
      </c>
      <c r="F24" s="8">
        <v>44</v>
      </c>
      <c r="G24" s="48">
        <v>28.9</v>
      </c>
      <c r="H24" s="8">
        <v>21.2</v>
      </c>
      <c r="I24" s="4" t="s">
        <v>610</v>
      </c>
    </row>
    <row r="25" spans="4:9" x14ac:dyDescent="0.3">
      <c r="D25" s="4" t="s">
        <v>643</v>
      </c>
      <c r="E25" s="8">
        <v>53.6</v>
      </c>
      <c r="F25" s="8">
        <v>42.93</v>
      </c>
      <c r="G25" s="48">
        <v>28.4</v>
      </c>
      <c r="H25" s="8">
        <v>21.36</v>
      </c>
      <c r="I25" s="4" t="s">
        <v>612</v>
      </c>
    </row>
    <row r="26" spans="4:9" x14ac:dyDescent="0.3">
      <c r="D26" s="4" t="s">
        <v>645</v>
      </c>
      <c r="E26" s="8">
        <v>54.23</v>
      </c>
      <c r="F26" s="8">
        <v>42.93</v>
      </c>
      <c r="G26" s="48">
        <v>28.3</v>
      </c>
      <c r="H26" s="47">
        <v>21.74</v>
      </c>
      <c r="I26" s="4" t="s">
        <v>615</v>
      </c>
    </row>
    <row r="27" spans="4:9" x14ac:dyDescent="0.3">
      <c r="D27" s="4" t="s">
        <v>646</v>
      </c>
      <c r="E27" s="8">
        <v>54.09</v>
      </c>
      <c r="F27" s="8">
        <v>42</v>
      </c>
      <c r="G27" s="48">
        <v>28.1</v>
      </c>
      <c r="H27" s="8">
        <v>21.58</v>
      </c>
      <c r="I27" s="4" t="s">
        <v>619</v>
      </c>
    </row>
    <row r="28" spans="4:9" x14ac:dyDescent="0.3">
      <c r="D28" s="4" t="s">
        <v>648</v>
      </c>
      <c r="E28" s="8">
        <v>54.4</v>
      </c>
      <c r="F28" s="8">
        <v>43.04</v>
      </c>
      <c r="G28" s="48">
        <v>28.8</v>
      </c>
      <c r="H28" s="8">
        <v>20.69</v>
      </c>
      <c r="I28" s="4" t="s">
        <v>622</v>
      </c>
    </row>
    <row r="29" spans="4:9" x14ac:dyDescent="0.3">
      <c r="D29" s="4" t="s">
        <v>650</v>
      </c>
      <c r="E29" s="8">
        <v>53.41</v>
      </c>
      <c r="F29" s="8">
        <v>42.38</v>
      </c>
      <c r="G29" s="48">
        <v>28.2</v>
      </c>
      <c r="H29" s="8">
        <v>20.62</v>
      </c>
      <c r="I29" s="4" t="s">
        <v>624</v>
      </c>
    </row>
    <row r="30" spans="4:9" x14ac:dyDescent="0.3">
      <c r="D30" s="4" t="s">
        <v>652</v>
      </c>
      <c r="E30" s="8">
        <v>53.64</v>
      </c>
      <c r="F30" s="8">
        <v>42.08</v>
      </c>
      <c r="G30" s="48">
        <v>26.6</v>
      </c>
      <c r="H30" s="8">
        <v>20.39</v>
      </c>
      <c r="I30" s="4" t="s">
        <v>626</v>
      </c>
    </row>
    <row r="31" spans="4:9" x14ac:dyDescent="0.3">
      <c r="D31" s="4" t="s">
        <v>654</v>
      </c>
      <c r="E31" s="8">
        <v>53.84</v>
      </c>
      <c r="F31" s="8">
        <v>42.38</v>
      </c>
      <c r="G31" s="48">
        <v>28</v>
      </c>
      <c r="H31" s="8">
        <v>21.41</v>
      </c>
      <c r="I31" s="4" t="s">
        <v>75</v>
      </c>
    </row>
    <row r="32" spans="4:9" x14ac:dyDescent="0.3">
      <c r="D32" s="4" t="s">
        <v>656</v>
      </c>
      <c r="E32" s="8">
        <v>52.62</v>
      </c>
      <c r="F32" s="8">
        <v>43.17</v>
      </c>
      <c r="G32" s="48">
        <v>26.8</v>
      </c>
      <c r="H32" s="8">
        <v>20.88</v>
      </c>
      <c r="I32" s="4" t="s">
        <v>629</v>
      </c>
    </row>
    <row r="33" spans="4:9" x14ac:dyDescent="0.3">
      <c r="D33" s="4" t="s">
        <v>658</v>
      </c>
      <c r="E33" s="8">
        <v>53.95</v>
      </c>
      <c r="F33" s="8">
        <v>43.66</v>
      </c>
      <c r="G33" s="48">
        <v>27.3</v>
      </c>
      <c r="H33" s="8">
        <v>21.1</v>
      </c>
      <c r="I33" s="4" t="s">
        <v>631</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K105"/>
  <sheetViews>
    <sheetView zoomScaleNormal="100" workbookViewId="0">
      <selection activeCell="K53" sqref="K53"/>
    </sheetView>
  </sheetViews>
  <sheetFormatPr defaultColWidth="8.88671875" defaultRowHeight="14.4" x14ac:dyDescent="0.3"/>
  <cols>
    <col min="1" max="1" width="18.33203125" bestFit="1" customWidth="1"/>
    <col min="2" max="2" width="17.33203125" style="9" bestFit="1" customWidth="1"/>
    <col min="4" max="4" width="9.6640625" customWidth="1"/>
    <col min="8" max="8" width="10.109375" bestFit="1" customWidth="1"/>
    <col min="9" max="9" width="10" bestFit="1" customWidth="1"/>
  </cols>
  <sheetData>
    <row r="1" spans="1:11" x14ac:dyDescent="0.3">
      <c r="A1" s="3" t="s">
        <v>0</v>
      </c>
      <c r="B1" s="9">
        <v>168</v>
      </c>
      <c r="C1" s="121"/>
      <c r="D1" s="4"/>
      <c r="E1" s="5" t="s">
        <v>576</v>
      </c>
      <c r="F1" s="5" t="s">
        <v>577</v>
      </c>
      <c r="G1" s="5" t="s">
        <v>578</v>
      </c>
      <c r="H1" s="5" t="s">
        <v>579</v>
      </c>
      <c r="I1" s="5" t="s">
        <v>580</v>
      </c>
      <c r="J1" s="121"/>
      <c r="K1" s="6" t="s">
        <v>581</v>
      </c>
    </row>
    <row r="2" spans="1:11" x14ac:dyDescent="0.3">
      <c r="A2" s="3" t="s">
        <v>4</v>
      </c>
      <c r="B2" s="185">
        <v>44623</v>
      </c>
      <c r="C2" s="121"/>
      <c r="D2" s="4" t="s">
        <v>582</v>
      </c>
      <c r="E2" s="8">
        <v>50.97</v>
      </c>
      <c r="F2" s="8">
        <v>41.79</v>
      </c>
      <c r="G2" s="48">
        <v>22.6</v>
      </c>
      <c r="H2" s="8">
        <v>19.36</v>
      </c>
      <c r="I2" s="4" t="s">
        <v>583</v>
      </c>
      <c r="J2" s="121"/>
      <c r="K2" s="6" t="s">
        <v>1574</v>
      </c>
    </row>
    <row r="3" spans="1:11" x14ac:dyDescent="0.3">
      <c r="A3" s="3" t="s">
        <v>5</v>
      </c>
      <c r="B3" s="9">
        <v>83</v>
      </c>
      <c r="C3" s="121"/>
      <c r="D3" s="4" t="s">
        <v>586</v>
      </c>
      <c r="E3" s="8">
        <v>48.42</v>
      </c>
      <c r="F3" s="8">
        <v>39.6</v>
      </c>
      <c r="G3" s="48">
        <v>21.8</v>
      </c>
      <c r="H3" s="8">
        <v>19.79</v>
      </c>
      <c r="I3" s="4" t="s">
        <v>587</v>
      </c>
      <c r="J3" s="121"/>
      <c r="K3" s="121"/>
    </row>
    <row r="4" spans="1:11" x14ac:dyDescent="0.3">
      <c r="A4" s="3" t="s">
        <v>588</v>
      </c>
      <c r="B4" s="55" t="s">
        <v>1052</v>
      </c>
      <c r="C4" s="121"/>
      <c r="D4" s="4" t="s">
        <v>590</v>
      </c>
      <c r="E4" s="8">
        <v>47.52</v>
      </c>
      <c r="F4" s="8">
        <v>40.229999999999997</v>
      </c>
      <c r="G4" s="48">
        <v>21.6</v>
      </c>
      <c r="H4" s="8">
        <v>19.149999999999999</v>
      </c>
      <c r="I4" s="4" t="s">
        <v>726</v>
      </c>
      <c r="J4" s="121"/>
      <c r="K4" s="121" t="s">
        <v>1575</v>
      </c>
    </row>
    <row r="5" spans="1:11" x14ac:dyDescent="0.3">
      <c r="A5" s="3"/>
      <c r="C5" s="3"/>
      <c r="D5" s="4" t="s">
        <v>594</v>
      </c>
      <c r="E5" s="8">
        <v>49.9</v>
      </c>
      <c r="F5" s="8">
        <v>41.32</v>
      </c>
      <c r="G5" s="48">
        <v>21.3</v>
      </c>
      <c r="H5" s="8">
        <v>18.41</v>
      </c>
      <c r="I5" s="4" t="s">
        <v>728</v>
      </c>
      <c r="J5" s="121"/>
      <c r="K5" s="121" t="s">
        <v>1576</v>
      </c>
    </row>
    <row r="6" spans="1:11" x14ac:dyDescent="0.3">
      <c r="A6" s="3" t="s">
        <v>29</v>
      </c>
      <c r="B6" s="9" t="s">
        <v>44</v>
      </c>
      <c r="C6" s="3"/>
      <c r="D6" s="4" t="s">
        <v>598</v>
      </c>
      <c r="E6" s="8">
        <v>48.73</v>
      </c>
      <c r="F6" s="8">
        <v>42.2</v>
      </c>
      <c r="G6" s="48">
        <v>21</v>
      </c>
      <c r="H6" s="8">
        <v>19.12</v>
      </c>
      <c r="I6" s="4" t="s">
        <v>730</v>
      </c>
      <c r="J6" s="121"/>
    </row>
    <row r="7" spans="1:11" x14ac:dyDescent="0.3">
      <c r="A7" s="3" t="s">
        <v>30</v>
      </c>
      <c r="B7" s="9">
        <v>91</v>
      </c>
      <c r="C7" s="3"/>
      <c r="D7" s="4" t="s">
        <v>601</v>
      </c>
      <c r="E7" s="8">
        <v>48.66</v>
      </c>
      <c r="F7" s="8">
        <v>40.6</v>
      </c>
      <c r="G7" s="48">
        <v>22.1</v>
      </c>
      <c r="H7" s="8">
        <v>19.52</v>
      </c>
      <c r="I7" s="4" t="s">
        <v>50</v>
      </c>
      <c r="J7" s="121"/>
      <c r="K7" s="121" t="s">
        <v>1053</v>
      </c>
    </row>
    <row r="8" spans="1:11" x14ac:dyDescent="0.3">
      <c r="A8" s="3" t="s">
        <v>31</v>
      </c>
      <c r="B8" s="9">
        <v>0</v>
      </c>
      <c r="C8" s="3"/>
      <c r="D8" s="4" t="s">
        <v>604</v>
      </c>
      <c r="E8" s="8">
        <v>46.57</v>
      </c>
      <c r="F8" s="8">
        <v>40.380000000000003</v>
      </c>
      <c r="G8" s="48">
        <v>21.4</v>
      </c>
      <c r="H8" s="8">
        <v>19.13</v>
      </c>
      <c r="I8" s="4" t="s">
        <v>733</v>
      </c>
      <c r="J8" s="121"/>
      <c r="K8" s="121" t="s">
        <v>1577</v>
      </c>
    </row>
    <row r="9" spans="1:11" x14ac:dyDescent="0.3">
      <c r="A9" s="3" t="s">
        <v>32</v>
      </c>
      <c r="B9" s="9">
        <v>10</v>
      </c>
      <c r="C9" s="3"/>
      <c r="D9" s="4" t="s">
        <v>607</v>
      </c>
      <c r="E9" s="8">
        <v>48.63</v>
      </c>
      <c r="F9" s="8">
        <v>40.83</v>
      </c>
      <c r="G9" s="48">
        <v>21.5</v>
      </c>
      <c r="H9" s="8">
        <v>19.71</v>
      </c>
      <c r="I9" s="4" t="s">
        <v>734</v>
      </c>
      <c r="J9" s="121"/>
      <c r="K9" s="121" t="s">
        <v>1579</v>
      </c>
    </row>
    <row r="10" spans="1:11" x14ac:dyDescent="0.3">
      <c r="A10" s="3" t="s">
        <v>33</v>
      </c>
      <c r="B10" s="9">
        <v>101</v>
      </c>
      <c r="C10" s="3"/>
      <c r="D10" s="4" t="s">
        <v>609</v>
      </c>
      <c r="E10" s="8">
        <v>49.79</v>
      </c>
      <c r="F10" s="8">
        <v>38.78</v>
      </c>
      <c r="G10" s="48">
        <v>21.1</v>
      </c>
      <c r="H10" s="8">
        <v>20.41</v>
      </c>
      <c r="I10" s="4" t="s">
        <v>735</v>
      </c>
      <c r="J10" s="121"/>
    </row>
    <row r="11" spans="1:11" x14ac:dyDescent="0.3">
      <c r="A11" s="3"/>
      <c r="C11" s="3"/>
      <c r="D11" s="4" t="s">
        <v>611</v>
      </c>
      <c r="E11" s="8">
        <v>49.92</v>
      </c>
      <c r="F11" s="8">
        <v>43.16</v>
      </c>
      <c r="G11" s="48">
        <v>23.5</v>
      </c>
      <c r="H11" s="8">
        <v>19.670000000000002</v>
      </c>
      <c r="I11" s="4" t="s">
        <v>737</v>
      </c>
      <c r="J11" s="121"/>
      <c r="K11" s="121" t="s">
        <v>1054</v>
      </c>
    </row>
    <row r="12" spans="1:11" x14ac:dyDescent="0.3">
      <c r="A12" s="6" t="s">
        <v>911</v>
      </c>
      <c r="B12" s="9">
        <v>21309315</v>
      </c>
      <c r="C12" s="121"/>
      <c r="D12" s="4" t="s">
        <v>614</v>
      </c>
      <c r="E12" s="8">
        <v>50.24</v>
      </c>
      <c r="F12" s="8">
        <v>42</v>
      </c>
      <c r="G12" s="48">
        <v>21.6</v>
      </c>
      <c r="H12" s="8">
        <v>18.8</v>
      </c>
      <c r="I12" s="4" t="s">
        <v>739</v>
      </c>
      <c r="J12" s="121"/>
      <c r="K12" s="121" t="s">
        <v>1055</v>
      </c>
    </row>
    <row r="13" spans="1:11" x14ac:dyDescent="0.3">
      <c r="A13" s="6" t="s">
        <v>617</v>
      </c>
      <c r="B13" s="186">
        <v>44623.902777777781</v>
      </c>
      <c r="C13" s="121"/>
      <c r="D13" s="4" t="s">
        <v>618</v>
      </c>
      <c r="E13" s="8">
        <v>48.99</v>
      </c>
      <c r="F13" s="8">
        <v>40.409999999999997</v>
      </c>
      <c r="G13" s="48">
        <v>22.7</v>
      </c>
      <c r="H13" s="8">
        <v>19.079999999999998</v>
      </c>
      <c r="I13" s="4" t="s">
        <v>740</v>
      </c>
      <c r="J13" s="121"/>
      <c r="K13" s="121" t="s">
        <v>1056</v>
      </c>
    </row>
    <row r="14" spans="1:11" x14ac:dyDescent="0.3">
      <c r="A14" s="6" t="s">
        <v>620</v>
      </c>
      <c r="B14" s="186">
        <v>44676.143750000003</v>
      </c>
      <c r="C14" s="121"/>
      <c r="D14" s="4" t="s">
        <v>621</v>
      </c>
      <c r="E14" s="8">
        <v>47.7</v>
      </c>
      <c r="F14" s="8">
        <v>41.42</v>
      </c>
      <c r="G14" s="48">
        <v>23</v>
      </c>
      <c r="H14" s="8">
        <v>21.1</v>
      </c>
      <c r="I14" s="4" t="s">
        <v>741</v>
      </c>
      <c r="J14" s="121"/>
      <c r="K14" s="121"/>
    </row>
    <row r="15" spans="1:11" x14ac:dyDescent="0.3">
      <c r="A15" s="6"/>
      <c r="C15" s="121"/>
      <c r="D15" s="4" t="s">
        <v>623</v>
      </c>
      <c r="E15" s="8">
        <v>49.06</v>
      </c>
      <c r="F15" s="8">
        <v>41.97</v>
      </c>
      <c r="G15" s="48">
        <v>22.5</v>
      </c>
      <c r="H15" s="8">
        <v>18.43</v>
      </c>
      <c r="I15" s="4" t="s">
        <v>60</v>
      </c>
      <c r="J15" s="121"/>
      <c r="K15" s="121"/>
    </row>
    <row r="16" spans="1:11" x14ac:dyDescent="0.3">
      <c r="A16" s="121"/>
      <c r="C16" s="121"/>
      <c r="D16" s="4" t="s">
        <v>625</v>
      </c>
      <c r="E16" s="8">
        <v>49.91</v>
      </c>
      <c r="F16" s="8">
        <v>42.13</v>
      </c>
      <c r="G16" s="48">
        <v>23.3</v>
      </c>
      <c r="H16" s="8">
        <v>19.760000000000002</v>
      </c>
      <c r="I16" s="4" t="s">
        <v>743</v>
      </c>
      <c r="J16" s="121"/>
      <c r="K16" s="121"/>
    </row>
    <row r="17" spans="4:9" x14ac:dyDescent="0.3">
      <c r="D17" s="4" t="s">
        <v>627</v>
      </c>
      <c r="E17" s="8">
        <v>50.1</v>
      </c>
      <c r="F17" s="8">
        <v>41.7</v>
      </c>
      <c r="G17" s="48">
        <v>22.8</v>
      </c>
      <c r="H17" s="8">
        <v>19.98</v>
      </c>
      <c r="I17" s="4" t="s">
        <v>745</v>
      </c>
    </row>
    <row r="18" spans="4:9" x14ac:dyDescent="0.3">
      <c r="D18" s="4" t="s">
        <v>628</v>
      </c>
      <c r="E18" s="8">
        <v>50.58</v>
      </c>
      <c r="F18" s="8">
        <v>39.409999999999997</v>
      </c>
      <c r="G18" s="48">
        <v>21</v>
      </c>
      <c r="H18" s="8">
        <v>19.03</v>
      </c>
      <c r="I18" s="4" t="s">
        <v>591</v>
      </c>
    </row>
    <row r="19" spans="4:9" x14ac:dyDescent="0.3">
      <c r="D19" s="4" t="s">
        <v>630</v>
      </c>
      <c r="E19" s="8">
        <v>50.43</v>
      </c>
      <c r="F19" s="8">
        <v>40.369999999999997</v>
      </c>
      <c r="G19" s="48">
        <v>21.4</v>
      </c>
      <c r="H19" s="8">
        <v>18.64</v>
      </c>
      <c r="I19" s="4" t="s">
        <v>595</v>
      </c>
    </row>
    <row r="20" spans="4:9" x14ac:dyDescent="0.3">
      <c r="D20" s="4" t="s">
        <v>632</v>
      </c>
      <c r="E20" s="8">
        <v>49.68</v>
      </c>
      <c r="F20" s="8">
        <v>41.02</v>
      </c>
      <c r="G20" s="48">
        <v>23.1</v>
      </c>
      <c r="H20" s="8">
        <v>19.62</v>
      </c>
      <c r="I20" s="4" t="s">
        <v>599</v>
      </c>
    </row>
    <row r="21" spans="4:9" x14ac:dyDescent="0.3">
      <c r="D21" s="4" t="s">
        <v>634</v>
      </c>
      <c r="E21" s="8">
        <v>50.09</v>
      </c>
      <c r="F21" s="8">
        <v>42</v>
      </c>
      <c r="G21" s="48">
        <v>24</v>
      </c>
      <c r="H21" s="8">
        <v>18.98</v>
      </c>
      <c r="I21" s="4" t="s">
        <v>602</v>
      </c>
    </row>
    <row r="22" spans="4:9" x14ac:dyDescent="0.3">
      <c r="D22" s="4" t="s">
        <v>637</v>
      </c>
      <c r="E22" s="8">
        <v>48.91</v>
      </c>
      <c r="F22" s="8">
        <v>39.79</v>
      </c>
      <c r="G22" s="48">
        <v>22.4</v>
      </c>
      <c r="H22" s="8">
        <v>20.29</v>
      </c>
      <c r="I22" s="4" t="s">
        <v>605</v>
      </c>
    </row>
    <row r="23" spans="4:9" x14ac:dyDescent="0.3">
      <c r="D23" s="4" t="s">
        <v>639</v>
      </c>
      <c r="E23" s="8">
        <v>49.75</v>
      </c>
      <c r="F23" s="8">
        <v>39.85</v>
      </c>
      <c r="G23" s="49">
        <v>21</v>
      </c>
      <c r="H23" s="8">
        <v>20.2</v>
      </c>
      <c r="I23" s="4" t="s">
        <v>68</v>
      </c>
    </row>
    <row r="24" spans="4:9" x14ac:dyDescent="0.3">
      <c r="D24" s="4" t="s">
        <v>641</v>
      </c>
      <c r="E24" s="8">
        <v>50.46</v>
      </c>
      <c r="F24" s="8">
        <v>40.61</v>
      </c>
      <c r="G24" s="48">
        <v>21.3</v>
      </c>
      <c r="H24" s="8">
        <v>18.46</v>
      </c>
      <c r="I24" s="4" t="s">
        <v>610</v>
      </c>
    </row>
    <row r="25" spans="4:9" x14ac:dyDescent="0.3">
      <c r="D25" s="4" t="s">
        <v>643</v>
      </c>
      <c r="E25" s="8">
        <v>48.63</v>
      </c>
      <c r="F25" s="8">
        <v>41.27</v>
      </c>
      <c r="G25" s="48">
        <v>22.7</v>
      </c>
      <c r="H25" s="8">
        <v>19.059999999999999</v>
      </c>
      <c r="I25" s="4" t="s">
        <v>612</v>
      </c>
    </row>
    <row r="26" spans="4:9" x14ac:dyDescent="0.3">
      <c r="D26" s="4" t="s">
        <v>645</v>
      </c>
      <c r="E26" s="8">
        <v>51.54</v>
      </c>
      <c r="F26" s="8">
        <v>41.43</v>
      </c>
      <c r="G26" s="48">
        <v>22.3</v>
      </c>
      <c r="H26" s="47">
        <v>19.57</v>
      </c>
      <c r="I26" s="4" t="s">
        <v>615</v>
      </c>
    </row>
    <row r="27" spans="4:9" x14ac:dyDescent="0.3">
      <c r="D27" s="4" t="s">
        <v>646</v>
      </c>
      <c r="E27" s="8">
        <v>47.7</v>
      </c>
      <c r="F27" s="8">
        <v>39.93</v>
      </c>
      <c r="G27" s="48">
        <v>21.1</v>
      </c>
      <c r="H27" s="8">
        <v>18.920000000000002</v>
      </c>
      <c r="I27" s="4" t="s">
        <v>619</v>
      </c>
    </row>
    <row r="28" spans="4:9" x14ac:dyDescent="0.3">
      <c r="D28" s="4" t="s">
        <v>648</v>
      </c>
      <c r="E28" s="8">
        <v>50.25</v>
      </c>
      <c r="F28" s="8">
        <v>41.02</v>
      </c>
      <c r="G28" s="48">
        <v>21.4</v>
      </c>
      <c r="H28" s="8">
        <v>18.82</v>
      </c>
      <c r="I28" s="4" t="s">
        <v>622</v>
      </c>
    </row>
    <row r="29" spans="4:9" x14ac:dyDescent="0.3">
      <c r="D29" s="4" t="s">
        <v>650</v>
      </c>
      <c r="E29" s="8">
        <v>49.64</v>
      </c>
      <c r="F29" s="8">
        <v>42.02</v>
      </c>
      <c r="G29" s="48">
        <v>22.6</v>
      </c>
      <c r="H29" s="8">
        <v>20.58</v>
      </c>
      <c r="I29" s="4" t="s">
        <v>624</v>
      </c>
    </row>
    <row r="30" spans="4:9" x14ac:dyDescent="0.3">
      <c r="D30" s="4" t="s">
        <v>652</v>
      </c>
      <c r="E30" s="8">
        <v>50.08</v>
      </c>
      <c r="F30" s="8">
        <v>40.36</v>
      </c>
      <c r="G30" s="48">
        <v>23</v>
      </c>
      <c r="H30" s="8">
        <v>19.920000000000002</v>
      </c>
      <c r="I30" s="4" t="s">
        <v>626</v>
      </c>
    </row>
    <row r="31" spans="4:9" x14ac:dyDescent="0.3">
      <c r="D31" s="4" t="s">
        <v>654</v>
      </c>
      <c r="E31" s="8">
        <v>49.51</v>
      </c>
      <c r="F31" s="8">
        <v>41.87</v>
      </c>
      <c r="G31" s="48">
        <v>22.8</v>
      </c>
      <c r="H31" s="8">
        <v>19.309999999999999</v>
      </c>
      <c r="I31" s="4" t="s">
        <v>75</v>
      </c>
    </row>
    <row r="32" spans="4:9" x14ac:dyDescent="0.3">
      <c r="D32" s="4" t="s">
        <v>656</v>
      </c>
      <c r="E32" s="8">
        <v>47.57</v>
      </c>
      <c r="F32" s="8">
        <v>40.950000000000003</v>
      </c>
      <c r="G32" s="48">
        <v>22</v>
      </c>
      <c r="H32" s="8">
        <v>18.75</v>
      </c>
      <c r="I32" s="4" t="s">
        <v>629</v>
      </c>
    </row>
    <row r="33" spans="4:9" x14ac:dyDescent="0.3">
      <c r="D33" s="4" t="s">
        <v>658</v>
      </c>
      <c r="E33" s="8">
        <v>49.99</v>
      </c>
      <c r="F33" s="8">
        <v>40.35</v>
      </c>
      <c r="G33" s="48">
        <v>21.6</v>
      </c>
      <c r="H33" s="8">
        <v>18.829999999999998</v>
      </c>
      <c r="I33" s="4" t="s">
        <v>631</v>
      </c>
    </row>
    <row r="34" spans="4:9" x14ac:dyDescent="0.3">
      <c r="D34" s="4" t="s">
        <v>660</v>
      </c>
      <c r="E34" s="8">
        <v>49.01</v>
      </c>
      <c r="F34" s="8">
        <v>41.42</v>
      </c>
      <c r="G34" s="48">
        <v>22.6</v>
      </c>
      <c r="H34" s="8">
        <v>19.64</v>
      </c>
      <c r="I34" s="4" t="s">
        <v>633</v>
      </c>
    </row>
    <row r="35" spans="4:9" x14ac:dyDescent="0.3">
      <c r="D35" s="4" t="s">
        <v>661</v>
      </c>
      <c r="E35" s="8">
        <v>49.05</v>
      </c>
      <c r="F35" s="8">
        <v>39.950000000000003</v>
      </c>
      <c r="G35" s="48">
        <v>22.6</v>
      </c>
      <c r="H35" s="8">
        <v>19.5</v>
      </c>
      <c r="I35" s="4" t="s">
        <v>748</v>
      </c>
    </row>
    <row r="36" spans="4:9" x14ac:dyDescent="0.3">
      <c r="D36" s="4" t="s">
        <v>662</v>
      </c>
      <c r="E36" s="8">
        <v>50.74</v>
      </c>
      <c r="F36" s="8">
        <v>42.35</v>
      </c>
      <c r="G36" s="48">
        <v>22.8</v>
      </c>
      <c r="H36" s="8">
        <v>19.52</v>
      </c>
      <c r="I36" s="4" t="s">
        <v>749</v>
      </c>
    </row>
    <row r="37" spans="4:9" x14ac:dyDescent="0.3">
      <c r="D37" s="4" t="s">
        <v>663</v>
      </c>
      <c r="E37" s="8">
        <v>49.31</v>
      </c>
      <c r="F37" s="8">
        <v>40.549999999999997</v>
      </c>
      <c r="G37" s="48">
        <v>21.1</v>
      </c>
      <c r="H37" s="8">
        <v>19.84</v>
      </c>
      <c r="I37" s="4" t="s">
        <v>750</v>
      </c>
    </row>
    <row r="38" spans="4:9" x14ac:dyDescent="0.3">
      <c r="D38" s="4" t="s">
        <v>664</v>
      </c>
      <c r="E38" s="8">
        <v>48.12</v>
      </c>
      <c r="F38" s="8">
        <v>40.44</v>
      </c>
      <c r="G38" s="48">
        <v>21.2</v>
      </c>
      <c r="H38" s="8">
        <v>20.38</v>
      </c>
      <c r="I38" s="4" t="s">
        <v>751</v>
      </c>
    </row>
    <row r="39" spans="4:9" x14ac:dyDescent="0.3">
      <c r="D39" s="4" t="s">
        <v>665</v>
      </c>
      <c r="E39" s="8">
        <v>49.61</v>
      </c>
      <c r="F39" s="8">
        <v>42.13</v>
      </c>
      <c r="G39" s="48">
        <v>22.5</v>
      </c>
      <c r="H39" s="8">
        <v>19.7</v>
      </c>
      <c r="I39" s="4" t="s">
        <v>80</v>
      </c>
    </row>
    <row r="40" spans="4:9" x14ac:dyDescent="0.3">
      <c r="D40" s="4" t="s">
        <v>666</v>
      </c>
      <c r="E40" s="8">
        <v>48.79</v>
      </c>
      <c r="F40" s="8">
        <v>40.880000000000003</v>
      </c>
      <c r="G40" s="48">
        <v>22.3</v>
      </c>
      <c r="H40" s="8">
        <v>18.940000000000001</v>
      </c>
      <c r="I40" s="4" t="s">
        <v>752</v>
      </c>
    </row>
    <row r="41" spans="4:9" x14ac:dyDescent="0.3">
      <c r="D41" s="4" t="s">
        <v>667</v>
      </c>
      <c r="E41" s="8">
        <v>48.88</v>
      </c>
      <c r="F41" s="8">
        <v>42.67</v>
      </c>
      <c r="G41" s="48">
        <v>23.2</v>
      </c>
      <c r="H41" s="8">
        <v>20.3</v>
      </c>
      <c r="I41" s="4" t="s">
        <v>753</v>
      </c>
    </row>
    <row r="42" spans="4:9" x14ac:dyDescent="0.3">
      <c r="D42" s="4" t="s">
        <v>668</v>
      </c>
      <c r="E42" s="8">
        <v>49.55</v>
      </c>
      <c r="F42" s="8">
        <v>40.82</v>
      </c>
      <c r="G42" s="48">
        <v>22</v>
      </c>
      <c r="H42" s="8">
        <v>20.59</v>
      </c>
      <c r="I42" s="4" t="s">
        <v>754</v>
      </c>
    </row>
    <row r="43" spans="4:9" x14ac:dyDescent="0.3">
      <c r="D43" s="4" t="s">
        <v>669</v>
      </c>
      <c r="E43" s="8">
        <v>50.45</v>
      </c>
      <c r="F43" s="8">
        <v>41.14</v>
      </c>
      <c r="G43" s="48">
        <v>22.4</v>
      </c>
      <c r="H43" s="8">
        <v>18.63</v>
      </c>
      <c r="I43" s="4" t="s">
        <v>755</v>
      </c>
    </row>
    <row r="44" spans="4:9" x14ac:dyDescent="0.3">
      <c r="D44" s="4" t="s">
        <v>670</v>
      </c>
      <c r="E44" s="8">
        <v>50.12</v>
      </c>
      <c r="F44" s="8">
        <v>40.11</v>
      </c>
      <c r="G44" s="48">
        <v>21.7</v>
      </c>
      <c r="H44" s="8">
        <v>18.53</v>
      </c>
      <c r="I44" s="4" t="s">
        <v>756</v>
      </c>
    </row>
    <row r="45" spans="4:9" x14ac:dyDescent="0.3">
      <c r="D45" s="4" t="s">
        <v>671</v>
      </c>
      <c r="E45" s="8">
        <v>49.06</v>
      </c>
      <c r="F45" s="8">
        <v>40.07</v>
      </c>
      <c r="G45" s="48">
        <v>21.7</v>
      </c>
      <c r="H45" s="8">
        <v>19.989999999999998</v>
      </c>
      <c r="I45" s="4" t="s">
        <v>757</v>
      </c>
    </row>
    <row r="46" spans="4:9" x14ac:dyDescent="0.3">
      <c r="D46" s="4" t="s">
        <v>672</v>
      </c>
      <c r="E46" s="8">
        <v>47.57</v>
      </c>
      <c r="F46" s="8">
        <v>41.11</v>
      </c>
      <c r="G46" s="48">
        <v>22.7</v>
      </c>
      <c r="H46" s="8">
        <v>19.11</v>
      </c>
      <c r="I46" s="4" t="s">
        <v>758</v>
      </c>
    </row>
    <row r="47" spans="4:9" x14ac:dyDescent="0.3">
      <c r="D47" s="4" t="s">
        <v>673</v>
      </c>
      <c r="E47" s="8">
        <v>49.17</v>
      </c>
      <c r="F47" s="8">
        <v>44.68</v>
      </c>
      <c r="G47" s="48">
        <v>24.1</v>
      </c>
      <c r="H47" s="8">
        <v>19.91</v>
      </c>
      <c r="I47" s="4" t="s">
        <v>84</v>
      </c>
    </row>
    <row r="48" spans="4:9" x14ac:dyDescent="0.3">
      <c r="D48" s="4" t="s">
        <v>674</v>
      </c>
      <c r="E48" s="8">
        <v>51.83</v>
      </c>
      <c r="F48" s="8">
        <v>43.27</v>
      </c>
      <c r="G48" s="48">
        <v>23.6</v>
      </c>
      <c r="H48" s="8">
        <v>19.850000000000001</v>
      </c>
      <c r="I48" s="4" t="s">
        <v>765</v>
      </c>
    </row>
    <row r="49" spans="4:10" x14ac:dyDescent="0.3">
      <c r="D49" s="4" t="s">
        <v>675</v>
      </c>
      <c r="E49" s="8">
        <v>50.2</v>
      </c>
      <c r="F49" s="8">
        <v>41.28</v>
      </c>
      <c r="G49" s="48">
        <v>22.9</v>
      </c>
      <c r="H49" s="8">
        <v>20.87</v>
      </c>
      <c r="I49" s="4" t="s">
        <v>766</v>
      </c>
    </row>
    <row r="50" spans="4:10" x14ac:dyDescent="0.3">
      <c r="D50" s="4" t="s">
        <v>676</v>
      </c>
      <c r="E50" s="8">
        <v>49.13</v>
      </c>
      <c r="F50" s="8">
        <v>42.07</v>
      </c>
      <c r="G50" s="48">
        <v>22.6</v>
      </c>
      <c r="H50" s="8">
        <v>19.39</v>
      </c>
      <c r="I50" s="4" t="s">
        <v>635</v>
      </c>
    </row>
    <row r="51" spans="4:10" x14ac:dyDescent="0.3">
      <c r="D51" s="4" t="s">
        <v>677</v>
      </c>
      <c r="E51" s="8">
        <v>49.96</v>
      </c>
      <c r="F51" s="8">
        <v>42.61</v>
      </c>
      <c r="G51" s="48">
        <v>22.6</v>
      </c>
      <c r="H51" s="8">
        <v>19.32</v>
      </c>
      <c r="I51" s="4" t="s">
        <v>638</v>
      </c>
    </row>
    <row r="52" spans="4:10" x14ac:dyDescent="0.3">
      <c r="D52" s="4" t="s">
        <v>678</v>
      </c>
      <c r="E52" s="8">
        <v>48.74</v>
      </c>
      <c r="F52" s="8">
        <v>41.62</v>
      </c>
      <c r="G52" s="48">
        <v>22.2</v>
      </c>
      <c r="H52" s="8">
        <v>19.53</v>
      </c>
      <c r="I52" s="4" t="s">
        <v>640</v>
      </c>
    </row>
    <row r="53" spans="4:10" x14ac:dyDescent="0.3">
      <c r="D53" s="4" t="s">
        <v>679</v>
      </c>
      <c r="E53" s="8">
        <v>47.6</v>
      </c>
      <c r="F53" s="92">
        <v>41.51</v>
      </c>
      <c r="G53" s="48">
        <v>21.2</v>
      </c>
      <c r="H53" s="8">
        <v>18.77</v>
      </c>
      <c r="I53" s="4" t="s">
        <v>642</v>
      </c>
    </row>
    <row r="54" spans="4:10" x14ac:dyDescent="0.3">
      <c r="D54" s="4" t="s">
        <v>680</v>
      </c>
      <c r="E54" s="8">
        <v>50.3</v>
      </c>
      <c r="F54" s="8">
        <v>42.62</v>
      </c>
      <c r="G54" s="48">
        <v>24.3</v>
      </c>
      <c r="H54" s="8">
        <v>20.56</v>
      </c>
      <c r="I54" s="4" t="s">
        <v>644</v>
      </c>
      <c r="J54" t="s">
        <v>820</v>
      </c>
    </row>
    <row r="55" spans="4:10" x14ac:dyDescent="0.3">
      <c r="D55" s="4" t="s">
        <v>681</v>
      </c>
      <c r="E55" s="8">
        <v>49.76</v>
      </c>
      <c r="F55" s="8">
        <v>42.17</v>
      </c>
      <c r="G55" s="48">
        <v>22.6</v>
      </c>
      <c r="H55" s="8">
        <v>19.43</v>
      </c>
      <c r="I55" s="4" t="s">
        <v>93</v>
      </c>
    </row>
    <row r="56" spans="4:10" x14ac:dyDescent="0.3">
      <c r="D56" s="4" t="s">
        <v>682</v>
      </c>
      <c r="E56" s="8">
        <v>50.29</v>
      </c>
      <c r="F56" s="8">
        <v>40.369999999999997</v>
      </c>
      <c r="G56" s="48">
        <v>23.3</v>
      </c>
      <c r="H56" s="8">
        <v>19.22</v>
      </c>
      <c r="I56" s="4" t="s">
        <v>647</v>
      </c>
    </row>
    <row r="57" spans="4:10" x14ac:dyDescent="0.3">
      <c r="D57" s="4" t="s">
        <v>683</v>
      </c>
      <c r="E57" s="8">
        <v>49.36</v>
      </c>
      <c r="F57" s="8">
        <v>41.97</v>
      </c>
      <c r="G57" s="48">
        <v>24</v>
      </c>
      <c r="H57" s="8">
        <v>21.54</v>
      </c>
      <c r="I57" s="4" t="s">
        <v>649</v>
      </c>
    </row>
    <row r="58" spans="4:10" x14ac:dyDescent="0.3">
      <c r="D58" s="4" t="s">
        <v>684</v>
      </c>
      <c r="E58" s="8">
        <v>49.19</v>
      </c>
      <c r="F58" s="8">
        <v>42.74</v>
      </c>
      <c r="G58" s="48">
        <v>23.2</v>
      </c>
      <c r="H58" s="8">
        <v>19.829999999999998</v>
      </c>
      <c r="I58" s="4" t="s">
        <v>651</v>
      </c>
    </row>
    <row r="59" spans="4:10" x14ac:dyDescent="0.3">
      <c r="D59" s="4" t="s">
        <v>685</v>
      </c>
      <c r="E59" s="8">
        <v>50.15</v>
      </c>
      <c r="F59" s="8">
        <v>42.68</v>
      </c>
      <c r="G59" s="48">
        <v>22.7</v>
      </c>
      <c r="H59" s="8">
        <v>18.940000000000001</v>
      </c>
      <c r="I59" s="4" t="s">
        <v>653</v>
      </c>
    </row>
    <row r="60" spans="4:10" x14ac:dyDescent="0.3">
      <c r="D60" s="4" t="s">
        <v>686</v>
      </c>
      <c r="E60" s="8">
        <v>50.99</v>
      </c>
      <c r="F60" s="8">
        <v>41.26</v>
      </c>
      <c r="G60" s="48">
        <v>21.3</v>
      </c>
      <c r="H60" s="8">
        <v>18.440000000000001</v>
      </c>
      <c r="I60" s="4" t="s">
        <v>655</v>
      </c>
    </row>
    <row r="61" spans="4:10" x14ac:dyDescent="0.3">
      <c r="D61" s="4" t="s">
        <v>687</v>
      </c>
      <c r="E61" s="8">
        <v>49.32</v>
      </c>
      <c r="F61" s="8">
        <v>41.15</v>
      </c>
      <c r="G61" s="48">
        <v>21.5</v>
      </c>
      <c r="H61" s="8">
        <v>19.850000000000001</v>
      </c>
      <c r="I61" s="4" t="s">
        <v>657</v>
      </c>
    </row>
    <row r="62" spans="4:10" x14ac:dyDescent="0.3">
      <c r="D62" s="4" t="s">
        <v>688</v>
      </c>
      <c r="E62" s="8">
        <v>47.98</v>
      </c>
      <c r="F62" s="8">
        <v>40.86</v>
      </c>
      <c r="G62" s="48">
        <v>22.2</v>
      </c>
      <c r="H62" s="8">
        <v>20.18</v>
      </c>
      <c r="I62" s="4" t="s">
        <v>659</v>
      </c>
    </row>
    <row r="63" spans="4:10" x14ac:dyDescent="0.3">
      <c r="D63" s="4" t="s">
        <v>689</v>
      </c>
      <c r="E63" s="8">
        <v>49.71</v>
      </c>
      <c r="F63" s="8">
        <v>41.46</v>
      </c>
      <c r="G63" s="48">
        <v>22.3</v>
      </c>
      <c r="H63" s="8">
        <v>19.41</v>
      </c>
      <c r="I63" s="4" t="s">
        <v>102</v>
      </c>
    </row>
    <row r="64" spans="4:10" x14ac:dyDescent="0.3">
      <c r="D64" s="4" t="s">
        <v>690</v>
      </c>
      <c r="E64" s="8">
        <v>49.51</v>
      </c>
      <c r="F64" s="8">
        <v>41.88</v>
      </c>
      <c r="G64" s="48">
        <v>21.9</v>
      </c>
      <c r="H64" s="8">
        <v>19.77</v>
      </c>
      <c r="I64" s="4" t="s">
        <v>767</v>
      </c>
    </row>
    <row r="65" spans="4:10" x14ac:dyDescent="0.3">
      <c r="D65" s="4" t="s">
        <v>691</v>
      </c>
      <c r="E65" s="8">
        <v>50.13</v>
      </c>
      <c r="F65" s="8">
        <v>41.23</v>
      </c>
      <c r="G65" s="48">
        <v>21</v>
      </c>
      <c r="H65" s="8">
        <v>19.03</v>
      </c>
      <c r="I65" s="4" t="s">
        <v>768</v>
      </c>
    </row>
    <row r="66" spans="4:10" x14ac:dyDescent="0.3">
      <c r="D66" s="4" t="s">
        <v>692</v>
      </c>
      <c r="E66" s="8">
        <v>49.78</v>
      </c>
      <c r="F66" s="8">
        <v>40.090000000000003</v>
      </c>
      <c r="G66" s="48">
        <v>22.2</v>
      </c>
      <c r="H66" s="8">
        <v>19.329999999999998</v>
      </c>
      <c r="I66" s="4" t="s">
        <v>769</v>
      </c>
    </row>
    <row r="67" spans="4:10" x14ac:dyDescent="0.3">
      <c r="D67" s="4" t="s">
        <v>693</v>
      </c>
      <c r="E67" s="8">
        <v>49.29</v>
      </c>
      <c r="F67" s="8">
        <v>42.91</v>
      </c>
      <c r="G67" s="48">
        <v>23.2</v>
      </c>
      <c r="H67" s="8">
        <v>19.38</v>
      </c>
      <c r="I67" s="4" t="s">
        <v>770</v>
      </c>
    </row>
    <row r="68" spans="4:10" x14ac:dyDescent="0.3">
      <c r="D68" s="4" t="s">
        <v>694</v>
      </c>
      <c r="E68" s="8">
        <v>48.84</v>
      </c>
      <c r="F68" s="8">
        <v>39.380000000000003</v>
      </c>
      <c r="G68" s="48">
        <v>21.9</v>
      </c>
      <c r="H68" s="8">
        <v>19.12</v>
      </c>
      <c r="I68" s="4" t="s">
        <v>771</v>
      </c>
      <c r="J68" t="s">
        <v>863</v>
      </c>
    </row>
    <row r="69" spans="4:10" x14ac:dyDescent="0.3">
      <c r="D69" s="4" t="s">
        <v>695</v>
      </c>
      <c r="E69" s="8">
        <v>49.88</v>
      </c>
      <c r="F69" s="8">
        <v>40.1</v>
      </c>
      <c r="G69" s="48">
        <v>22.1</v>
      </c>
      <c r="H69" s="8">
        <v>19.97</v>
      </c>
      <c r="I69" s="4" t="s">
        <v>772</v>
      </c>
    </row>
    <row r="70" spans="4:10" x14ac:dyDescent="0.3">
      <c r="D70" s="4" t="s">
        <v>696</v>
      </c>
      <c r="E70" s="8">
        <v>50.77</v>
      </c>
      <c r="F70" s="8">
        <v>41.32</v>
      </c>
      <c r="G70" s="48">
        <v>22.8</v>
      </c>
      <c r="H70" s="8">
        <v>18.670000000000002</v>
      </c>
      <c r="I70" s="4" t="s">
        <v>773</v>
      </c>
    </row>
    <row r="71" spans="4:10" x14ac:dyDescent="0.3">
      <c r="D71" s="4" t="s">
        <v>697</v>
      </c>
      <c r="E71" s="8">
        <v>49.37</v>
      </c>
      <c r="F71" s="8">
        <v>40.119999999999997</v>
      </c>
      <c r="G71" s="48">
        <v>22.4</v>
      </c>
      <c r="H71" s="8">
        <v>19.78</v>
      </c>
      <c r="I71" s="4" t="s">
        <v>109</v>
      </c>
    </row>
    <row r="72" spans="4:10" x14ac:dyDescent="0.3">
      <c r="D72" s="4" t="s">
        <v>698</v>
      </c>
      <c r="E72" s="8">
        <v>49.67</v>
      </c>
      <c r="F72" s="8">
        <v>40.39</v>
      </c>
      <c r="G72" s="48">
        <v>22.1</v>
      </c>
      <c r="H72" s="8">
        <v>19.18</v>
      </c>
      <c r="I72" s="4" t="s">
        <v>774</v>
      </c>
    </row>
    <row r="73" spans="4:10" x14ac:dyDescent="0.3">
      <c r="D73" s="4" t="s">
        <v>699</v>
      </c>
      <c r="E73" s="8">
        <v>48.97</v>
      </c>
      <c r="F73" s="8">
        <v>42.74</v>
      </c>
      <c r="G73" s="48">
        <v>21.8</v>
      </c>
      <c r="H73" s="8">
        <v>19.34</v>
      </c>
      <c r="I73" s="4" t="s">
        <v>775</v>
      </c>
    </row>
    <row r="74" spans="4:10" x14ac:dyDescent="0.3">
      <c r="D74" s="4" t="s">
        <v>700</v>
      </c>
      <c r="E74" s="8">
        <v>48.97</v>
      </c>
      <c r="F74" s="8">
        <v>40.880000000000003</v>
      </c>
      <c r="G74" s="48">
        <v>21.9</v>
      </c>
      <c r="H74" s="8">
        <v>20.37</v>
      </c>
      <c r="I74" s="4" t="s">
        <v>759</v>
      </c>
    </row>
    <row r="75" spans="4:10" x14ac:dyDescent="0.3">
      <c r="D75" s="4" t="s">
        <v>701</v>
      </c>
      <c r="E75" s="8">
        <v>49.16</v>
      </c>
      <c r="F75" s="8">
        <v>40.46</v>
      </c>
      <c r="G75" s="48">
        <v>21.9</v>
      </c>
      <c r="H75" s="8">
        <v>19.03</v>
      </c>
      <c r="I75" s="4" t="s">
        <v>760</v>
      </c>
    </row>
    <row r="76" spans="4:10" x14ac:dyDescent="0.3">
      <c r="D76" s="4" t="s">
        <v>702</v>
      </c>
      <c r="E76" s="8">
        <v>48.98</v>
      </c>
      <c r="F76" s="8">
        <v>39.700000000000003</v>
      </c>
      <c r="G76" s="48">
        <v>22.7</v>
      </c>
      <c r="H76" s="8">
        <v>20.57</v>
      </c>
      <c r="I76" s="4" t="s">
        <v>761</v>
      </c>
    </row>
    <row r="77" spans="4:10" x14ac:dyDescent="0.3">
      <c r="D77" s="4" t="s">
        <v>703</v>
      </c>
      <c r="E77" s="8">
        <v>49.94</v>
      </c>
      <c r="F77" s="8">
        <v>39.44</v>
      </c>
      <c r="G77" s="48">
        <v>21.9</v>
      </c>
      <c r="H77" s="8">
        <v>19.84</v>
      </c>
      <c r="I77" s="4" t="s">
        <v>762</v>
      </c>
    </row>
    <row r="78" spans="4:10" x14ac:dyDescent="0.3">
      <c r="D78" s="4" t="s">
        <v>704</v>
      </c>
      <c r="E78" s="8">
        <v>49.77</v>
      </c>
      <c r="F78" s="8">
        <v>41.29</v>
      </c>
      <c r="G78" s="48">
        <v>21.8</v>
      </c>
      <c r="H78" s="8">
        <v>18.91</v>
      </c>
      <c r="I78" s="4" t="s">
        <v>763</v>
      </c>
    </row>
    <row r="79" spans="4:10" x14ac:dyDescent="0.3">
      <c r="D79" s="4" t="s">
        <v>705</v>
      </c>
      <c r="E79" s="8">
        <v>48.53</v>
      </c>
      <c r="F79" s="8">
        <v>40.229999999999997</v>
      </c>
      <c r="G79" s="48">
        <v>21.4</v>
      </c>
      <c r="H79" s="8">
        <v>18.440000000000001</v>
      </c>
      <c r="I79" s="4" t="s">
        <v>117</v>
      </c>
    </row>
    <row r="80" spans="4:10" x14ac:dyDescent="0.3">
      <c r="D80" s="4" t="s">
        <v>706</v>
      </c>
      <c r="E80" s="8">
        <v>50.32</v>
      </c>
      <c r="F80" s="8">
        <v>41.13</v>
      </c>
      <c r="G80" s="48">
        <v>22.8</v>
      </c>
      <c r="H80" s="8">
        <v>20.190000000000001</v>
      </c>
      <c r="I80" s="4" t="s">
        <v>776</v>
      </c>
    </row>
    <row r="81" spans="4:10" x14ac:dyDescent="0.3">
      <c r="D81" s="4" t="s">
        <v>707</v>
      </c>
      <c r="E81" s="8">
        <v>50.46</v>
      </c>
      <c r="F81" s="8">
        <v>40.96</v>
      </c>
      <c r="G81" s="48">
        <v>21.4</v>
      </c>
      <c r="H81" s="8">
        <v>19.170000000000002</v>
      </c>
      <c r="I81" s="4" t="s">
        <v>777</v>
      </c>
    </row>
    <row r="82" spans="4:10" x14ac:dyDescent="0.3">
      <c r="D82" s="4" t="s">
        <v>708</v>
      </c>
      <c r="E82" s="8">
        <v>48.72</v>
      </c>
      <c r="F82" s="8">
        <v>41.38</v>
      </c>
      <c r="G82" s="48">
        <v>22.7</v>
      </c>
      <c r="H82" s="8">
        <v>19.8</v>
      </c>
      <c r="I82" s="4" t="s">
        <v>778</v>
      </c>
    </row>
    <row r="83" spans="4:10" x14ac:dyDescent="0.3">
      <c r="D83" s="4" t="s">
        <v>709</v>
      </c>
      <c r="E83" s="8">
        <v>50.47</v>
      </c>
      <c r="F83" s="8">
        <v>39.56</v>
      </c>
      <c r="G83" s="48">
        <v>22.4</v>
      </c>
      <c r="H83" s="8">
        <v>18.670000000000002</v>
      </c>
      <c r="I83" s="4" t="s">
        <v>779</v>
      </c>
    </row>
    <row r="84" spans="4:10" x14ac:dyDescent="0.3">
      <c r="D84" s="4" t="s">
        <v>710</v>
      </c>
      <c r="E84" s="8">
        <v>49.43</v>
      </c>
      <c r="F84" s="8">
        <v>39.6</v>
      </c>
      <c r="G84" s="48">
        <v>21.85</v>
      </c>
      <c r="H84" s="8">
        <v>18.78</v>
      </c>
      <c r="I84" s="4" t="s">
        <v>780</v>
      </c>
    </row>
    <row r="85" spans="4:10" x14ac:dyDescent="0.3">
      <c r="D85" s="4" t="s">
        <v>711</v>
      </c>
      <c r="E85" s="8">
        <v>50.67</v>
      </c>
      <c r="F85" s="8">
        <v>41.04</v>
      </c>
      <c r="G85" s="48">
        <v>22.4</v>
      </c>
      <c r="H85" s="8">
        <v>18.850000000000001</v>
      </c>
      <c r="I85" s="4" t="s">
        <v>781</v>
      </c>
    </row>
    <row r="86" spans="4:10" x14ac:dyDescent="0.3">
      <c r="D86" s="4" t="s">
        <v>712</v>
      </c>
      <c r="E86" s="8">
        <v>49.41</v>
      </c>
      <c r="F86" s="8">
        <v>41.25</v>
      </c>
      <c r="G86" s="48">
        <v>23.1</v>
      </c>
      <c r="H86" s="8">
        <v>20.84</v>
      </c>
      <c r="I86" s="4" t="s">
        <v>782</v>
      </c>
    </row>
    <row r="87" spans="4:10" x14ac:dyDescent="0.3">
      <c r="D87" s="4" t="s">
        <v>713</v>
      </c>
      <c r="E87" s="8">
        <v>49.94</v>
      </c>
      <c r="F87" s="8">
        <v>42.7</v>
      </c>
      <c r="G87" s="48">
        <v>22.6</v>
      </c>
      <c r="H87" s="8">
        <v>19.989999999999998</v>
      </c>
      <c r="I87" s="4" t="s">
        <v>126</v>
      </c>
    </row>
    <row r="88" spans="4:10" x14ac:dyDescent="0.3">
      <c r="D88" s="4" t="s">
        <v>714</v>
      </c>
      <c r="E88" s="8">
        <v>48.63</v>
      </c>
      <c r="F88" s="8">
        <v>34.11</v>
      </c>
      <c r="G88" s="48">
        <v>21.9</v>
      </c>
      <c r="H88" s="8">
        <v>19.829999999999998</v>
      </c>
      <c r="I88" s="4" t="s">
        <v>785</v>
      </c>
    </row>
    <row r="89" spans="4:10" x14ac:dyDescent="0.3">
      <c r="D89" s="4" t="s">
        <v>715</v>
      </c>
      <c r="E89" s="8">
        <v>48.42</v>
      </c>
      <c r="F89" s="8">
        <v>34.97</v>
      </c>
      <c r="G89" s="48">
        <v>19.5</v>
      </c>
      <c r="H89" s="8">
        <v>20.09</v>
      </c>
      <c r="I89" s="4" t="s">
        <v>786</v>
      </c>
    </row>
    <row r="90" spans="4:10" x14ac:dyDescent="0.3">
      <c r="D90" s="4" t="s">
        <v>716</v>
      </c>
      <c r="E90" s="8">
        <v>47.29</v>
      </c>
      <c r="F90" s="8">
        <v>34.36</v>
      </c>
      <c r="G90" s="48">
        <v>20.8</v>
      </c>
      <c r="H90" s="8">
        <v>19.41</v>
      </c>
      <c r="I90" s="4" t="s">
        <v>787</v>
      </c>
    </row>
    <row r="91" spans="4:10" x14ac:dyDescent="0.3">
      <c r="D91" s="4" t="s">
        <v>717</v>
      </c>
      <c r="E91" s="8">
        <v>50.02</v>
      </c>
      <c r="F91" s="8">
        <v>35.69</v>
      </c>
      <c r="G91" s="48">
        <v>22.3</v>
      </c>
      <c r="H91" s="8">
        <v>19.690000000000001</v>
      </c>
      <c r="I91" s="4" t="s">
        <v>788</v>
      </c>
    </row>
    <row r="92" spans="4:10" x14ac:dyDescent="0.3">
      <c r="D92" s="4" t="s">
        <v>718</v>
      </c>
      <c r="E92" s="8">
        <v>47.49</v>
      </c>
      <c r="F92" s="8">
        <v>33.409999999999997</v>
      </c>
      <c r="G92" s="48">
        <v>20.9</v>
      </c>
      <c r="H92" s="8">
        <v>20.39</v>
      </c>
      <c r="I92" s="4" t="s">
        <v>789</v>
      </c>
      <c r="J92" t="s">
        <v>1578</v>
      </c>
    </row>
    <row r="93" spans="4:10" x14ac:dyDescent="0.3">
      <c r="D93" s="4" t="s">
        <v>719</v>
      </c>
      <c r="E93" s="8"/>
      <c r="F93" s="8"/>
      <c r="G93" s="48"/>
      <c r="H93" s="8"/>
      <c r="I93" s="4"/>
    </row>
    <row r="94" spans="4:10" x14ac:dyDescent="0.3">
      <c r="D94" s="4" t="s">
        <v>720</v>
      </c>
      <c r="E94" s="8"/>
      <c r="F94" s="8"/>
      <c r="G94" s="48"/>
      <c r="H94" s="8"/>
      <c r="I94" s="4"/>
    </row>
    <row r="95" spans="4:10" x14ac:dyDescent="0.3">
      <c r="D95" s="4" t="s">
        <v>721</v>
      </c>
      <c r="E95" s="8"/>
      <c r="F95" s="8"/>
      <c r="G95" s="48"/>
      <c r="H95" s="8"/>
      <c r="I95" s="4"/>
    </row>
    <row r="96" spans="4:10" x14ac:dyDescent="0.3">
      <c r="D96" s="4" t="s">
        <v>722</v>
      </c>
      <c r="E96" s="8"/>
      <c r="F96" s="8"/>
      <c r="G96" s="48"/>
      <c r="H96" s="8"/>
      <c r="I96" s="4"/>
    </row>
    <row r="97" spans="4:9" x14ac:dyDescent="0.3">
      <c r="D97" s="4" t="s">
        <v>723</v>
      </c>
      <c r="E97" s="8"/>
      <c r="F97" s="8"/>
      <c r="G97" s="48"/>
      <c r="H97" s="8"/>
      <c r="I97" s="4"/>
    </row>
    <row r="98" spans="4:9" x14ac:dyDescent="0.3">
      <c r="E98" s="3"/>
      <c r="F98" s="3"/>
      <c r="G98" s="3"/>
      <c r="H98" s="3"/>
      <c r="I98" s="3"/>
    </row>
    <row r="99" spans="4:9" x14ac:dyDescent="0.3">
      <c r="E99" s="3"/>
      <c r="F99" s="3"/>
      <c r="G99" s="3"/>
      <c r="H99" s="3"/>
      <c r="I99" s="3"/>
    </row>
    <row r="100" spans="4:9" x14ac:dyDescent="0.3">
      <c r="E100" s="3"/>
      <c r="F100" s="3"/>
      <c r="G100" s="3"/>
      <c r="H100" s="3"/>
      <c r="I100" s="3"/>
    </row>
    <row r="101" spans="4:9" x14ac:dyDescent="0.3">
      <c r="E101" s="3"/>
      <c r="F101" s="3"/>
      <c r="G101" s="3"/>
      <c r="H101" s="3"/>
      <c r="I101" s="3"/>
    </row>
    <row r="102" spans="4:9" x14ac:dyDescent="0.3">
      <c r="E102" s="3"/>
      <c r="F102" s="3"/>
      <c r="G102" s="3"/>
      <c r="H102" s="3"/>
      <c r="I102" s="3"/>
    </row>
    <row r="103" spans="4:9" x14ac:dyDescent="0.3">
      <c r="E103" s="3"/>
      <c r="F103" s="3"/>
      <c r="G103" s="3"/>
      <c r="H103" s="3"/>
      <c r="I103" s="3"/>
    </row>
    <row r="104" spans="4:9" x14ac:dyDescent="0.3">
      <c r="E104" s="3"/>
      <c r="F104" s="3"/>
      <c r="G104" s="3"/>
      <c r="H104" s="3"/>
      <c r="I104" s="3"/>
    </row>
    <row r="105" spans="4:9" x14ac:dyDescent="0.3">
      <c r="E105" s="3"/>
      <c r="F105" s="3"/>
      <c r="G105" s="3"/>
      <c r="H105" s="3"/>
      <c r="I105" s="3"/>
    </row>
  </sheetData>
  <pageMargins left="0.511811024" right="0.511811024" top="0.78740157499999996" bottom="0.78740157499999996" header="0.31496062000000002" footer="0.31496062000000002"/>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L97"/>
  <sheetViews>
    <sheetView showGridLines="0" zoomScaleNormal="100" workbookViewId="0">
      <selection activeCell="L13" sqref="L13"/>
    </sheetView>
  </sheetViews>
  <sheetFormatPr defaultColWidth="8.88671875" defaultRowHeight="14.4" x14ac:dyDescent="0.3"/>
  <cols>
    <col min="1" max="1" width="18.33203125" bestFit="1" customWidth="1"/>
    <col min="2" max="2" width="17.33203125" style="9" bestFit="1" customWidth="1"/>
    <col min="8" max="8" width="10.109375" bestFit="1" customWidth="1"/>
    <col min="9" max="9" width="10" bestFit="1" customWidth="1"/>
  </cols>
  <sheetData>
    <row r="1" spans="1:12" x14ac:dyDescent="0.3">
      <c r="A1" s="3" t="s">
        <v>0</v>
      </c>
      <c r="B1" s="9">
        <v>174</v>
      </c>
      <c r="C1" s="121"/>
      <c r="D1" s="4"/>
      <c r="E1" s="5" t="s">
        <v>576</v>
      </c>
      <c r="F1" s="5" t="s">
        <v>577</v>
      </c>
      <c r="G1" s="5" t="s">
        <v>578</v>
      </c>
      <c r="H1" s="5" t="s">
        <v>579</v>
      </c>
      <c r="I1" s="5" t="s">
        <v>580</v>
      </c>
      <c r="J1" s="121"/>
      <c r="K1" s="6" t="s">
        <v>581</v>
      </c>
      <c r="L1" s="121"/>
    </row>
    <row r="2" spans="1:12" x14ac:dyDescent="0.3">
      <c r="A2" s="3" t="s">
        <v>4</v>
      </c>
      <c r="B2" s="185">
        <v>44623</v>
      </c>
      <c r="C2" s="121"/>
      <c r="D2" s="4" t="s">
        <v>582</v>
      </c>
      <c r="E2" s="8">
        <v>52.27</v>
      </c>
      <c r="F2" s="8">
        <v>41.05</v>
      </c>
      <c r="G2" s="48">
        <v>25.6</v>
      </c>
      <c r="H2" s="8">
        <v>19.61</v>
      </c>
      <c r="I2" s="4" t="s">
        <v>635</v>
      </c>
      <c r="J2" s="121"/>
      <c r="K2" s="6" t="s">
        <v>802</v>
      </c>
      <c r="L2" s="121"/>
    </row>
    <row r="3" spans="1:12" x14ac:dyDescent="0.3">
      <c r="A3" s="3" t="s">
        <v>5</v>
      </c>
      <c r="B3" s="9">
        <v>84</v>
      </c>
      <c r="C3" s="121"/>
      <c r="D3" s="4" t="s">
        <v>586</v>
      </c>
      <c r="E3" s="8">
        <v>51.67</v>
      </c>
      <c r="F3" s="8">
        <v>42.32</v>
      </c>
      <c r="G3" s="48">
        <v>25</v>
      </c>
      <c r="H3" s="8">
        <v>19.7</v>
      </c>
      <c r="I3" s="4" t="s">
        <v>638</v>
      </c>
      <c r="J3" s="121"/>
    </row>
    <row r="4" spans="1:12" x14ac:dyDescent="0.3">
      <c r="A4" s="3" t="s">
        <v>588</v>
      </c>
      <c r="B4" s="108">
        <v>44678</v>
      </c>
      <c r="C4" s="121"/>
      <c r="D4" s="4" t="s">
        <v>590</v>
      </c>
      <c r="E4" s="8">
        <v>52.26</v>
      </c>
      <c r="F4" s="8">
        <v>40.29</v>
      </c>
      <c r="G4" s="48">
        <v>25.3</v>
      </c>
      <c r="H4" s="8">
        <v>19.309999999999999</v>
      </c>
      <c r="I4" s="4" t="s">
        <v>640</v>
      </c>
      <c r="J4" s="121"/>
      <c r="K4" s="121" t="s">
        <v>1057</v>
      </c>
      <c r="L4" s="121"/>
    </row>
    <row r="5" spans="1:12" x14ac:dyDescent="0.3">
      <c r="A5" s="3"/>
      <c r="C5" s="3"/>
      <c r="D5" s="4" t="s">
        <v>594</v>
      </c>
      <c r="E5" s="8">
        <v>51.26</v>
      </c>
      <c r="F5" s="8">
        <v>40.380000000000003</v>
      </c>
      <c r="G5" s="48">
        <v>25</v>
      </c>
      <c r="H5" s="8">
        <v>19.510000000000002</v>
      </c>
      <c r="I5" s="4" t="s">
        <v>642</v>
      </c>
      <c r="J5" s="121"/>
      <c r="K5" s="121"/>
      <c r="L5" s="121"/>
    </row>
    <row r="6" spans="1:12" x14ac:dyDescent="0.3">
      <c r="A6" s="3" t="s">
        <v>29</v>
      </c>
      <c r="B6" s="9" t="s">
        <v>44</v>
      </c>
      <c r="C6" s="3"/>
      <c r="D6" s="4" t="s">
        <v>598</v>
      </c>
      <c r="E6" s="8">
        <v>51.53</v>
      </c>
      <c r="F6" s="8">
        <v>40.909999999999997</v>
      </c>
      <c r="G6" s="48">
        <v>24.2</v>
      </c>
      <c r="H6" s="8">
        <v>20.28</v>
      </c>
      <c r="I6" s="4" t="s">
        <v>644</v>
      </c>
      <c r="J6" s="121"/>
      <c r="K6" s="121" t="s">
        <v>917</v>
      </c>
      <c r="L6" s="121" t="s">
        <v>1058</v>
      </c>
    </row>
    <row r="7" spans="1:12" x14ac:dyDescent="0.3">
      <c r="A7" s="3" t="s">
        <v>30</v>
      </c>
      <c r="B7" s="9">
        <v>116</v>
      </c>
      <c r="C7" s="3"/>
      <c r="D7" s="4" t="s">
        <v>601</v>
      </c>
      <c r="E7" s="8">
        <v>50.89</v>
      </c>
      <c r="F7" s="8">
        <v>39.090000000000003</v>
      </c>
      <c r="G7" s="48">
        <v>24.3</v>
      </c>
      <c r="H7" s="8">
        <v>20.14</v>
      </c>
      <c r="I7" s="4" t="s">
        <v>93</v>
      </c>
      <c r="J7" s="121"/>
      <c r="K7" s="121" t="s">
        <v>921</v>
      </c>
      <c r="L7" s="121" t="s">
        <v>1060</v>
      </c>
    </row>
    <row r="8" spans="1:12" x14ac:dyDescent="0.3">
      <c r="A8" s="3" t="s">
        <v>31</v>
      </c>
      <c r="B8" s="9">
        <v>2</v>
      </c>
      <c r="C8" s="3"/>
      <c r="D8" s="4" t="s">
        <v>604</v>
      </c>
      <c r="E8" s="8">
        <v>52.39</v>
      </c>
      <c r="F8" s="8">
        <v>40.770000000000003</v>
      </c>
      <c r="G8" s="48">
        <v>24.5</v>
      </c>
      <c r="H8" s="8">
        <v>20.11</v>
      </c>
      <c r="I8" s="4" t="s">
        <v>647</v>
      </c>
      <c r="J8" s="121"/>
      <c r="K8" s="121"/>
      <c r="L8" s="121"/>
    </row>
    <row r="9" spans="1:12" x14ac:dyDescent="0.3">
      <c r="A9" s="3" t="s">
        <v>32</v>
      </c>
      <c r="B9" s="9">
        <v>5</v>
      </c>
      <c r="C9" s="3"/>
      <c r="D9" s="4" t="s">
        <v>607</v>
      </c>
      <c r="E9" s="8">
        <v>51.75</v>
      </c>
      <c r="F9" s="8">
        <v>40.17</v>
      </c>
      <c r="G9" s="48">
        <v>24</v>
      </c>
      <c r="H9" s="8">
        <v>20.2</v>
      </c>
      <c r="I9" s="4" t="s">
        <v>649</v>
      </c>
      <c r="J9" s="121" t="s">
        <v>820</v>
      </c>
      <c r="K9" s="121" t="s">
        <v>1568</v>
      </c>
      <c r="L9" s="121"/>
    </row>
    <row r="10" spans="1:12" x14ac:dyDescent="0.3">
      <c r="A10" s="3" t="s">
        <v>33</v>
      </c>
      <c r="B10" s="9">
        <v>123</v>
      </c>
      <c r="C10" s="3"/>
      <c r="D10" s="4" t="s">
        <v>609</v>
      </c>
      <c r="E10" s="8">
        <v>50.06</v>
      </c>
      <c r="F10" s="8">
        <v>40.380000000000003</v>
      </c>
      <c r="G10" s="48">
        <v>24.5</v>
      </c>
      <c r="H10" s="8">
        <v>19.989999999999998</v>
      </c>
      <c r="I10" s="4" t="s">
        <v>651</v>
      </c>
      <c r="J10" s="121"/>
    </row>
    <row r="11" spans="1:12" x14ac:dyDescent="0.3">
      <c r="A11" s="3"/>
      <c r="C11" s="3"/>
      <c r="D11" s="4" t="s">
        <v>611</v>
      </c>
      <c r="E11" s="8">
        <v>50.79</v>
      </c>
      <c r="F11" s="8">
        <v>40.229999999999997</v>
      </c>
      <c r="G11" s="48">
        <v>23.7</v>
      </c>
      <c r="H11" s="8">
        <v>19.440000000000001</v>
      </c>
      <c r="I11" s="4" t="s">
        <v>653</v>
      </c>
      <c r="J11" s="121"/>
      <c r="K11" s="121"/>
      <c r="L11" s="121"/>
    </row>
    <row r="12" spans="1:12" x14ac:dyDescent="0.3">
      <c r="A12" s="6" t="s">
        <v>613</v>
      </c>
      <c r="B12" s="9">
        <v>881571</v>
      </c>
      <c r="C12" s="121"/>
      <c r="D12" s="4" t="s">
        <v>614</v>
      </c>
      <c r="E12" s="8">
        <v>49.41</v>
      </c>
      <c r="F12" s="8">
        <v>39.01</v>
      </c>
      <c r="G12" s="48">
        <v>22.6</v>
      </c>
      <c r="H12" s="8">
        <v>20.47</v>
      </c>
      <c r="I12" s="4" t="s">
        <v>655</v>
      </c>
      <c r="J12" s="121"/>
      <c r="K12" s="121"/>
      <c r="L12" s="121"/>
    </row>
    <row r="13" spans="1:12" x14ac:dyDescent="0.3">
      <c r="A13" s="6" t="s">
        <v>617</v>
      </c>
      <c r="B13" s="186">
        <v>44624.173611111109</v>
      </c>
      <c r="C13" s="121"/>
      <c r="D13" s="4" t="s">
        <v>618</v>
      </c>
      <c r="E13" s="8">
        <v>52.66</v>
      </c>
      <c r="F13" s="8">
        <v>41.39</v>
      </c>
      <c r="G13" s="48">
        <v>24.3</v>
      </c>
      <c r="H13" s="8">
        <v>19.559999999999999</v>
      </c>
      <c r="I13" s="4" t="s">
        <v>657</v>
      </c>
      <c r="J13" s="121"/>
      <c r="K13" s="121"/>
      <c r="L13" s="121"/>
    </row>
    <row r="14" spans="1:12" x14ac:dyDescent="0.3">
      <c r="A14" s="6" t="s">
        <v>620</v>
      </c>
      <c r="B14" s="186">
        <v>44679.145833333336</v>
      </c>
      <c r="C14" s="121"/>
      <c r="D14" s="4" t="s">
        <v>621</v>
      </c>
      <c r="E14" s="8">
        <v>53.02</v>
      </c>
      <c r="F14" s="8">
        <v>41.57</v>
      </c>
      <c r="G14" s="48">
        <v>24.8</v>
      </c>
      <c r="H14" s="8">
        <v>20.29</v>
      </c>
      <c r="I14" s="4" t="s">
        <v>659</v>
      </c>
      <c r="J14" s="121"/>
      <c r="K14" s="121"/>
      <c r="L14" s="121"/>
    </row>
    <row r="15" spans="1:12" x14ac:dyDescent="0.3">
      <c r="A15" s="6"/>
      <c r="C15" s="121"/>
      <c r="D15" s="4" t="s">
        <v>623</v>
      </c>
      <c r="E15" s="8">
        <v>51.43</v>
      </c>
      <c r="F15" s="8">
        <v>41.65</v>
      </c>
      <c r="G15" s="48">
        <v>24.9</v>
      </c>
      <c r="H15" s="8">
        <v>20.12</v>
      </c>
      <c r="I15" s="4" t="s">
        <v>102</v>
      </c>
      <c r="J15" s="121"/>
      <c r="K15" s="121"/>
      <c r="L15" s="121"/>
    </row>
    <row r="16" spans="1:12" x14ac:dyDescent="0.3">
      <c r="A16" s="121"/>
      <c r="C16" s="121"/>
      <c r="D16" s="4" t="s">
        <v>625</v>
      </c>
      <c r="E16" s="8">
        <v>51</v>
      </c>
      <c r="F16" s="8">
        <v>40.729999999999997</v>
      </c>
      <c r="G16" s="48">
        <v>24.5</v>
      </c>
      <c r="H16" s="8">
        <v>19.760000000000002</v>
      </c>
      <c r="I16" s="4" t="s">
        <v>767</v>
      </c>
      <c r="J16" s="121"/>
      <c r="K16" s="121"/>
      <c r="L16" s="121"/>
    </row>
    <row r="17" spans="4:9" x14ac:dyDescent="0.3">
      <c r="D17" s="4" t="s">
        <v>627</v>
      </c>
      <c r="E17" s="8">
        <v>52.62</v>
      </c>
      <c r="F17" s="8">
        <v>41.57</v>
      </c>
      <c r="G17" s="48">
        <v>25.2</v>
      </c>
      <c r="H17" s="8">
        <v>19.97</v>
      </c>
      <c r="I17" s="4" t="s">
        <v>768</v>
      </c>
    </row>
    <row r="18" spans="4:9" x14ac:dyDescent="0.3">
      <c r="D18" s="4" t="s">
        <v>628</v>
      </c>
      <c r="E18" s="8">
        <v>50.93</v>
      </c>
      <c r="F18" s="8">
        <v>39.35</v>
      </c>
      <c r="G18" s="48">
        <v>23.6</v>
      </c>
      <c r="H18" s="8">
        <v>19.64</v>
      </c>
      <c r="I18" s="4" t="s">
        <v>769</v>
      </c>
    </row>
    <row r="19" spans="4:9" x14ac:dyDescent="0.3">
      <c r="D19" s="4" t="s">
        <v>630</v>
      </c>
      <c r="E19" s="8">
        <v>52.35</v>
      </c>
      <c r="F19" s="8">
        <v>39.89</v>
      </c>
      <c r="G19" s="48">
        <v>24.7</v>
      </c>
      <c r="H19" s="8">
        <v>19.78</v>
      </c>
      <c r="I19" s="4" t="s">
        <v>770</v>
      </c>
    </row>
    <row r="20" spans="4:9" x14ac:dyDescent="0.3">
      <c r="D20" s="4" t="s">
        <v>632</v>
      </c>
      <c r="E20" s="8">
        <v>50.15</v>
      </c>
      <c r="F20" s="8">
        <v>40.04</v>
      </c>
      <c r="G20" s="48">
        <v>23.9</v>
      </c>
      <c r="H20" s="8">
        <v>21.06</v>
      </c>
      <c r="I20" s="4" t="s">
        <v>771</v>
      </c>
    </row>
    <row r="21" spans="4:9" x14ac:dyDescent="0.3">
      <c r="D21" s="4" t="s">
        <v>634</v>
      </c>
      <c r="E21" s="8">
        <v>53.38</v>
      </c>
      <c r="F21" s="8">
        <v>40.83</v>
      </c>
      <c r="G21" s="48">
        <v>25</v>
      </c>
      <c r="H21" s="8">
        <v>20.43</v>
      </c>
      <c r="I21" s="4" t="s">
        <v>772</v>
      </c>
    </row>
    <row r="22" spans="4:9" x14ac:dyDescent="0.3">
      <c r="D22" s="4" t="s">
        <v>637</v>
      </c>
      <c r="E22" s="8">
        <v>52.84</v>
      </c>
      <c r="F22" s="8">
        <v>41.84</v>
      </c>
      <c r="G22" s="48">
        <v>24.1</v>
      </c>
      <c r="H22" s="8">
        <v>20.399999999999999</v>
      </c>
      <c r="I22" s="4" t="s">
        <v>773</v>
      </c>
    </row>
    <row r="23" spans="4:9" x14ac:dyDescent="0.3">
      <c r="D23" s="4" t="s">
        <v>639</v>
      </c>
      <c r="E23" s="8">
        <v>51.02</v>
      </c>
      <c r="F23" s="8">
        <v>40.130000000000003</v>
      </c>
      <c r="G23" s="49">
        <v>25</v>
      </c>
      <c r="H23" s="8">
        <v>19.86</v>
      </c>
      <c r="I23" s="4" t="s">
        <v>109</v>
      </c>
    </row>
    <row r="24" spans="4:9" x14ac:dyDescent="0.3">
      <c r="D24" s="4" t="s">
        <v>641</v>
      </c>
      <c r="E24" s="8">
        <v>51.08</v>
      </c>
      <c r="F24" s="8">
        <v>40.380000000000003</v>
      </c>
      <c r="G24" s="48">
        <v>24.9</v>
      </c>
      <c r="H24" s="8">
        <v>20.11</v>
      </c>
      <c r="I24" s="4" t="s">
        <v>774</v>
      </c>
    </row>
    <row r="25" spans="4:9" x14ac:dyDescent="0.3">
      <c r="D25" s="4" t="s">
        <v>643</v>
      </c>
      <c r="E25" s="8">
        <v>50.23</v>
      </c>
      <c r="F25" s="8">
        <v>40.380000000000003</v>
      </c>
      <c r="G25" s="48">
        <v>23.7</v>
      </c>
      <c r="H25" s="8">
        <v>19.690000000000001</v>
      </c>
      <c r="I25" s="4" t="s">
        <v>775</v>
      </c>
    </row>
    <row r="26" spans="4:9" x14ac:dyDescent="0.3">
      <c r="D26" s="4" t="s">
        <v>645</v>
      </c>
      <c r="E26" s="8">
        <v>50.69</v>
      </c>
      <c r="F26" s="8">
        <v>39.15</v>
      </c>
      <c r="G26" s="48">
        <v>22.5</v>
      </c>
      <c r="H26" s="47">
        <v>19.61</v>
      </c>
      <c r="I26" s="4" t="s">
        <v>759</v>
      </c>
    </row>
    <row r="27" spans="4:9" x14ac:dyDescent="0.3">
      <c r="D27" s="4" t="s">
        <v>646</v>
      </c>
      <c r="E27" s="8">
        <v>50.85</v>
      </c>
      <c r="F27" s="8">
        <v>40.159999999999997</v>
      </c>
      <c r="G27" s="48">
        <v>23.5</v>
      </c>
      <c r="H27" s="8">
        <v>19.75</v>
      </c>
      <c r="I27" s="4" t="s">
        <v>760</v>
      </c>
    </row>
    <row r="28" spans="4:9" x14ac:dyDescent="0.3">
      <c r="D28" s="4" t="s">
        <v>648</v>
      </c>
      <c r="E28" s="8">
        <v>50.47</v>
      </c>
      <c r="F28" s="8">
        <v>40.57</v>
      </c>
      <c r="G28" s="48">
        <v>24.4</v>
      </c>
      <c r="H28" s="8">
        <v>19.54</v>
      </c>
      <c r="I28" s="4" t="s">
        <v>761</v>
      </c>
    </row>
    <row r="29" spans="4:9" x14ac:dyDescent="0.3">
      <c r="D29" s="4" t="s">
        <v>650</v>
      </c>
      <c r="E29" s="8">
        <v>52.07</v>
      </c>
      <c r="F29" s="8">
        <v>41.04</v>
      </c>
      <c r="G29" s="48">
        <v>24.7</v>
      </c>
      <c r="H29" s="8">
        <v>20.260000000000002</v>
      </c>
      <c r="I29" s="4" t="s">
        <v>762</v>
      </c>
    </row>
    <row r="30" spans="4:9" x14ac:dyDescent="0.3">
      <c r="D30" s="4" t="s">
        <v>652</v>
      </c>
      <c r="E30" s="8">
        <v>52.41</v>
      </c>
      <c r="F30" s="8">
        <v>41.19</v>
      </c>
      <c r="G30" s="48">
        <v>25.2</v>
      </c>
      <c r="H30" s="8">
        <v>19.23</v>
      </c>
      <c r="I30" s="4" t="s">
        <v>763</v>
      </c>
    </row>
    <row r="31" spans="4:9" x14ac:dyDescent="0.3">
      <c r="D31" s="4" t="s">
        <v>654</v>
      </c>
      <c r="E31" s="8">
        <v>49.84</v>
      </c>
      <c r="F31" s="8">
        <v>40.369999999999997</v>
      </c>
      <c r="G31" s="48">
        <v>23.7</v>
      </c>
      <c r="H31" s="8">
        <v>19.61</v>
      </c>
      <c r="I31" s="4" t="s">
        <v>117</v>
      </c>
    </row>
    <row r="32" spans="4:9" x14ac:dyDescent="0.3">
      <c r="D32" s="4" t="s">
        <v>656</v>
      </c>
      <c r="E32" s="8">
        <v>51.23</v>
      </c>
      <c r="F32" s="8">
        <v>40.090000000000003</v>
      </c>
      <c r="G32" s="48">
        <v>24.3</v>
      </c>
      <c r="H32" s="8">
        <v>19.399999999999999</v>
      </c>
      <c r="I32" s="4" t="s">
        <v>776</v>
      </c>
    </row>
    <row r="33" spans="4:9" x14ac:dyDescent="0.3">
      <c r="D33" s="4" t="s">
        <v>658</v>
      </c>
      <c r="E33" s="8">
        <v>48.91</v>
      </c>
      <c r="F33" s="8">
        <v>38.590000000000003</v>
      </c>
      <c r="G33" s="48">
        <v>23.3</v>
      </c>
      <c r="H33" s="8">
        <v>19.46</v>
      </c>
      <c r="I33" s="4" t="s">
        <v>777</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L97"/>
  <sheetViews>
    <sheetView showGridLines="0" zoomScaleNormal="100" workbookViewId="0">
      <selection activeCell="M17" sqref="M17"/>
    </sheetView>
  </sheetViews>
  <sheetFormatPr defaultColWidth="8.88671875" defaultRowHeight="14.4" x14ac:dyDescent="0.3"/>
  <cols>
    <col min="1" max="1" width="18.33203125" bestFit="1" customWidth="1"/>
    <col min="2" max="2" width="17.33203125" style="9" bestFit="1" customWidth="1"/>
    <col min="8" max="8" width="10.109375" bestFit="1" customWidth="1"/>
    <col min="9" max="9" width="10" bestFit="1" customWidth="1"/>
  </cols>
  <sheetData>
    <row r="1" spans="1:12" x14ac:dyDescent="0.3">
      <c r="A1" s="3" t="s">
        <v>0</v>
      </c>
      <c r="B1" s="9">
        <v>175</v>
      </c>
      <c r="C1" s="121"/>
      <c r="D1" s="4"/>
      <c r="E1" s="5" t="s">
        <v>576</v>
      </c>
      <c r="F1" s="5" t="s">
        <v>577</v>
      </c>
      <c r="G1" s="5" t="s">
        <v>578</v>
      </c>
      <c r="H1" s="5" t="s">
        <v>579</v>
      </c>
      <c r="I1" s="5" t="s">
        <v>580</v>
      </c>
      <c r="J1" s="121"/>
      <c r="K1" s="6" t="s">
        <v>581</v>
      </c>
      <c r="L1" s="121"/>
    </row>
    <row r="2" spans="1:12" x14ac:dyDescent="0.3">
      <c r="A2" s="3" t="s">
        <v>4</v>
      </c>
      <c r="B2" s="185">
        <v>44623</v>
      </c>
      <c r="C2" s="121"/>
      <c r="D2" s="4" t="s">
        <v>582</v>
      </c>
      <c r="E2" s="8">
        <v>51.93</v>
      </c>
      <c r="F2" s="8">
        <v>40.86</v>
      </c>
      <c r="G2" s="48">
        <v>24</v>
      </c>
      <c r="H2" s="8">
        <v>21.06</v>
      </c>
      <c r="I2" s="4" t="s">
        <v>635</v>
      </c>
      <c r="J2" s="121"/>
      <c r="K2" s="6" t="s">
        <v>1569</v>
      </c>
      <c r="L2" s="121"/>
    </row>
    <row r="3" spans="1:12" x14ac:dyDescent="0.3">
      <c r="A3" s="3" t="s">
        <v>5</v>
      </c>
      <c r="B3" s="9">
        <v>85</v>
      </c>
      <c r="C3" s="121"/>
      <c r="D3" s="4" t="s">
        <v>586</v>
      </c>
      <c r="E3" s="8">
        <v>51.35</v>
      </c>
      <c r="F3" s="8">
        <v>42</v>
      </c>
      <c r="G3" s="48">
        <v>26.1</v>
      </c>
      <c r="H3" s="8">
        <v>20.95</v>
      </c>
      <c r="I3" s="4" t="s">
        <v>638</v>
      </c>
      <c r="J3" s="121"/>
    </row>
    <row r="4" spans="1:12" x14ac:dyDescent="0.3">
      <c r="A4" s="3" t="s">
        <v>588</v>
      </c>
      <c r="B4" s="185">
        <v>44676</v>
      </c>
      <c r="C4" s="121"/>
      <c r="D4" s="4" t="s">
        <v>590</v>
      </c>
      <c r="E4" s="8">
        <v>50.82</v>
      </c>
      <c r="F4" s="8">
        <v>41.77</v>
      </c>
      <c r="G4" s="48">
        <v>24.7</v>
      </c>
      <c r="H4" s="8">
        <v>20.5</v>
      </c>
      <c r="I4" s="4" t="s">
        <v>640</v>
      </c>
      <c r="J4" s="121"/>
      <c r="K4" s="121" t="s">
        <v>1061</v>
      </c>
      <c r="L4" s="121"/>
    </row>
    <row r="5" spans="1:12" x14ac:dyDescent="0.3">
      <c r="A5" s="3"/>
      <c r="C5" s="3"/>
      <c r="D5" s="4" t="s">
        <v>594</v>
      </c>
      <c r="E5" s="8">
        <v>50.03</v>
      </c>
      <c r="F5" s="8">
        <v>42.18</v>
      </c>
      <c r="G5" s="48">
        <v>25.2</v>
      </c>
      <c r="H5" s="8">
        <v>20.22</v>
      </c>
      <c r="I5" s="4" t="s">
        <v>642</v>
      </c>
      <c r="J5" s="121"/>
      <c r="K5" s="121"/>
      <c r="L5" s="121"/>
    </row>
    <row r="6" spans="1:12" x14ac:dyDescent="0.3">
      <c r="A6" s="3" t="s">
        <v>29</v>
      </c>
      <c r="B6" s="9" t="s">
        <v>44</v>
      </c>
      <c r="C6" s="3"/>
      <c r="D6" s="4" t="s">
        <v>598</v>
      </c>
      <c r="E6" s="8">
        <v>50.92</v>
      </c>
      <c r="F6" s="8">
        <v>42.05</v>
      </c>
      <c r="G6" s="48">
        <v>26.7</v>
      </c>
      <c r="H6" s="8">
        <v>20.84</v>
      </c>
      <c r="I6" s="4" t="s">
        <v>644</v>
      </c>
      <c r="J6" s="121"/>
      <c r="K6" s="121" t="s">
        <v>917</v>
      </c>
      <c r="L6" s="121" t="s">
        <v>1062</v>
      </c>
    </row>
    <row r="7" spans="1:12" x14ac:dyDescent="0.3">
      <c r="A7" s="3" t="s">
        <v>30</v>
      </c>
      <c r="B7" s="9">
        <v>78</v>
      </c>
      <c r="C7" s="3"/>
      <c r="D7" s="4" t="s">
        <v>601</v>
      </c>
      <c r="E7" s="8">
        <v>52.17</v>
      </c>
      <c r="F7" s="8">
        <v>42.49</v>
      </c>
      <c r="G7" s="48">
        <v>24.6</v>
      </c>
      <c r="H7" s="8">
        <v>21.4</v>
      </c>
      <c r="I7" s="4" t="s">
        <v>93</v>
      </c>
      <c r="J7" s="121"/>
      <c r="K7" s="121" t="s">
        <v>919</v>
      </c>
      <c r="L7" s="121" t="s">
        <v>1063</v>
      </c>
    </row>
    <row r="8" spans="1:12" x14ac:dyDescent="0.3">
      <c r="A8" s="3" t="s">
        <v>31</v>
      </c>
      <c r="B8" s="9">
        <v>0</v>
      </c>
      <c r="C8" s="3"/>
      <c r="D8" s="4" t="s">
        <v>604</v>
      </c>
      <c r="E8" s="8">
        <v>49.97</v>
      </c>
      <c r="F8" s="8">
        <v>41.54</v>
      </c>
      <c r="G8" s="48">
        <v>24.8</v>
      </c>
      <c r="H8" s="8">
        <v>20.71</v>
      </c>
      <c r="I8" s="4" t="s">
        <v>647</v>
      </c>
      <c r="J8" s="121"/>
      <c r="K8" s="121" t="s">
        <v>921</v>
      </c>
      <c r="L8" s="121" t="s">
        <v>1064</v>
      </c>
    </row>
    <row r="9" spans="1:12" x14ac:dyDescent="0.3">
      <c r="A9" s="3" t="s">
        <v>32</v>
      </c>
      <c r="B9" s="9">
        <v>1</v>
      </c>
      <c r="C9" s="3"/>
      <c r="D9" s="4" t="s">
        <v>607</v>
      </c>
      <c r="E9" s="8">
        <v>51.79</v>
      </c>
      <c r="F9" s="8">
        <v>42.35</v>
      </c>
      <c r="G9" s="48">
        <v>25.3</v>
      </c>
      <c r="H9" s="8">
        <v>21.28</v>
      </c>
      <c r="I9" s="4" t="s">
        <v>649</v>
      </c>
      <c r="J9" s="121"/>
      <c r="K9" s="121"/>
      <c r="L9" s="121"/>
    </row>
    <row r="10" spans="1:12" x14ac:dyDescent="0.3">
      <c r="A10" s="3" t="s">
        <v>33</v>
      </c>
      <c r="B10" s="9">
        <v>79</v>
      </c>
      <c r="C10" s="3"/>
      <c r="D10" s="4" t="s">
        <v>609</v>
      </c>
      <c r="E10" s="8">
        <v>51.3</v>
      </c>
      <c r="F10" s="8">
        <v>40.119999999999997</v>
      </c>
      <c r="G10" s="48">
        <v>24.2</v>
      </c>
      <c r="H10" s="8">
        <v>20.63</v>
      </c>
      <c r="I10" s="4" t="s">
        <v>651</v>
      </c>
      <c r="J10" s="121"/>
      <c r="K10" s="121"/>
      <c r="L10" s="121"/>
    </row>
    <row r="11" spans="1:12" x14ac:dyDescent="0.3">
      <c r="A11" s="3"/>
      <c r="C11" s="3"/>
      <c r="D11" s="4" t="s">
        <v>611</v>
      </c>
      <c r="E11" s="8">
        <v>52.12</v>
      </c>
      <c r="F11" s="8">
        <v>43.19</v>
      </c>
      <c r="G11" s="48">
        <v>27.4</v>
      </c>
      <c r="H11" s="8">
        <v>21.36</v>
      </c>
      <c r="I11" s="4" t="s">
        <v>653</v>
      </c>
      <c r="J11" s="121"/>
      <c r="K11" s="121"/>
      <c r="L11" s="121"/>
    </row>
    <row r="12" spans="1:12" x14ac:dyDescent="0.3">
      <c r="A12" s="6" t="s">
        <v>911</v>
      </c>
      <c r="B12" s="9">
        <v>21309317</v>
      </c>
      <c r="C12" s="121"/>
      <c r="D12" s="4" t="s">
        <v>614</v>
      </c>
      <c r="E12" s="8">
        <v>50.61</v>
      </c>
      <c r="F12" s="8">
        <v>42.81</v>
      </c>
      <c r="G12" s="48">
        <v>25.1</v>
      </c>
      <c r="H12" s="8">
        <v>20.059999999999999</v>
      </c>
      <c r="I12" s="4" t="s">
        <v>655</v>
      </c>
      <c r="J12" s="121"/>
      <c r="K12" s="121"/>
      <c r="L12" s="121"/>
    </row>
    <row r="13" spans="1:12" x14ac:dyDescent="0.3">
      <c r="A13" s="6" t="s">
        <v>617</v>
      </c>
      <c r="B13" s="186">
        <v>44624.229166666664</v>
      </c>
      <c r="C13" s="121"/>
      <c r="D13" s="4" t="s">
        <v>618</v>
      </c>
      <c r="E13" s="8">
        <v>50.58</v>
      </c>
      <c r="F13" s="8">
        <v>41.53</v>
      </c>
      <c r="G13" s="48">
        <v>25.9</v>
      </c>
      <c r="H13" s="8">
        <v>20.9</v>
      </c>
      <c r="I13" s="4" t="s">
        <v>657</v>
      </c>
      <c r="J13" s="121"/>
      <c r="K13" s="121"/>
      <c r="L13" s="121"/>
    </row>
    <row r="14" spans="1:12" x14ac:dyDescent="0.3">
      <c r="A14" s="6" t="s">
        <v>620</v>
      </c>
      <c r="B14" s="186">
        <v>44677.178472222222</v>
      </c>
      <c r="C14" s="121"/>
      <c r="D14" s="4" t="s">
        <v>621</v>
      </c>
      <c r="E14" s="8">
        <v>51.92</v>
      </c>
      <c r="F14" s="8">
        <v>41.63</v>
      </c>
      <c r="G14" s="48">
        <v>26.5</v>
      </c>
      <c r="H14" s="8">
        <v>20.7</v>
      </c>
      <c r="I14" s="4" t="s">
        <v>659</v>
      </c>
      <c r="J14" s="121"/>
      <c r="K14" s="121"/>
      <c r="L14" s="121"/>
    </row>
    <row r="15" spans="1:12" x14ac:dyDescent="0.3">
      <c r="A15" s="6"/>
      <c r="C15" s="121"/>
      <c r="D15" s="4" t="s">
        <v>623</v>
      </c>
      <c r="E15" s="8">
        <v>50.68</v>
      </c>
      <c r="F15" s="8">
        <v>43.56</v>
      </c>
      <c r="G15" s="48">
        <v>25.7</v>
      </c>
      <c r="H15" s="8">
        <v>20.54</v>
      </c>
      <c r="I15" s="4" t="s">
        <v>102</v>
      </c>
      <c r="J15" s="121"/>
      <c r="K15" s="121"/>
      <c r="L15" s="121"/>
    </row>
    <row r="16" spans="1:12" x14ac:dyDescent="0.3">
      <c r="A16" s="121"/>
      <c r="C16" s="121"/>
      <c r="D16" s="4" t="s">
        <v>625</v>
      </c>
      <c r="E16" s="8">
        <v>51.47</v>
      </c>
      <c r="F16" s="8">
        <v>41.43</v>
      </c>
      <c r="G16" s="48">
        <v>24.7</v>
      </c>
      <c r="H16" s="8">
        <v>21.09</v>
      </c>
      <c r="I16" s="4" t="s">
        <v>767</v>
      </c>
      <c r="J16" s="121"/>
      <c r="K16" s="121"/>
      <c r="L16" s="121"/>
    </row>
    <row r="17" spans="4:9" x14ac:dyDescent="0.3">
      <c r="D17" s="4" t="s">
        <v>627</v>
      </c>
      <c r="E17" s="8">
        <v>51</v>
      </c>
      <c r="F17" s="8">
        <v>42</v>
      </c>
      <c r="G17" s="48">
        <v>26.5</v>
      </c>
      <c r="H17" s="8">
        <v>20.96</v>
      </c>
      <c r="I17" s="4" t="s">
        <v>768</v>
      </c>
    </row>
    <row r="18" spans="4:9" x14ac:dyDescent="0.3">
      <c r="D18" s="4" t="s">
        <v>628</v>
      </c>
      <c r="E18" s="8">
        <v>52.68</v>
      </c>
      <c r="F18" s="8">
        <v>42.13</v>
      </c>
      <c r="G18" s="48">
        <v>26.2</v>
      </c>
      <c r="H18" s="8">
        <v>21.87</v>
      </c>
      <c r="I18" s="4" t="s">
        <v>769</v>
      </c>
    </row>
    <row r="19" spans="4:9" x14ac:dyDescent="0.3">
      <c r="D19" s="4" t="s">
        <v>630</v>
      </c>
      <c r="E19" s="8">
        <v>49.86</v>
      </c>
      <c r="F19" s="8">
        <v>42.6</v>
      </c>
      <c r="G19" s="48">
        <v>26.3</v>
      </c>
      <c r="H19" s="8">
        <v>20.39</v>
      </c>
      <c r="I19" s="4" t="s">
        <v>770</v>
      </c>
    </row>
    <row r="20" spans="4:9" x14ac:dyDescent="0.3">
      <c r="D20" s="4" t="s">
        <v>632</v>
      </c>
      <c r="E20" s="8">
        <v>51.82</v>
      </c>
      <c r="F20" s="8">
        <v>42.71</v>
      </c>
      <c r="G20" s="49">
        <v>26.4</v>
      </c>
      <c r="H20" s="8">
        <v>20.73</v>
      </c>
      <c r="I20" s="4" t="s">
        <v>771</v>
      </c>
    </row>
    <row r="21" spans="4:9" x14ac:dyDescent="0.3">
      <c r="D21" s="4" t="s">
        <v>634</v>
      </c>
      <c r="E21" s="8">
        <v>51.21</v>
      </c>
      <c r="F21" s="8">
        <v>41.39</v>
      </c>
      <c r="G21" s="48">
        <v>26.1</v>
      </c>
      <c r="H21" s="8">
        <v>20.89</v>
      </c>
      <c r="I21" s="4" t="s">
        <v>772</v>
      </c>
    </row>
    <row r="22" spans="4:9" x14ac:dyDescent="0.3">
      <c r="D22" s="4" t="s">
        <v>637</v>
      </c>
      <c r="E22" s="8">
        <v>51.61</v>
      </c>
      <c r="F22" s="8">
        <v>41.14</v>
      </c>
      <c r="G22" s="48">
        <v>26.6</v>
      </c>
      <c r="H22" s="8">
        <v>20.87</v>
      </c>
      <c r="I22" s="4" t="s">
        <v>773</v>
      </c>
    </row>
    <row r="23" spans="4:9" x14ac:dyDescent="0.3">
      <c r="D23" s="4" t="s">
        <v>639</v>
      </c>
      <c r="E23" s="8">
        <v>51.98</v>
      </c>
      <c r="F23" s="8">
        <v>41.17</v>
      </c>
      <c r="G23" s="48">
        <v>25.7</v>
      </c>
      <c r="H23" s="8">
        <v>20.97</v>
      </c>
      <c r="I23" s="4" t="s">
        <v>109</v>
      </c>
    </row>
    <row r="24" spans="4:9" x14ac:dyDescent="0.3">
      <c r="D24" s="4" t="s">
        <v>641</v>
      </c>
      <c r="E24" s="8">
        <v>50.75</v>
      </c>
      <c r="F24" s="8">
        <v>40.799999999999997</v>
      </c>
      <c r="G24" s="48">
        <v>25.5</v>
      </c>
      <c r="H24" s="8">
        <v>20.8</v>
      </c>
      <c r="I24" s="4" t="s">
        <v>774</v>
      </c>
    </row>
    <row r="25" spans="4:9" x14ac:dyDescent="0.3">
      <c r="D25" s="4" t="s">
        <v>643</v>
      </c>
      <c r="E25" s="8">
        <v>51.41</v>
      </c>
      <c r="F25" s="8">
        <v>42.04</v>
      </c>
      <c r="G25" s="48">
        <v>25.9</v>
      </c>
      <c r="H25" s="8">
        <v>20.13</v>
      </c>
      <c r="I25" s="4" t="s">
        <v>775</v>
      </c>
    </row>
    <row r="26" spans="4:9" x14ac:dyDescent="0.3">
      <c r="D26" s="4" t="s">
        <v>645</v>
      </c>
      <c r="E26" s="8">
        <v>50.6</v>
      </c>
      <c r="F26" s="8">
        <v>41.98</v>
      </c>
      <c r="G26" s="48">
        <v>25.8</v>
      </c>
      <c r="H26" s="47">
        <v>19.579999999999998</v>
      </c>
      <c r="I26" s="4" t="s">
        <v>759</v>
      </c>
    </row>
    <row r="27" spans="4:9" x14ac:dyDescent="0.3">
      <c r="D27" s="4" t="s">
        <v>646</v>
      </c>
      <c r="E27" s="8">
        <v>53.04</v>
      </c>
      <c r="F27" s="8">
        <v>41.57</v>
      </c>
      <c r="G27" s="48">
        <v>26.7</v>
      </c>
      <c r="H27" s="8">
        <v>21.07</v>
      </c>
      <c r="I27" s="4" t="s">
        <v>760</v>
      </c>
    </row>
    <row r="28" spans="4:9" x14ac:dyDescent="0.3">
      <c r="D28" s="4" t="s">
        <v>648</v>
      </c>
      <c r="E28" s="8">
        <v>52.21</v>
      </c>
      <c r="F28" s="8">
        <v>42.35</v>
      </c>
      <c r="G28" s="48">
        <v>26.8</v>
      </c>
      <c r="H28" s="8">
        <v>20.36</v>
      </c>
      <c r="I28" s="4" t="s">
        <v>761</v>
      </c>
    </row>
    <row r="29" spans="4:9" x14ac:dyDescent="0.3">
      <c r="D29" s="4" t="s">
        <v>650</v>
      </c>
      <c r="E29" s="8">
        <v>52.26</v>
      </c>
      <c r="F29" s="8">
        <v>41.5</v>
      </c>
      <c r="G29" s="48">
        <v>26.3</v>
      </c>
      <c r="H29" s="8">
        <v>20.92</v>
      </c>
      <c r="I29" s="4" t="s">
        <v>762</v>
      </c>
    </row>
    <row r="30" spans="4:9" x14ac:dyDescent="0.3">
      <c r="D30" s="4" t="s">
        <v>652</v>
      </c>
      <c r="E30" s="8">
        <v>52.03</v>
      </c>
      <c r="F30" s="8">
        <v>40.85</v>
      </c>
      <c r="G30" s="48">
        <v>26.8</v>
      </c>
      <c r="H30" s="8">
        <v>20.87</v>
      </c>
      <c r="I30" s="4" t="s">
        <v>763</v>
      </c>
    </row>
    <row r="31" spans="4:9" x14ac:dyDescent="0.3">
      <c r="D31" s="4" t="s">
        <v>654</v>
      </c>
      <c r="E31" s="8">
        <v>51.08</v>
      </c>
      <c r="F31" s="8">
        <v>42.99</v>
      </c>
      <c r="G31" s="48">
        <v>26.3</v>
      </c>
      <c r="H31" s="8">
        <v>20.88</v>
      </c>
      <c r="I31" s="4" t="s">
        <v>117</v>
      </c>
    </row>
    <row r="32" spans="4:9" x14ac:dyDescent="0.3">
      <c r="D32" s="4" t="s">
        <v>656</v>
      </c>
      <c r="E32" s="8">
        <v>51.95</v>
      </c>
      <c r="F32" s="8">
        <v>44.1</v>
      </c>
      <c r="G32" s="48">
        <v>26.7</v>
      </c>
      <c r="H32" s="8">
        <v>20.95</v>
      </c>
      <c r="I32" s="4" t="s">
        <v>776</v>
      </c>
    </row>
    <row r="33" spans="4:9" x14ac:dyDescent="0.3">
      <c r="D33" s="4" t="s">
        <v>658</v>
      </c>
      <c r="E33" s="8">
        <v>51.7</v>
      </c>
      <c r="F33" s="8">
        <v>42.04</v>
      </c>
      <c r="G33" s="48">
        <v>27.1</v>
      </c>
      <c r="H33" s="8">
        <v>20.74</v>
      </c>
      <c r="I33" s="4" t="s">
        <v>777</v>
      </c>
    </row>
    <row r="34" spans="4:9" x14ac:dyDescent="0.3">
      <c r="D34" s="4" t="s">
        <v>660</v>
      </c>
      <c r="E34" s="8"/>
      <c r="F34" s="8"/>
      <c r="G34" s="4"/>
      <c r="H34" s="8"/>
      <c r="I34" s="4"/>
    </row>
    <row r="35" spans="4:9" x14ac:dyDescent="0.3">
      <c r="D35" s="4" t="s">
        <v>661</v>
      </c>
      <c r="E35" s="8"/>
      <c r="F35" s="8"/>
      <c r="G35" s="4"/>
      <c r="H35" s="8"/>
      <c r="I35" s="4"/>
    </row>
    <row r="36" spans="4:9" x14ac:dyDescent="0.3">
      <c r="D36" s="4" t="s">
        <v>662</v>
      </c>
      <c r="E36" s="8"/>
      <c r="F36" s="8"/>
      <c r="G36" s="4"/>
      <c r="H36" s="8"/>
      <c r="I36" s="4"/>
    </row>
    <row r="37" spans="4:9" x14ac:dyDescent="0.3">
      <c r="D37" s="4" t="s">
        <v>663</v>
      </c>
      <c r="E37" s="8"/>
      <c r="F37" s="8"/>
      <c r="G37" s="48"/>
      <c r="H37" s="8"/>
      <c r="I37" s="4"/>
    </row>
    <row r="38" spans="4:9" x14ac:dyDescent="0.3">
      <c r="D38" s="4" t="s">
        <v>664</v>
      </c>
      <c r="E38" s="8"/>
      <c r="F38" s="8"/>
      <c r="G38" s="48"/>
      <c r="H38" s="8"/>
      <c r="I38" s="4"/>
    </row>
    <row r="39" spans="4:9" x14ac:dyDescent="0.3">
      <c r="D39" s="4" t="s">
        <v>665</v>
      </c>
      <c r="E39" s="8"/>
      <c r="F39" s="8"/>
      <c r="G39" s="48"/>
      <c r="H39" s="8"/>
      <c r="I39" s="4"/>
    </row>
    <row r="40" spans="4:9" x14ac:dyDescent="0.3">
      <c r="D40" s="4" t="s">
        <v>666</v>
      </c>
      <c r="E40" s="8"/>
      <c r="F40" s="8"/>
      <c r="G40" s="48"/>
      <c r="H40" s="8"/>
      <c r="I40" s="4"/>
    </row>
    <row r="41" spans="4:9" x14ac:dyDescent="0.3">
      <c r="D41" s="4" t="s">
        <v>667</v>
      </c>
      <c r="E41" s="8"/>
      <c r="F41" s="8"/>
      <c r="G41" s="48"/>
      <c r="H41" s="8"/>
      <c r="I41" s="4"/>
    </row>
    <row r="42" spans="4:9" x14ac:dyDescent="0.3">
      <c r="D42" s="4" t="s">
        <v>668</v>
      </c>
      <c r="E42" s="8"/>
      <c r="F42" s="8"/>
      <c r="G42" s="48"/>
      <c r="H42" s="8"/>
      <c r="I42" s="4"/>
    </row>
    <row r="43" spans="4:9" x14ac:dyDescent="0.3">
      <c r="D43" s="4" t="s">
        <v>669</v>
      </c>
      <c r="E43" s="8"/>
      <c r="F43" s="8"/>
      <c r="G43" s="48"/>
      <c r="H43" s="8"/>
      <c r="I43" s="4"/>
    </row>
    <row r="44" spans="4:9" x14ac:dyDescent="0.3">
      <c r="D44" s="4" t="s">
        <v>670</v>
      </c>
      <c r="E44" s="8"/>
      <c r="F44" s="8"/>
      <c r="G44" s="48"/>
      <c r="H44" s="8"/>
      <c r="I44" s="4"/>
    </row>
    <row r="45" spans="4:9" x14ac:dyDescent="0.3">
      <c r="D45" s="4" t="s">
        <v>671</v>
      </c>
      <c r="E45" s="8"/>
      <c r="F45" s="8"/>
      <c r="G45" s="48"/>
      <c r="H45" s="8"/>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K97"/>
  <sheetViews>
    <sheetView zoomScaleNormal="100" workbookViewId="0">
      <selection activeCell="H4" sqref="H4"/>
    </sheetView>
  </sheetViews>
  <sheetFormatPr defaultColWidth="8.88671875" defaultRowHeight="14.4" x14ac:dyDescent="0.3"/>
  <cols>
    <col min="1" max="1" width="18.33203125" bestFit="1" customWidth="1"/>
    <col min="2" max="2" width="17.33203125" style="9" bestFit="1" customWidth="1"/>
    <col min="8" max="8" width="10.109375" bestFit="1" customWidth="1"/>
    <col min="9" max="9" width="10" bestFit="1" customWidth="1"/>
  </cols>
  <sheetData>
    <row r="1" spans="1:11" x14ac:dyDescent="0.3">
      <c r="A1" s="3" t="s">
        <v>0</v>
      </c>
      <c r="B1" s="9">
        <v>183</v>
      </c>
      <c r="C1" s="121"/>
      <c r="D1" s="4"/>
      <c r="E1" s="5" t="s">
        <v>576</v>
      </c>
      <c r="F1" s="5" t="s">
        <v>577</v>
      </c>
      <c r="G1" s="5" t="s">
        <v>578</v>
      </c>
      <c r="H1" s="5" t="s">
        <v>579</v>
      </c>
      <c r="I1" s="5" t="s">
        <v>580</v>
      </c>
      <c r="J1" s="121"/>
      <c r="K1" s="6" t="s">
        <v>581</v>
      </c>
    </row>
    <row r="2" spans="1:11" x14ac:dyDescent="0.3">
      <c r="A2" s="3" t="s">
        <v>4</v>
      </c>
      <c r="B2" s="185">
        <v>44624</v>
      </c>
      <c r="C2" s="121"/>
      <c r="D2" s="4" t="s">
        <v>582</v>
      </c>
      <c r="E2" s="8">
        <v>50.16</v>
      </c>
      <c r="F2" s="8">
        <v>40.22</v>
      </c>
      <c r="G2" s="48">
        <v>23.5</v>
      </c>
      <c r="H2" s="8">
        <v>19.739999999999998</v>
      </c>
      <c r="I2" s="4" t="s">
        <v>583</v>
      </c>
      <c r="J2" s="121"/>
      <c r="K2" s="6" t="s">
        <v>1065</v>
      </c>
    </row>
    <row r="3" spans="1:11" x14ac:dyDescent="0.3">
      <c r="A3" s="3" t="s">
        <v>5</v>
      </c>
      <c r="B3" s="9">
        <v>87</v>
      </c>
      <c r="C3" s="121"/>
      <c r="D3" s="4" t="s">
        <v>586</v>
      </c>
      <c r="E3" s="8">
        <v>49.87</v>
      </c>
      <c r="F3" s="8">
        <v>38.47</v>
      </c>
      <c r="G3" s="48">
        <v>23</v>
      </c>
      <c r="H3" s="8">
        <v>19.63</v>
      </c>
      <c r="I3" s="4" t="s">
        <v>587</v>
      </c>
      <c r="J3" s="121"/>
      <c r="K3" s="6"/>
    </row>
    <row r="4" spans="1:11" x14ac:dyDescent="0.3">
      <c r="A4" s="3" t="s">
        <v>588</v>
      </c>
      <c r="B4" s="55" t="s">
        <v>306</v>
      </c>
      <c r="C4" s="121"/>
      <c r="D4" s="4" t="s">
        <v>590</v>
      </c>
      <c r="E4" s="8">
        <v>49.62</v>
      </c>
      <c r="F4" s="8">
        <v>39.270000000000003</v>
      </c>
      <c r="G4" s="48">
        <v>22.3</v>
      </c>
      <c r="H4" s="8">
        <v>19.47</v>
      </c>
      <c r="I4" s="4" t="s">
        <v>726</v>
      </c>
      <c r="J4" s="121"/>
      <c r="K4" s="3" t="s">
        <v>1570</v>
      </c>
    </row>
    <row r="5" spans="1:11" x14ac:dyDescent="0.3">
      <c r="A5" s="3"/>
      <c r="C5" s="3"/>
      <c r="D5" s="4" t="s">
        <v>594</v>
      </c>
      <c r="E5" s="8">
        <v>48.79</v>
      </c>
      <c r="F5" s="8">
        <v>38.82</v>
      </c>
      <c r="G5" s="48">
        <v>23.8</v>
      </c>
      <c r="H5" s="8">
        <v>19.63</v>
      </c>
      <c r="I5" s="4" t="s">
        <v>728</v>
      </c>
      <c r="J5" s="121"/>
      <c r="K5" s="121" t="s">
        <v>1571</v>
      </c>
    </row>
    <row r="6" spans="1:11" x14ac:dyDescent="0.3">
      <c r="A6" s="3" t="s">
        <v>29</v>
      </c>
      <c r="B6" s="9" t="s">
        <v>44</v>
      </c>
      <c r="C6" s="3"/>
      <c r="D6" s="4" t="s">
        <v>598</v>
      </c>
      <c r="E6" s="8">
        <v>47.73</v>
      </c>
      <c r="F6" s="8">
        <v>38.15</v>
      </c>
      <c r="G6" s="48">
        <v>23.2</v>
      </c>
      <c r="H6" s="8">
        <v>19.5</v>
      </c>
      <c r="I6" s="4" t="s">
        <v>730</v>
      </c>
      <c r="J6" s="121"/>
      <c r="K6" s="121"/>
    </row>
    <row r="7" spans="1:11" x14ac:dyDescent="0.3">
      <c r="A7" s="3" t="s">
        <v>30</v>
      </c>
      <c r="B7" s="9">
        <v>104</v>
      </c>
      <c r="C7" s="3"/>
      <c r="D7" s="4" t="s">
        <v>601</v>
      </c>
      <c r="E7" s="8">
        <v>49.23</v>
      </c>
      <c r="F7" s="8">
        <v>38.28</v>
      </c>
      <c r="G7" s="48">
        <v>22.5</v>
      </c>
      <c r="H7" s="8">
        <v>19.62</v>
      </c>
      <c r="I7" s="4" t="s">
        <v>50</v>
      </c>
      <c r="J7" s="121"/>
      <c r="K7" s="121" t="s">
        <v>1066</v>
      </c>
    </row>
    <row r="8" spans="1:11" x14ac:dyDescent="0.3">
      <c r="A8" s="3" t="s">
        <v>31</v>
      </c>
      <c r="B8" s="9">
        <v>2</v>
      </c>
      <c r="C8" s="3"/>
      <c r="D8" s="4" t="s">
        <v>604</v>
      </c>
      <c r="E8" s="8">
        <v>49.85</v>
      </c>
      <c r="F8" s="8">
        <v>37.700000000000003</v>
      </c>
      <c r="G8" s="48">
        <v>23.4</v>
      </c>
      <c r="H8" s="8">
        <v>19.920000000000002</v>
      </c>
      <c r="I8" s="4" t="s">
        <v>733</v>
      </c>
      <c r="J8" s="121"/>
      <c r="K8" s="121" t="s">
        <v>1067</v>
      </c>
    </row>
    <row r="9" spans="1:11" x14ac:dyDescent="0.3">
      <c r="A9" s="3" t="s">
        <v>32</v>
      </c>
      <c r="B9" s="9">
        <v>2</v>
      </c>
      <c r="C9" s="3"/>
      <c r="D9" s="4" t="s">
        <v>607</v>
      </c>
      <c r="E9" s="8">
        <v>48.15</v>
      </c>
      <c r="F9" s="8">
        <v>38.85</v>
      </c>
      <c r="G9" s="48">
        <v>22.4</v>
      </c>
      <c r="H9" s="8">
        <v>19.899999999999999</v>
      </c>
      <c r="I9" s="4" t="s">
        <v>734</v>
      </c>
      <c r="J9" s="121"/>
      <c r="K9" s="121" t="s">
        <v>1068</v>
      </c>
    </row>
    <row r="10" spans="1:11" x14ac:dyDescent="0.3">
      <c r="A10" s="3" t="s">
        <v>33</v>
      </c>
      <c r="B10" s="9">
        <v>108</v>
      </c>
      <c r="C10" s="3"/>
      <c r="D10" s="4" t="s">
        <v>609</v>
      </c>
      <c r="E10" s="8">
        <v>46.89</v>
      </c>
      <c r="F10" s="8">
        <v>37.58</v>
      </c>
      <c r="G10" s="48">
        <v>22.2</v>
      </c>
      <c r="H10" s="8">
        <v>19.82</v>
      </c>
      <c r="I10" s="4" t="s">
        <v>735</v>
      </c>
      <c r="J10" s="121"/>
      <c r="K10" s="121"/>
    </row>
    <row r="11" spans="1:11" x14ac:dyDescent="0.3">
      <c r="A11" s="3"/>
      <c r="C11" s="3"/>
      <c r="D11" s="4" t="s">
        <v>611</v>
      </c>
      <c r="E11" s="8">
        <v>51.56</v>
      </c>
      <c r="F11" s="8">
        <v>38.92</v>
      </c>
      <c r="G11" s="48">
        <v>24.9</v>
      </c>
      <c r="H11" s="8">
        <v>20.399999999999999</v>
      </c>
      <c r="I11" s="4" t="s">
        <v>737</v>
      </c>
      <c r="J11" s="121"/>
      <c r="K11" s="121"/>
    </row>
    <row r="12" spans="1:11" x14ac:dyDescent="0.3">
      <c r="A12" s="6" t="s">
        <v>911</v>
      </c>
      <c r="B12" s="9">
        <v>21309328</v>
      </c>
      <c r="C12" s="121"/>
      <c r="D12" s="4" t="s">
        <v>614</v>
      </c>
      <c r="E12" s="8">
        <v>50.64</v>
      </c>
      <c r="F12" s="8">
        <v>38.869999999999997</v>
      </c>
      <c r="G12" s="48">
        <v>24</v>
      </c>
      <c r="H12" s="8">
        <v>20.36</v>
      </c>
      <c r="I12" s="4" t="s">
        <v>739</v>
      </c>
      <c r="J12" s="121"/>
      <c r="K12" s="121"/>
    </row>
    <row r="13" spans="1:11" x14ac:dyDescent="0.3">
      <c r="A13" s="6" t="s">
        <v>617</v>
      </c>
      <c r="B13" s="237">
        <v>44625</v>
      </c>
      <c r="C13" s="121"/>
      <c r="D13" s="4" t="s">
        <v>618</v>
      </c>
      <c r="E13" s="8">
        <v>50.61</v>
      </c>
      <c r="F13" s="8">
        <v>40.799999999999997</v>
      </c>
      <c r="G13" s="48">
        <v>23.4</v>
      </c>
      <c r="H13" s="8">
        <v>19.7</v>
      </c>
      <c r="I13" s="4" t="s">
        <v>740</v>
      </c>
      <c r="J13" s="121"/>
      <c r="K13" s="121"/>
    </row>
    <row r="14" spans="1:11" x14ac:dyDescent="0.3">
      <c r="A14" s="6" t="s">
        <v>620</v>
      </c>
      <c r="B14" s="186" t="s">
        <v>1047</v>
      </c>
      <c r="C14" s="121"/>
      <c r="D14" s="4" t="s">
        <v>621</v>
      </c>
      <c r="E14" s="8">
        <v>48.68</v>
      </c>
      <c r="F14" s="8">
        <v>39.67</v>
      </c>
      <c r="G14" s="48">
        <v>23.9</v>
      </c>
      <c r="H14" s="8">
        <v>19.93</v>
      </c>
      <c r="I14" s="4" t="s">
        <v>741</v>
      </c>
      <c r="J14" s="121"/>
      <c r="K14" s="121"/>
    </row>
    <row r="15" spans="1:11" x14ac:dyDescent="0.3">
      <c r="A15" s="6"/>
      <c r="C15" s="121"/>
      <c r="D15" s="4" t="s">
        <v>623</v>
      </c>
      <c r="E15" s="8">
        <v>51.69</v>
      </c>
      <c r="F15" s="8">
        <v>39.94</v>
      </c>
      <c r="G15" s="48">
        <v>24.6</v>
      </c>
      <c r="H15" s="8">
        <v>21.25</v>
      </c>
      <c r="I15" s="4" t="s">
        <v>60</v>
      </c>
      <c r="J15" s="121"/>
      <c r="K15" s="121"/>
    </row>
    <row r="16" spans="1:11" x14ac:dyDescent="0.3">
      <c r="A16" s="121"/>
      <c r="C16" s="121"/>
      <c r="D16" s="4" t="s">
        <v>625</v>
      </c>
      <c r="E16" s="8">
        <v>47.71</v>
      </c>
      <c r="F16" s="8">
        <v>38.15</v>
      </c>
      <c r="G16" s="48">
        <v>22.6</v>
      </c>
      <c r="H16" s="8">
        <v>19.87</v>
      </c>
      <c r="I16" s="4" t="s">
        <v>743</v>
      </c>
      <c r="J16" s="121"/>
      <c r="K16" s="121"/>
    </row>
    <row r="17" spans="4:9" x14ac:dyDescent="0.3">
      <c r="D17" s="4" t="s">
        <v>627</v>
      </c>
      <c r="E17" s="8">
        <v>49.2</v>
      </c>
      <c r="F17" s="8">
        <v>38.549999999999997</v>
      </c>
      <c r="G17" s="48">
        <v>22.8</v>
      </c>
      <c r="H17" s="8">
        <v>20.02</v>
      </c>
      <c r="I17" s="4" t="s">
        <v>745</v>
      </c>
    </row>
    <row r="18" spans="4:9" x14ac:dyDescent="0.3">
      <c r="D18" s="4" t="s">
        <v>628</v>
      </c>
      <c r="E18" s="8">
        <v>50.46</v>
      </c>
      <c r="F18" s="8">
        <v>38.04</v>
      </c>
      <c r="G18" s="48">
        <v>23</v>
      </c>
      <c r="H18" s="8">
        <v>20.11</v>
      </c>
      <c r="I18" s="4" t="s">
        <v>591</v>
      </c>
    </row>
    <row r="19" spans="4:9" x14ac:dyDescent="0.3">
      <c r="D19" s="4" t="s">
        <v>630</v>
      </c>
      <c r="E19" s="8">
        <v>50.35</v>
      </c>
      <c r="F19" s="8">
        <v>40.130000000000003</v>
      </c>
      <c r="G19" s="48">
        <v>24.8</v>
      </c>
      <c r="H19" s="8">
        <v>20.69</v>
      </c>
      <c r="I19" s="4" t="s">
        <v>595</v>
      </c>
    </row>
    <row r="20" spans="4:9" x14ac:dyDescent="0.3">
      <c r="D20" s="4" t="s">
        <v>632</v>
      </c>
      <c r="E20" s="8">
        <v>48.56</v>
      </c>
      <c r="F20" s="8">
        <v>37.619999999999997</v>
      </c>
      <c r="G20" s="48">
        <v>22.5</v>
      </c>
      <c r="H20" s="8">
        <v>19.93</v>
      </c>
      <c r="I20" s="4" t="s">
        <v>599</v>
      </c>
    </row>
    <row r="21" spans="4:9" x14ac:dyDescent="0.3">
      <c r="D21" s="4" t="s">
        <v>634</v>
      </c>
      <c r="E21" s="8">
        <v>48.72</v>
      </c>
      <c r="F21" s="8">
        <v>38.53</v>
      </c>
      <c r="G21" s="48">
        <v>23.2</v>
      </c>
      <c r="H21" s="8">
        <v>19.7</v>
      </c>
      <c r="I21" s="4" t="s">
        <v>602</v>
      </c>
    </row>
    <row r="22" spans="4:9" x14ac:dyDescent="0.3">
      <c r="D22" s="4" t="s">
        <v>637</v>
      </c>
      <c r="E22" s="8">
        <v>50.33</v>
      </c>
      <c r="F22" s="8">
        <v>39.159999999999997</v>
      </c>
      <c r="G22" s="48">
        <v>24.4</v>
      </c>
      <c r="H22" s="8">
        <v>19.62</v>
      </c>
      <c r="I22" s="4" t="s">
        <v>605</v>
      </c>
    </row>
    <row r="23" spans="4:9" x14ac:dyDescent="0.3">
      <c r="D23" s="4" t="s">
        <v>639</v>
      </c>
      <c r="E23" s="8">
        <v>51.59</v>
      </c>
      <c r="F23" s="8">
        <v>40.44</v>
      </c>
      <c r="G23" s="49">
        <v>25.5</v>
      </c>
      <c r="H23" s="8">
        <v>21.43</v>
      </c>
      <c r="I23" s="4" t="s">
        <v>68</v>
      </c>
    </row>
    <row r="24" spans="4:9" x14ac:dyDescent="0.3">
      <c r="D24" s="4" t="s">
        <v>641</v>
      </c>
      <c r="E24" s="8">
        <v>49.45</v>
      </c>
      <c r="F24" s="8">
        <v>39.409999999999997</v>
      </c>
      <c r="G24" s="48">
        <v>24.2</v>
      </c>
      <c r="H24" s="8">
        <v>19.920000000000002</v>
      </c>
      <c r="I24" s="4" t="s">
        <v>610</v>
      </c>
    </row>
    <row r="25" spans="4:9" x14ac:dyDescent="0.3">
      <c r="D25" s="4" t="s">
        <v>643</v>
      </c>
      <c r="E25" s="8">
        <v>49.02</v>
      </c>
      <c r="F25" s="8">
        <v>39.08</v>
      </c>
      <c r="G25" s="48">
        <v>23.1</v>
      </c>
      <c r="H25" s="8">
        <v>19.91</v>
      </c>
      <c r="I25" s="4" t="s">
        <v>612</v>
      </c>
    </row>
    <row r="26" spans="4:9" x14ac:dyDescent="0.3">
      <c r="D26" s="4" t="s">
        <v>645</v>
      </c>
      <c r="E26" s="8">
        <v>48.99</v>
      </c>
      <c r="F26" s="8">
        <v>39.119999999999997</v>
      </c>
      <c r="G26" s="48">
        <v>23.8</v>
      </c>
      <c r="H26" s="47">
        <v>20.97</v>
      </c>
      <c r="I26" s="4" t="s">
        <v>615</v>
      </c>
    </row>
    <row r="27" spans="4:9" x14ac:dyDescent="0.3">
      <c r="D27" s="4" t="s">
        <v>646</v>
      </c>
      <c r="E27" s="8">
        <v>50</v>
      </c>
      <c r="F27" s="8">
        <v>38.67</v>
      </c>
      <c r="G27" s="48">
        <v>23.4</v>
      </c>
      <c r="H27" s="8">
        <v>19.96</v>
      </c>
      <c r="I27" s="4" t="s">
        <v>619</v>
      </c>
    </row>
    <row r="28" spans="4:9" x14ac:dyDescent="0.3">
      <c r="D28" s="4" t="s">
        <v>648</v>
      </c>
      <c r="E28" s="8">
        <v>49.38</v>
      </c>
      <c r="F28" s="8">
        <v>40.04</v>
      </c>
      <c r="G28" s="48">
        <v>24</v>
      </c>
      <c r="H28" s="8">
        <v>19.87</v>
      </c>
      <c r="I28" s="4" t="s">
        <v>622</v>
      </c>
    </row>
    <row r="29" spans="4:9" x14ac:dyDescent="0.3">
      <c r="D29" s="4" t="s">
        <v>650</v>
      </c>
      <c r="E29" s="8">
        <v>49.48</v>
      </c>
      <c r="F29" s="8">
        <v>38.5</v>
      </c>
      <c r="G29" s="48">
        <v>23.8</v>
      </c>
      <c r="H29" s="8">
        <v>19.91</v>
      </c>
      <c r="I29" s="4" t="s">
        <v>624</v>
      </c>
    </row>
    <row r="30" spans="4:9" x14ac:dyDescent="0.3">
      <c r="D30" s="4" t="s">
        <v>652</v>
      </c>
      <c r="E30" s="8">
        <v>49.7</v>
      </c>
      <c r="F30" s="8">
        <v>38.51</v>
      </c>
      <c r="G30" s="48">
        <v>23.6</v>
      </c>
      <c r="H30" s="8">
        <v>20.399999999999999</v>
      </c>
      <c r="I30" s="4" t="s">
        <v>626</v>
      </c>
    </row>
    <row r="31" spans="4:9" x14ac:dyDescent="0.3">
      <c r="D31" s="4" t="s">
        <v>654</v>
      </c>
      <c r="E31" s="8">
        <v>49.68</v>
      </c>
      <c r="F31" s="8">
        <v>39.869999999999997</v>
      </c>
      <c r="G31" s="48">
        <v>23.6</v>
      </c>
      <c r="H31" s="8">
        <v>19.79</v>
      </c>
      <c r="I31" s="4" t="s">
        <v>75</v>
      </c>
    </row>
    <row r="32" spans="4:9" x14ac:dyDescent="0.3">
      <c r="D32" s="4" t="s">
        <v>656</v>
      </c>
      <c r="E32" s="8">
        <v>48.14</v>
      </c>
      <c r="F32" s="8">
        <v>40.39</v>
      </c>
      <c r="G32" s="48">
        <v>24.1</v>
      </c>
      <c r="H32" s="8">
        <v>19.82</v>
      </c>
      <c r="I32" s="4" t="s">
        <v>629</v>
      </c>
    </row>
    <row r="33" spans="4:9" x14ac:dyDescent="0.3">
      <c r="D33" s="4" t="s">
        <v>658</v>
      </c>
      <c r="E33" s="8">
        <v>51.93</v>
      </c>
      <c r="F33" s="8">
        <v>39.67</v>
      </c>
      <c r="G33" s="48">
        <v>24.8</v>
      </c>
      <c r="H33" s="8">
        <v>20.2</v>
      </c>
      <c r="I33" s="4" t="s">
        <v>631</v>
      </c>
    </row>
    <row r="34" spans="4:9" x14ac:dyDescent="0.3">
      <c r="D34" s="4" t="s">
        <v>660</v>
      </c>
      <c r="E34" s="8"/>
      <c r="F34" s="8"/>
      <c r="G34" s="48"/>
      <c r="H34" s="8"/>
      <c r="I34" s="4"/>
    </row>
    <row r="35" spans="4:9" x14ac:dyDescent="0.3">
      <c r="D35" s="4" t="s">
        <v>661</v>
      </c>
      <c r="E35" s="8"/>
      <c r="F35" s="8"/>
      <c r="G35" s="48"/>
      <c r="H35" s="8"/>
      <c r="I35" s="4"/>
    </row>
    <row r="36" spans="4:9" x14ac:dyDescent="0.3">
      <c r="D36" s="4" t="s">
        <v>662</v>
      </c>
      <c r="E36" s="8"/>
      <c r="F36" s="8"/>
      <c r="G36" s="48"/>
      <c r="H36" s="8"/>
      <c r="I36" s="4"/>
    </row>
    <row r="37" spans="4:9" x14ac:dyDescent="0.3">
      <c r="D37" s="4" t="s">
        <v>663</v>
      </c>
      <c r="E37" s="8"/>
      <c r="F37" s="8"/>
      <c r="G37" s="48"/>
      <c r="H37" s="8"/>
      <c r="I37" s="4"/>
    </row>
    <row r="38" spans="4:9" x14ac:dyDescent="0.3">
      <c r="D38" s="4" t="s">
        <v>664</v>
      </c>
      <c r="E38" s="8"/>
      <c r="F38" s="8"/>
      <c r="G38" s="48"/>
      <c r="H38" s="8"/>
      <c r="I38" s="4"/>
    </row>
    <row r="39" spans="4:9" x14ac:dyDescent="0.3">
      <c r="D39" s="4" t="s">
        <v>665</v>
      </c>
      <c r="E39" s="8"/>
      <c r="F39" s="8"/>
      <c r="G39" s="48"/>
      <c r="H39" s="8"/>
      <c r="I39" s="4"/>
    </row>
    <row r="40" spans="4:9" x14ac:dyDescent="0.3">
      <c r="D40" s="4" t="s">
        <v>666</v>
      </c>
      <c r="E40" s="8"/>
      <c r="F40" s="8"/>
      <c r="G40" s="48"/>
      <c r="H40" s="8"/>
      <c r="I40" s="4"/>
    </row>
    <row r="41" spans="4:9" x14ac:dyDescent="0.3">
      <c r="D41" s="4" t="s">
        <v>667</v>
      </c>
      <c r="E41" s="8"/>
      <c r="F41" s="8"/>
      <c r="G41" s="48"/>
      <c r="H41" s="8"/>
      <c r="I41" s="4"/>
    </row>
    <row r="42" spans="4:9" x14ac:dyDescent="0.3">
      <c r="D42" s="4" t="s">
        <v>668</v>
      </c>
      <c r="E42" s="8"/>
      <c r="F42" s="8"/>
      <c r="G42" s="48"/>
      <c r="H42" s="8"/>
      <c r="I42" s="4"/>
    </row>
    <row r="43" spans="4:9" x14ac:dyDescent="0.3">
      <c r="D43" s="4" t="s">
        <v>669</v>
      </c>
      <c r="E43" s="8"/>
      <c r="F43" s="8"/>
      <c r="G43" s="48"/>
      <c r="H43" s="8"/>
      <c r="I43" s="4"/>
    </row>
    <row r="44" spans="4:9" x14ac:dyDescent="0.3">
      <c r="D44" s="4" t="s">
        <v>670</v>
      </c>
      <c r="E44" s="8"/>
      <c r="F44" s="8"/>
      <c r="G44" s="48"/>
      <c r="H44" s="8"/>
      <c r="I44" s="4"/>
    </row>
    <row r="45" spans="4:9" x14ac:dyDescent="0.3">
      <c r="D45" s="4" t="s">
        <v>671</v>
      </c>
      <c r="E45" s="8"/>
      <c r="F45" s="8"/>
      <c r="G45" s="48"/>
      <c r="H45" s="8"/>
      <c r="I45" s="4"/>
    </row>
    <row r="46" spans="4:9" x14ac:dyDescent="0.3">
      <c r="D46" s="4" t="s">
        <v>672</v>
      </c>
      <c r="E46" s="8"/>
      <c r="F46" s="8"/>
      <c r="G46" s="48"/>
      <c r="H46" s="8"/>
      <c r="I46" s="4"/>
    </row>
    <row r="47" spans="4:9" x14ac:dyDescent="0.3">
      <c r="D47" s="4" t="s">
        <v>673</v>
      </c>
      <c r="E47" s="8"/>
      <c r="F47" s="8"/>
      <c r="G47" s="48"/>
      <c r="H47" s="8"/>
      <c r="I47" s="4"/>
    </row>
    <row r="48" spans="4:9" x14ac:dyDescent="0.3">
      <c r="D48" s="4" t="s">
        <v>674</v>
      </c>
      <c r="E48" s="8"/>
      <c r="F48" s="8"/>
      <c r="G48" s="48"/>
      <c r="H48" s="8"/>
      <c r="I48" s="4"/>
    </row>
    <row r="49" spans="4:9" x14ac:dyDescent="0.3">
      <c r="D49" s="4" t="s">
        <v>675</v>
      </c>
      <c r="E49" s="8"/>
      <c r="F49" s="8"/>
      <c r="G49" s="48"/>
      <c r="H49" s="8"/>
      <c r="I49" s="4"/>
    </row>
    <row r="50" spans="4:9" x14ac:dyDescent="0.3">
      <c r="D50" s="4" t="s">
        <v>676</v>
      </c>
      <c r="E50" s="8"/>
      <c r="F50" s="8"/>
      <c r="G50" s="48"/>
      <c r="H50" s="8"/>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L97"/>
  <sheetViews>
    <sheetView showGridLines="0" zoomScaleNormal="100" workbookViewId="0">
      <selection activeCell="N16" sqref="N16"/>
    </sheetView>
  </sheetViews>
  <sheetFormatPr defaultColWidth="8.88671875" defaultRowHeight="14.4" x14ac:dyDescent="0.3"/>
  <cols>
    <col min="1" max="1" width="18.33203125" bestFit="1" customWidth="1"/>
    <col min="2" max="2" width="17.33203125" style="9" bestFit="1" customWidth="1"/>
    <col min="8" max="8" width="10.109375" bestFit="1" customWidth="1"/>
    <col min="9" max="9" width="10" bestFit="1" customWidth="1"/>
  </cols>
  <sheetData>
    <row r="1" spans="1:12" x14ac:dyDescent="0.3">
      <c r="A1" s="3" t="s">
        <v>0</v>
      </c>
      <c r="B1" s="9">
        <v>187</v>
      </c>
      <c r="C1" s="121"/>
      <c r="D1" s="4"/>
      <c r="E1" s="5" t="s">
        <v>576</v>
      </c>
      <c r="F1" s="5" t="s">
        <v>577</v>
      </c>
      <c r="G1" s="5" t="s">
        <v>578</v>
      </c>
      <c r="H1" s="5" t="s">
        <v>579</v>
      </c>
      <c r="I1" s="5" t="s">
        <v>580</v>
      </c>
      <c r="J1" s="121"/>
      <c r="K1" s="6" t="s">
        <v>581</v>
      </c>
      <c r="L1" s="121"/>
    </row>
    <row r="2" spans="1:12" x14ac:dyDescent="0.3">
      <c r="A2" s="3" t="s">
        <v>4</v>
      </c>
      <c r="B2" s="185">
        <v>44625</v>
      </c>
      <c r="C2" s="121"/>
      <c r="D2" s="4" t="s">
        <v>582</v>
      </c>
      <c r="E2" s="8">
        <v>48.08</v>
      </c>
      <c r="F2" s="8">
        <v>38.229999999999997</v>
      </c>
      <c r="G2" s="48">
        <v>23.7</v>
      </c>
      <c r="H2" s="8">
        <v>19.88</v>
      </c>
      <c r="I2" s="4" t="s">
        <v>583</v>
      </c>
      <c r="J2" s="121"/>
      <c r="K2" s="6" t="s">
        <v>1069</v>
      </c>
      <c r="L2" s="121"/>
    </row>
    <row r="3" spans="1:12" x14ac:dyDescent="0.3">
      <c r="A3" s="3" t="s">
        <v>5</v>
      </c>
      <c r="B3" s="9">
        <v>89</v>
      </c>
      <c r="C3" s="121"/>
      <c r="D3" s="4" t="s">
        <v>586</v>
      </c>
      <c r="E3" s="8">
        <v>48.98</v>
      </c>
      <c r="F3" s="8">
        <v>39.99</v>
      </c>
      <c r="G3" s="48">
        <v>24.9</v>
      </c>
      <c r="H3" s="8">
        <v>20.23</v>
      </c>
      <c r="I3" s="4" t="s">
        <v>587</v>
      </c>
      <c r="J3" s="121"/>
      <c r="K3" s="121"/>
      <c r="L3" s="121"/>
    </row>
    <row r="4" spans="1:12" x14ac:dyDescent="0.3">
      <c r="A4" s="3" t="s">
        <v>588</v>
      </c>
      <c r="B4" s="108">
        <v>44678</v>
      </c>
      <c r="C4" s="121"/>
      <c r="D4" s="4" t="s">
        <v>590</v>
      </c>
      <c r="E4" s="8">
        <v>49.09</v>
      </c>
      <c r="F4" s="8">
        <v>38.1</v>
      </c>
      <c r="G4" s="48">
        <v>24.4</v>
      </c>
      <c r="H4" s="8">
        <v>20.14</v>
      </c>
      <c r="I4" s="4" t="s">
        <v>726</v>
      </c>
      <c r="J4" s="121"/>
      <c r="K4" s="121" t="s">
        <v>1070</v>
      </c>
      <c r="L4" s="121"/>
    </row>
    <row r="5" spans="1:12" x14ac:dyDescent="0.3">
      <c r="A5" s="3"/>
      <c r="C5" s="3"/>
      <c r="D5" s="4" t="s">
        <v>594</v>
      </c>
      <c r="E5" s="8">
        <v>48.5</v>
      </c>
      <c r="F5" s="8">
        <v>38.130000000000003</v>
      </c>
      <c r="G5" s="48">
        <v>24.5</v>
      </c>
      <c r="H5" s="8">
        <v>20.25</v>
      </c>
      <c r="I5" s="4" t="s">
        <v>728</v>
      </c>
      <c r="J5" s="121"/>
      <c r="K5" s="121"/>
      <c r="L5" s="121"/>
    </row>
    <row r="6" spans="1:12" x14ac:dyDescent="0.3">
      <c r="A6" s="3" t="s">
        <v>29</v>
      </c>
      <c r="B6" s="9" t="s">
        <v>44</v>
      </c>
      <c r="C6" s="3"/>
      <c r="D6" s="4" t="s">
        <v>598</v>
      </c>
      <c r="E6" s="8">
        <v>51.91</v>
      </c>
      <c r="F6" s="8">
        <v>39.19</v>
      </c>
      <c r="G6" s="48">
        <v>26.1</v>
      </c>
      <c r="H6" s="8">
        <v>20.36</v>
      </c>
      <c r="I6" s="4" t="s">
        <v>730</v>
      </c>
      <c r="J6" s="121"/>
      <c r="K6" s="121"/>
      <c r="L6" s="121"/>
    </row>
    <row r="7" spans="1:12" x14ac:dyDescent="0.3">
      <c r="A7" s="3" t="s">
        <v>30</v>
      </c>
      <c r="B7" s="9">
        <v>99</v>
      </c>
      <c r="C7" s="3"/>
      <c r="D7" s="4" t="s">
        <v>601</v>
      </c>
      <c r="E7" s="8">
        <v>49.89</v>
      </c>
      <c r="F7" s="8">
        <v>40.090000000000003</v>
      </c>
      <c r="G7" s="48">
        <v>25.7</v>
      </c>
      <c r="H7" s="8">
        <v>19.97</v>
      </c>
      <c r="I7" s="4" t="s">
        <v>50</v>
      </c>
      <c r="J7" s="121"/>
      <c r="K7" s="121"/>
      <c r="L7" s="121"/>
    </row>
    <row r="8" spans="1:12" x14ac:dyDescent="0.3">
      <c r="A8" s="3" t="s">
        <v>31</v>
      </c>
      <c r="B8" s="9">
        <v>17</v>
      </c>
      <c r="C8" s="3"/>
      <c r="D8" s="4" t="s">
        <v>604</v>
      </c>
      <c r="E8" s="8">
        <v>48.17</v>
      </c>
      <c r="F8" s="8">
        <v>36.89</v>
      </c>
      <c r="G8" s="48">
        <v>23.5</v>
      </c>
      <c r="H8" s="8">
        <v>20.059999999999999</v>
      </c>
      <c r="I8" s="4" t="s">
        <v>733</v>
      </c>
      <c r="J8" s="121"/>
      <c r="K8" s="121"/>
      <c r="L8" s="121"/>
    </row>
    <row r="9" spans="1:12" x14ac:dyDescent="0.3">
      <c r="A9" s="3" t="s">
        <v>32</v>
      </c>
      <c r="B9" s="9">
        <v>10</v>
      </c>
      <c r="C9" s="3"/>
      <c r="D9" s="4" t="s">
        <v>607</v>
      </c>
      <c r="E9" s="8">
        <v>50</v>
      </c>
      <c r="F9" s="8">
        <v>39.33</v>
      </c>
      <c r="G9" s="48">
        <v>24.1</v>
      </c>
      <c r="H9" s="8">
        <v>19.760000000000002</v>
      </c>
      <c r="I9" s="4" t="s">
        <v>734</v>
      </c>
      <c r="J9" s="121"/>
      <c r="K9" s="121"/>
      <c r="L9" s="121"/>
    </row>
    <row r="10" spans="1:12" x14ac:dyDescent="0.3">
      <c r="A10" s="3" t="s">
        <v>33</v>
      </c>
      <c r="B10" s="9">
        <v>126</v>
      </c>
      <c r="C10" s="3"/>
      <c r="D10" s="4" t="s">
        <v>609</v>
      </c>
      <c r="E10" s="8">
        <v>50.15</v>
      </c>
      <c r="F10" s="8">
        <v>39.17</v>
      </c>
      <c r="G10" s="48">
        <v>24.2</v>
      </c>
      <c r="H10" s="8">
        <v>20.29</v>
      </c>
      <c r="I10" s="4" t="s">
        <v>735</v>
      </c>
      <c r="J10" s="121"/>
      <c r="K10" s="121"/>
      <c r="L10" s="121"/>
    </row>
    <row r="11" spans="1:12" x14ac:dyDescent="0.3">
      <c r="A11" s="3"/>
      <c r="C11" s="3"/>
      <c r="D11" s="4" t="s">
        <v>611</v>
      </c>
      <c r="E11" s="8">
        <v>49.23</v>
      </c>
      <c r="F11" s="8">
        <v>39.08</v>
      </c>
      <c r="G11" s="48">
        <v>24.2</v>
      </c>
      <c r="H11" s="8">
        <v>18.63</v>
      </c>
      <c r="I11" s="4" t="s">
        <v>737</v>
      </c>
      <c r="J11" s="121"/>
      <c r="K11" s="121"/>
      <c r="L11" s="121"/>
    </row>
    <row r="12" spans="1:12" x14ac:dyDescent="0.3">
      <c r="A12" s="6" t="s">
        <v>613</v>
      </c>
      <c r="B12" s="9">
        <v>896717</v>
      </c>
      <c r="C12" s="121"/>
      <c r="D12" s="4" t="s">
        <v>614</v>
      </c>
      <c r="E12" s="8">
        <v>49.34</v>
      </c>
      <c r="F12" s="8">
        <v>39.909999999999997</v>
      </c>
      <c r="G12" s="48">
        <v>26.2</v>
      </c>
      <c r="H12" s="8">
        <v>20.68</v>
      </c>
      <c r="I12" s="4" t="s">
        <v>739</v>
      </c>
      <c r="J12" s="121"/>
      <c r="K12" s="121"/>
      <c r="L12" s="121"/>
    </row>
    <row r="13" spans="1:12" x14ac:dyDescent="0.3">
      <c r="A13" s="6" t="s">
        <v>617</v>
      </c>
      <c r="B13" s="186">
        <v>44625.990972222222</v>
      </c>
      <c r="C13" s="121"/>
      <c r="D13" s="4" t="s">
        <v>618</v>
      </c>
      <c r="E13" s="8">
        <v>49.54</v>
      </c>
      <c r="F13" s="8">
        <v>37.909999999999997</v>
      </c>
      <c r="G13" s="48">
        <v>23.8</v>
      </c>
      <c r="H13" s="8">
        <v>20.72</v>
      </c>
      <c r="I13" s="4" t="s">
        <v>740</v>
      </c>
      <c r="J13" s="121"/>
      <c r="K13" s="121"/>
      <c r="L13" s="121"/>
    </row>
    <row r="14" spans="1:12" x14ac:dyDescent="0.3">
      <c r="A14" s="6" t="s">
        <v>620</v>
      </c>
      <c r="B14" s="186">
        <v>44678.925000000003</v>
      </c>
      <c r="C14" s="121"/>
      <c r="D14" s="4" t="s">
        <v>621</v>
      </c>
      <c r="E14" s="8">
        <v>49.48</v>
      </c>
      <c r="F14" s="8">
        <v>37.51</v>
      </c>
      <c r="G14" s="48">
        <v>23.3</v>
      </c>
      <c r="H14" s="8">
        <v>19.72</v>
      </c>
      <c r="I14" s="4" t="s">
        <v>741</v>
      </c>
      <c r="J14" s="121"/>
      <c r="K14" s="121"/>
      <c r="L14" s="121"/>
    </row>
    <row r="15" spans="1:12" x14ac:dyDescent="0.3">
      <c r="A15" s="6"/>
      <c r="C15" s="121"/>
      <c r="D15" s="4" t="s">
        <v>623</v>
      </c>
      <c r="E15" s="8">
        <v>49.15</v>
      </c>
      <c r="F15" s="8">
        <v>37.36</v>
      </c>
      <c r="G15" s="48">
        <v>23.5</v>
      </c>
      <c r="H15" s="8">
        <v>19.899999999999999</v>
      </c>
      <c r="I15" s="4" t="s">
        <v>60</v>
      </c>
      <c r="J15" s="121"/>
      <c r="K15" s="121"/>
      <c r="L15" s="121"/>
    </row>
    <row r="16" spans="1:12" x14ac:dyDescent="0.3">
      <c r="A16" s="121"/>
      <c r="C16" s="121"/>
      <c r="D16" s="4" t="s">
        <v>625</v>
      </c>
      <c r="E16" s="8">
        <v>48.94</v>
      </c>
      <c r="F16" s="8">
        <v>37.270000000000003</v>
      </c>
      <c r="G16" s="48">
        <v>23.4</v>
      </c>
      <c r="H16" s="8">
        <v>18.98</v>
      </c>
      <c r="I16" s="4" t="s">
        <v>743</v>
      </c>
      <c r="J16" s="121"/>
      <c r="K16" s="121"/>
      <c r="L16" s="121"/>
    </row>
    <row r="17" spans="4:9" x14ac:dyDescent="0.3">
      <c r="D17" s="4" t="s">
        <v>627</v>
      </c>
      <c r="E17" s="8">
        <v>47.36</v>
      </c>
      <c r="F17" s="8">
        <v>38.340000000000003</v>
      </c>
      <c r="G17" s="48">
        <v>23.7</v>
      </c>
      <c r="H17" s="8">
        <v>18.97</v>
      </c>
      <c r="I17" s="4" t="s">
        <v>745</v>
      </c>
    </row>
    <row r="18" spans="4:9" x14ac:dyDescent="0.3">
      <c r="D18" s="4" t="s">
        <v>628</v>
      </c>
      <c r="E18" s="8">
        <v>49.94</v>
      </c>
      <c r="F18" s="8">
        <v>38.979999999999997</v>
      </c>
      <c r="G18" s="48">
        <v>25.9</v>
      </c>
      <c r="H18" s="8">
        <v>20.440000000000001</v>
      </c>
      <c r="I18" s="4" t="s">
        <v>591</v>
      </c>
    </row>
    <row r="19" spans="4:9" x14ac:dyDescent="0.3">
      <c r="D19" s="4" t="s">
        <v>630</v>
      </c>
      <c r="E19" s="8">
        <v>47.79</v>
      </c>
      <c r="F19" s="8">
        <v>38.53</v>
      </c>
      <c r="G19" s="48">
        <v>24.2</v>
      </c>
      <c r="H19" s="8">
        <v>20.62</v>
      </c>
      <c r="I19" s="4" t="s">
        <v>595</v>
      </c>
    </row>
    <row r="20" spans="4:9" x14ac:dyDescent="0.3">
      <c r="D20" s="4" t="s">
        <v>632</v>
      </c>
      <c r="E20" s="8">
        <v>49.43</v>
      </c>
      <c r="F20" s="8">
        <v>39.97</v>
      </c>
      <c r="G20" s="48">
        <v>24.7</v>
      </c>
      <c r="H20" s="8">
        <v>21.23</v>
      </c>
      <c r="I20" s="4" t="s">
        <v>599</v>
      </c>
    </row>
    <row r="21" spans="4:9" x14ac:dyDescent="0.3">
      <c r="D21" s="4" t="s">
        <v>634</v>
      </c>
      <c r="E21" s="8">
        <v>48.76</v>
      </c>
      <c r="F21" s="8">
        <v>40.53</v>
      </c>
      <c r="G21" s="48">
        <v>25.2</v>
      </c>
      <c r="H21" s="8">
        <v>20.76</v>
      </c>
      <c r="I21" s="4" t="s">
        <v>602</v>
      </c>
    </row>
    <row r="22" spans="4:9" x14ac:dyDescent="0.3">
      <c r="D22" s="4" t="s">
        <v>637</v>
      </c>
      <c r="E22" s="8">
        <v>50.34</v>
      </c>
      <c r="F22" s="8">
        <v>40.520000000000003</v>
      </c>
      <c r="G22" s="48">
        <v>24.9</v>
      </c>
      <c r="H22" s="8">
        <v>19.79</v>
      </c>
      <c r="I22" s="4" t="s">
        <v>605</v>
      </c>
    </row>
    <row r="23" spans="4:9" x14ac:dyDescent="0.3">
      <c r="D23" s="4" t="s">
        <v>639</v>
      </c>
      <c r="E23" s="8">
        <v>49.14</v>
      </c>
      <c r="F23" s="8">
        <v>39.4</v>
      </c>
      <c r="G23" s="49">
        <v>24.6</v>
      </c>
      <c r="H23" s="8">
        <v>20.350000000000001</v>
      </c>
      <c r="I23" s="4" t="s">
        <v>68</v>
      </c>
    </row>
    <row r="24" spans="4:9" x14ac:dyDescent="0.3">
      <c r="D24" s="4" t="s">
        <v>641</v>
      </c>
      <c r="E24" s="8">
        <v>47.67</v>
      </c>
      <c r="F24" s="8">
        <v>39.1</v>
      </c>
      <c r="G24" s="48">
        <v>23.8</v>
      </c>
      <c r="H24" s="8">
        <v>21.07</v>
      </c>
      <c r="I24" s="4" t="s">
        <v>610</v>
      </c>
    </row>
    <row r="25" spans="4:9" x14ac:dyDescent="0.3">
      <c r="D25" s="4" t="s">
        <v>643</v>
      </c>
      <c r="E25" s="8">
        <v>49.06</v>
      </c>
      <c r="F25" s="8">
        <v>36.99</v>
      </c>
      <c r="G25" s="48">
        <v>23.9</v>
      </c>
      <c r="H25" s="8">
        <v>19.78</v>
      </c>
      <c r="I25" s="4" t="s">
        <v>612</v>
      </c>
    </row>
    <row r="26" spans="4:9" x14ac:dyDescent="0.3">
      <c r="D26" s="4" t="s">
        <v>645</v>
      </c>
      <c r="E26" s="8">
        <v>49</v>
      </c>
      <c r="F26" s="8">
        <v>38.17</v>
      </c>
      <c r="G26" s="48">
        <v>24.4</v>
      </c>
      <c r="H26" s="47">
        <v>21.25</v>
      </c>
      <c r="I26" s="4" t="s">
        <v>615</v>
      </c>
    </row>
    <row r="27" spans="4:9" x14ac:dyDescent="0.3">
      <c r="D27" s="4" t="s">
        <v>646</v>
      </c>
      <c r="E27" s="8">
        <v>50.15</v>
      </c>
      <c r="F27" s="8">
        <v>39.549999999999997</v>
      </c>
      <c r="G27" s="48">
        <v>24.6</v>
      </c>
      <c r="H27" s="8">
        <v>19.96</v>
      </c>
      <c r="I27" s="4" t="s">
        <v>619</v>
      </c>
    </row>
    <row r="28" spans="4:9" x14ac:dyDescent="0.3">
      <c r="D28" s="4" t="s">
        <v>648</v>
      </c>
      <c r="E28" s="8">
        <v>48.86</v>
      </c>
      <c r="F28" s="8">
        <v>39.340000000000003</v>
      </c>
      <c r="G28" s="48">
        <v>23.4</v>
      </c>
      <c r="H28" s="8">
        <v>20.89</v>
      </c>
      <c r="I28" s="4" t="s">
        <v>622</v>
      </c>
    </row>
    <row r="29" spans="4:9" x14ac:dyDescent="0.3">
      <c r="D29" s="4" t="s">
        <v>650</v>
      </c>
      <c r="E29" s="8">
        <v>49.67</v>
      </c>
      <c r="F29" s="8">
        <v>40.130000000000003</v>
      </c>
      <c r="G29" s="48">
        <v>25.9</v>
      </c>
      <c r="H29" s="8">
        <v>19.14</v>
      </c>
      <c r="I29" s="4" t="s">
        <v>624</v>
      </c>
    </row>
    <row r="30" spans="4:9" x14ac:dyDescent="0.3">
      <c r="D30" s="4" t="s">
        <v>652</v>
      </c>
      <c r="E30" s="8">
        <v>50.98</v>
      </c>
      <c r="F30" s="8">
        <v>40.72</v>
      </c>
      <c r="G30" s="48">
        <v>26.1</v>
      </c>
      <c r="H30" s="8">
        <v>19.87</v>
      </c>
      <c r="I30" s="4" t="s">
        <v>626</v>
      </c>
    </row>
    <row r="31" spans="4:9" x14ac:dyDescent="0.3">
      <c r="D31" s="4" t="s">
        <v>654</v>
      </c>
      <c r="E31" s="8">
        <v>48.55</v>
      </c>
      <c r="F31" s="8">
        <v>40.08</v>
      </c>
      <c r="G31" s="48">
        <v>24</v>
      </c>
      <c r="H31" s="8">
        <v>19.27</v>
      </c>
      <c r="I31" s="4" t="s">
        <v>75</v>
      </c>
    </row>
    <row r="32" spans="4:9" x14ac:dyDescent="0.3">
      <c r="D32" s="4" t="s">
        <v>656</v>
      </c>
      <c r="E32" s="8">
        <v>49.21</v>
      </c>
      <c r="F32" s="8">
        <v>39.89</v>
      </c>
      <c r="G32" s="48">
        <v>25.4</v>
      </c>
      <c r="H32" s="8">
        <v>19.850000000000001</v>
      </c>
      <c r="I32" s="4" t="s">
        <v>629</v>
      </c>
    </row>
    <row r="33" spans="4:9" x14ac:dyDescent="0.3">
      <c r="D33" s="4" t="s">
        <v>658</v>
      </c>
      <c r="E33" s="8">
        <v>49.54</v>
      </c>
      <c r="F33" s="8">
        <v>40.69</v>
      </c>
      <c r="G33" s="48">
        <v>25.4</v>
      </c>
      <c r="H33" s="8">
        <v>20.72</v>
      </c>
      <c r="I33" s="4" t="s">
        <v>631</v>
      </c>
    </row>
    <row r="34" spans="4:9" x14ac:dyDescent="0.3">
      <c r="D34" s="4" t="s">
        <v>660</v>
      </c>
      <c r="E34" s="8"/>
      <c r="F34" s="8"/>
      <c r="G34" s="48"/>
      <c r="H34" s="8"/>
      <c r="I34" s="4"/>
    </row>
    <row r="35" spans="4:9" x14ac:dyDescent="0.3">
      <c r="D35" s="4" t="s">
        <v>661</v>
      </c>
      <c r="E35" s="8"/>
      <c r="F35" s="8"/>
      <c r="G35" s="48"/>
      <c r="H35" s="8"/>
      <c r="I35" s="4"/>
    </row>
    <row r="36" spans="4:9" x14ac:dyDescent="0.3">
      <c r="D36" s="4" t="s">
        <v>662</v>
      </c>
      <c r="E36" s="8"/>
      <c r="F36" s="8"/>
      <c r="G36" s="48"/>
      <c r="H36" s="8"/>
      <c r="I36" s="4"/>
    </row>
    <row r="37" spans="4:9" x14ac:dyDescent="0.3">
      <c r="D37" s="4" t="s">
        <v>663</v>
      </c>
      <c r="E37" s="8"/>
      <c r="F37" s="8"/>
      <c r="G37" s="48"/>
      <c r="H37" s="8"/>
      <c r="I37" s="4"/>
    </row>
    <row r="38" spans="4:9" x14ac:dyDescent="0.3">
      <c r="D38" s="4" t="s">
        <v>664</v>
      </c>
      <c r="E38" s="8"/>
      <c r="F38" s="8"/>
      <c r="G38" s="48"/>
      <c r="H38" s="8"/>
      <c r="I38" s="4"/>
    </row>
    <row r="39" spans="4:9" x14ac:dyDescent="0.3">
      <c r="D39" s="4" t="s">
        <v>665</v>
      </c>
      <c r="E39" s="8"/>
      <c r="F39" s="8"/>
      <c r="G39" s="48"/>
      <c r="H39" s="8"/>
      <c r="I39" s="4"/>
    </row>
    <row r="40" spans="4:9" x14ac:dyDescent="0.3">
      <c r="D40" s="4" t="s">
        <v>666</v>
      </c>
      <c r="E40" s="8"/>
      <c r="F40" s="8"/>
      <c r="G40" s="48"/>
      <c r="H40" s="8"/>
      <c r="I40" s="4"/>
    </row>
    <row r="41" spans="4:9" x14ac:dyDescent="0.3">
      <c r="D41" s="4" t="s">
        <v>667</v>
      </c>
      <c r="E41" s="8"/>
      <c r="F41" s="8"/>
      <c r="G41" s="48"/>
      <c r="H41" s="8"/>
      <c r="I41" s="4"/>
    </row>
    <row r="42" spans="4:9" x14ac:dyDescent="0.3">
      <c r="D42" s="4" t="s">
        <v>668</v>
      </c>
      <c r="E42" s="8"/>
      <c r="F42" s="8"/>
      <c r="G42" s="48"/>
      <c r="H42" s="8"/>
      <c r="I42" s="4"/>
    </row>
    <row r="43" spans="4:9" x14ac:dyDescent="0.3">
      <c r="D43" s="4" t="s">
        <v>669</v>
      </c>
      <c r="E43" s="8"/>
      <c r="F43" s="8"/>
      <c r="G43" s="48"/>
      <c r="H43" s="8"/>
      <c r="I43" s="4"/>
    </row>
    <row r="44" spans="4:9" x14ac:dyDescent="0.3">
      <c r="D44" s="4" t="s">
        <v>670</v>
      </c>
      <c r="E44" s="8"/>
      <c r="F44" s="8"/>
      <c r="G44" s="48"/>
      <c r="H44" s="8"/>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L97"/>
  <sheetViews>
    <sheetView zoomScaleNormal="100" workbookViewId="0">
      <selection activeCell="M10" sqref="M10"/>
    </sheetView>
  </sheetViews>
  <sheetFormatPr defaultColWidth="8.88671875" defaultRowHeight="14.4" x14ac:dyDescent="0.3"/>
  <cols>
    <col min="1" max="1" width="18.33203125" bestFit="1" customWidth="1"/>
    <col min="2" max="2" width="17.33203125" style="9" bestFit="1" customWidth="1"/>
    <col min="8" max="8" width="10.109375" bestFit="1" customWidth="1"/>
    <col min="9" max="9" width="10" bestFit="1" customWidth="1"/>
  </cols>
  <sheetData>
    <row r="1" spans="1:12" x14ac:dyDescent="0.3">
      <c r="A1" s="3" t="s">
        <v>0</v>
      </c>
      <c r="B1" s="9">
        <v>186</v>
      </c>
      <c r="C1" s="121"/>
      <c r="D1" s="4"/>
      <c r="E1" s="5" t="s">
        <v>576</v>
      </c>
      <c r="F1" s="5" t="s">
        <v>577</v>
      </c>
      <c r="G1" s="5" t="s">
        <v>578</v>
      </c>
      <c r="H1" s="5" t="s">
        <v>579</v>
      </c>
      <c r="I1" s="5" t="s">
        <v>580</v>
      </c>
      <c r="J1" s="121"/>
      <c r="K1" s="6" t="s">
        <v>581</v>
      </c>
      <c r="L1" s="121"/>
    </row>
    <row r="2" spans="1:12" x14ac:dyDescent="0.3">
      <c r="A2" s="3" t="s">
        <v>4</v>
      </c>
      <c r="B2" s="185">
        <v>44625</v>
      </c>
      <c r="C2" s="121"/>
      <c r="D2" s="4" t="s">
        <v>582</v>
      </c>
      <c r="E2" s="8">
        <v>49.62</v>
      </c>
      <c r="F2" s="8">
        <v>40.53</v>
      </c>
      <c r="G2" s="48">
        <v>25.2</v>
      </c>
      <c r="H2" s="8">
        <v>20.6</v>
      </c>
      <c r="I2" s="4" t="s">
        <v>583</v>
      </c>
      <c r="J2" s="121"/>
      <c r="K2" s="6" t="s">
        <v>1303</v>
      </c>
      <c r="L2" s="121"/>
    </row>
    <row r="3" spans="1:12" x14ac:dyDescent="0.3">
      <c r="A3" s="3" t="s">
        <v>5</v>
      </c>
      <c r="B3" s="9">
        <v>90</v>
      </c>
      <c r="C3" s="121"/>
      <c r="D3" s="4" t="s">
        <v>586</v>
      </c>
      <c r="E3" s="8">
        <v>50.31</v>
      </c>
      <c r="F3" s="8">
        <v>42.34</v>
      </c>
      <c r="G3" s="48">
        <v>25.5</v>
      </c>
      <c r="H3" s="8">
        <v>21.13</v>
      </c>
      <c r="I3" s="4" t="s">
        <v>587</v>
      </c>
      <c r="J3" s="121"/>
      <c r="K3" s="121"/>
      <c r="L3" s="121"/>
    </row>
    <row r="4" spans="1:12" x14ac:dyDescent="0.3">
      <c r="A4" s="3" t="s">
        <v>588</v>
      </c>
      <c r="B4" s="185">
        <v>44677</v>
      </c>
      <c r="C4" s="121"/>
      <c r="D4" s="4" t="s">
        <v>590</v>
      </c>
      <c r="E4" s="8">
        <v>50.69</v>
      </c>
      <c r="F4" s="8">
        <v>43.61</v>
      </c>
      <c r="G4" s="48">
        <v>26</v>
      </c>
      <c r="H4" s="8">
        <v>20.59</v>
      </c>
      <c r="I4" s="4" t="s">
        <v>726</v>
      </c>
      <c r="J4" s="121"/>
      <c r="K4" s="121" t="s">
        <v>1071</v>
      </c>
      <c r="L4" s="121"/>
    </row>
    <row r="5" spans="1:12" x14ac:dyDescent="0.3">
      <c r="A5" s="3"/>
      <c r="C5" s="3"/>
      <c r="D5" s="4" t="s">
        <v>594</v>
      </c>
      <c r="E5" s="8">
        <v>49.32</v>
      </c>
      <c r="F5" s="8">
        <v>40.869999999999997</v>
      </c>
      <c r="G5" s="48">
        <v>24.5</v>
      </c>
      <c r="H5" s="8">
        <v>21.36</v>
      </c>
      <c r="I5" s="4" t="s">
        <v>728</v>
      </c>
      <c r="J5" s="121"/>
      <c r="K5" s="121" t="s">
        <v>1075</v>
      </c>
      <c r="L5" s="121"/>
    </row>
    <row r="6" spans="1:12" x14ac:dyDescent="0.3">
      <c r="A6" s="3" t="s">
        <v>29</v>
      </c>
      <c r="B6" s="9" t="s">
        <v>44</v>
      </c>
      <c r="C6" s="3"/>
      <c r="D6" s="4" t="s">
        <v>598</v>
      </c>
      <c r="E6" s="8">
        <v>50.72</v>
      </c>
      <c r="F6" s="8">
        <v>41.29</v>
      </c>
      <c r="G6" s="48">
        <v>24.2</v>
      </c>
      <c r="H6" s="8">
        <v>20.96</v>
      </c>
      <c r="I6" s="4" t="s">
        <v>730</v>
      </c>
      <c r="J6" s="121"/>
    </row>
    <row r="7" spans="1:12" x14ac:dyDescent="0.3">
      <c r="A7" s="3" t="s">
        <v>30</v>
      </c>
      <c r="B7" s="9">
        <v>71</v>
      </c>
      <c r="C7" s="3"/>
      <c r="D7" s="4" t="s">
        <v>601</v>
      </c>
      <c r="E7" s="8">
        <v>50.09</v>
      </c>
      <c r="F7" s="8">
        <v>40.51</v>
      </c>
      <c r="G7" s="48">
        <v>25.5</v>
      </c>
      <c r="H7" s="8">
        <v>21.32</v>
      </c>
      <c r="I7" s="4" t="s">
        <v>50</v>
      </c>
      <c r="J7" s="121"/>
      <c r="K7" s="121" t="s">
        <v>917</v>
      </c>
      <c r="L7" s="121" t="s">
        <v>1072</v>
      </c>
    </row>
    <row r="8" spans="1:12" x14ac:dyDescent="0.3">
      <c r="A8" s="3" t="s">
        <v>31</v>
      </c>
      <c r="B8" s="9">
        <v>0</v>
      </c>
      <c r="C8" s="3"/>
      <c r="D8" s="4" t="s">
        <v>604</v>
      </c>
      <c r="E8" s="8">
        <v>51.83</v>
      </c>
      <c r="F8" s="8">
        <v>40.549999999999997</v>
      </c>
      <c r="G8" s="48">
        <v>25.3</v>
      </c>
      <c r="H8" s="8">
        <v>21.37</v>
      </c>
      <c r="I8" s="4" t="s">
        <v>733</v>
      </c>
      <c r="J8" s="121"/>
      <c r="K8" s="121" t="s">
        <v>919</v>
      </c>
      <c r="L8" s="121" t="s">
        <v>1073</v>
      </c>
    </row>
    <row r="9" spans="1:12" x14ac:dyDescent="0.3">
      <c r="A9" s="3" t="s">
        <v>32</v>
      </c>
      <c r="B9" s="9">
        <v>23</v>
      </c>
      <c r="C9" s="3"/>
      <c r="D9" s="4" t="s">
        <v>607</v>
      </c>
      <c r="E9" s="8">
        <v>49.56</v>
      </c>
      <c r="F9" s="8">
        <v>40.090000000000003</v>
      </c>
      <c r="G9" s="48">
        <v>24.6</v>
      </c>
      <c r="H9" s="8">
        <v>21.95</v>
      </c>
      <c r="I9" s="4" t="s">
        <v>734</v>
      </c>
      <c r="J9" s="121"/>
      <c r="K9" s="121" t="s">
        <v>921</v>
      </c>
      <c r="L9" s="121" t="s">
        <v>1074</v>
      </c>
    </row>
    <row r="10" spans="1:12" x14ac:dyDescent="0.3">
      <c r="A10" s="3" t="s">
        <v>33</v>
      </c>
      <c r="B10" s="9">
        <v>94</v>
      </c>
      <c r="C10" s="3"/>
      <c r="D10" s="4" t="s">
        <v>609</v>
      </c>
      <c r="E10" s="8">
        <v>50.16</v>
      </c>
      <c r="F10" s="8">
        <v>40.950000000000003</v>
      </c>
      <c r="G10" s="48">
        <v>24.6</v>
      </c>
      <c r="H10" s="8">
        <v>21.74</v>
      </c>
      <c r="I10" s="4" t="s">
        <v>735</v>
      </c>
      <c r="J10" s="121"/>
      <c r="L10" s="121"/>
    </row>
    <row r="11" spans="1:12" x14ac:dyDescent="0.3">
      <c r="A11" s="3"/>
      <c r="C11" s="3"/>
      <c r="D11" s="4" t="s">
        <v>611</v>
      </c>
      <c r="E11" s="8">
        <v>51.32</v>
      </c>
      <c r="F11" s="8">
        <v>41.35</v>
      </c>
      <c r="G11" s="48">
        <v>25.7</v>
      </c>
      <c r="H11" s="8">
        <v>20.89</v>
      </c>
      <c r="I11" s="4" t="s">
        <v>737</v>
      </c>
      <c r="J11" s="121"/>
      <c r="K11" s="121"/>
      <c r="L11" s="121"/>
    </row>
    <row r="12" spans="1:12" x14ac:dyDescent="0.3">
      <c r="A12" s="6" t="s">
        <v>911</v>
      </c>
      <c r="B12" s="9">
        <v>21309329</v>
      </c>
      <c r="C12" s="121"/>
      <c r="D12" s="4" t="s">
        <v>614</v>
      </c>
      <c r="E12" s="8">
        <v>52.03</v>
      </c>
      <c r="F12" s="8">
        <v>42.35</v>
      </c>
      <c r="G12" s="48">
        <v>26.2</v>
      </c>
      <c r="H12" s="8">
        <v>22.66</v>
      </c>
      <c r="I12" s="4" t="s">
        <v>739</v>
      </c>
      <c r="J12" s="121"/>
      <c r="K12" s="121"/>
      <c r="L12" s="121"/>
    </row>
    <row r="13" spans="1:12" x14ac:dyDescent="0.3">
      <c r="A13" s="6" t="s">
        <v>617</v>
      </c>
      <c r="B13" s="186">
        <v>44625.920138888891</v>
      </c>
      <c r="C13" s="121"/>
      <c r="D13" s="4" t="s">
        <v>618</v>
      </c>
      <c r="E13" s="8">
        <v>50.86</v>
      </c>
      <c r="F13" s="8">
        <v>40.96</v>
      </c>
      <c r="G13" s="48">
        <v>25.2</v>
      </c>
      <c r="H13" s="8">
        <v>21.55</v>
      </c>
      <c r="I13" s="4" t="s">
        <v>740</v>
      </c>
      <c r="J13" s="121"/>
      <c r="K13" s="121"/>
      <c r="L13" s="121"/>
    </row>
    <row r="14" spans="1:12" x14ac:dyDescent="0.3">
      <c r="A14" s="6" t="s">
        <v>620</v>
      </c>
      <c r="B14" s="186">
        <v>44678.210416666669</v>
      </c>
      <c r="C14" s="121"/>
      <c r="D14" s="4" t="s">
        <v>621</v>
      </c>
      <c r="E14" s="8">
        <v>51.09</v>
      </c>
      <c r="F14" s="8">
        <v>40.799999999999997</v>
      </c>
      <c r="G14" s="48">
        <v>25.2</v>
      </c>
      <c r="H14" s="8">
        <v>21.9</v>
      </c>
      <c r="I14" s="4" t="s">
        <v>741</v>
      </c>
      <c r="J14" s="121"/>
      <c r="K14" s="121"/>
      <c r="L14" s="121"/>
    </row>
    <row r="15" spans="1:12" x14ac:dyDescent="0.3">
      <c r="A15" s="6"/>
      <c r="C15" s="121"/>
      <c r="D15" s="4" t="s">
        <v>623</v>
      </c>
      <c r="E15" s="8">
        <v>49.86</v>
      </c>
      <c r="F15" s="8">
        <v>40.700000000000003</v>
      </c>
      <c r="G15" s="48">
        <v>24.6</v>
      </c>
      <c r="H15" s="8">
        <v>21.46</v>
      </c>
      <c r="I15" s="4" t="s">
        <v>60</v>
      </c>
      <c r="J15" s="121"/>
      <c r="K15" s="121"/>
      <c r="L15" s="121"/>
    </row>
    <row r="16" spans="1:12" x14ac:dyDescent="0.3">
      <c r="A16" s="121"/>
      <c r="C16" s="121"/>
      <c r="D16" s="4" t="s">
        <v>625</v>
      </c>
      <c r="E16" s="8">
        <v>51.23</v>
      </c>
      <c r="F16" s="8">
        <v>41.23</v>
      </c>
      <c r="G16" s="48">
        <v>25.3</v>
      </c>
      <c r="H16" s="8">
        <v>21.95</v>
      </c>
      <c r="I16" s="4" t="s">
        <v>743</v>
      </c>
      <c r="J16" s="121"/>
      <c r="K16" s="121"/>
      <c r="L16" s="121"/>
    </row>
    <row r="17" spans="4:9" x14ac:dyDescent="0.3">
      <c r="D17" s="4" t="s">
        <v>627</v>
      </c>
      <c r="E17" s="8">
        <v>50.92</v>
      </c>
      <c r="F17" s="8">
        <v>40.42</v>
      </c>
      <c r="G17" s="48">
        <v>25</v>
      </c>
      <c r="H17" s="8">
        <v>21.29</v>
      </c>
      <c r="I17" s="4" t="s">
        <v>745</v>
      </c>
    </row>
    <row r="18" spans="4:9" x14ac:dyDescent="0.3">
      <c r="D18" s="4" t="s">
        <v>628</v>
      </c>
      <c r="E18" s="8">
        <v>50.58</v>
      </c>
      <c r="F18" s="8">
        <v>40.39</v>
      </c>
      <c r="G18" s="48">
        <v>25.2</v>
      </c>
      <c r="H18" s="8">
        <v>21.99</v>
      </c>
      <c r="I18" s="4" t="s">
        <v>591</v>
      </c>
    </row>
    <row r="19" spans="4:9" x14ac:dyDescent="0.3">
      <c r="D19" s="4" t="s">
        <v>630</v>
      </c>
      <c r="E19" s="8">
        <v>50.11</v>
      </c>
      <c r="F19" s="8">
        <v>41.16</v>
      </c>
      <c r="G19" s="48">
        <v>26.2</v>
      </c>
      <c r="H19" s="8">
        <v>20.36</v>
      </c>
      <c r="I19" s="4" t="s">
        <v>595</v>
      </c>
    </row>
    <row r="20" spans="4:9" x14ac:dyDescent="0.3">
      <c r="D20" s="4" t="s">
        <v>632</v>
      </c>
      <c r="E20" s="8">
        <v>51.26</v>
      </c>
      <c r="F20" s="8">
        <v>41.79</v>
      </c>
      <c r="G20" s="48">
        <v>25.3</v>
      </c>
      <c r="H20" s="8">
        <v>21.24</v>
      </c>
      <c r="I20" s="4" t="s">
        <v>599</v>
      </c>
    </row>
    <row r="21" spans="4:9" x14ac:dyDescent="0.3">
      <c r="D21" s="4" t="s">
        <v>634</v>
      </c>
      <c r="E21" s="8">
        <v>52.07</v>
      </c>
      <c r="F21" s="8">
        <v>37.92</v>
      </c>
      <c r="G21" s="48">
        <v>25.3</v>
      </c>
      <c r="H21" s="8">
        <v>20.72</v>
      </c>
      <c r="I21" s="4" t="s">
        <v>602</v>
      </c>
    </row>
    <row r="22" spans="4:9" x14ac:dyDescent="0.3">
      <c r="D22" s="4" t="s">
        <v>637</v>
      </c>
      <c r="E22" s="8">
        <v>49.81</v>
      </c>
      <c r="F22" s="8">
        <v>41.46</v>
      </c>
      <c r="G22" s="48">
        <v>24.9</v>
      </c>
      <c r="H22" s="8">
        <v>21</v>
      </c>
      <c r="I22" s="4" t="s">
        <v>605</v>
      </c>
    </row>
    <row r="23" spans="4:9" x14ac:dyDescent="0.3">
      <c r="D23" s="4" t="s">
        <v>639</v>
      </c>
      <c r="E23" s="8">
        <v>51.99</v>
      </c>
      <c r="F23" s="8">
        <v>40.68</v>
      </c>
      <c r="G23" s="49">
        <v>25.3</v>
      </c>
      <c r="H23" s="8">
        <v>20.43</v>
      </c>
      <c r="I23" s="4" t="s">
        <v>68</v>
      </c>
    </row>
    <row r="24" spans="4:9" x14ac:dyDescent="0.3">
      <c r="D24" s="4" t="s">
        <v>641</v>
      </c>
      <c r="E24" s="8">
        <v>51.75</v>
      </c>
      <c r="F24" s="8">
        <v>42.28</v>
      </c>
      <c r="G24" s="48">
        <v>25.2</v>
      </c>
      <c r="H24" s="8">
        <v>20.97</v>
      </c>
      <c r="I24" s="4" t="s">
        <v>610</v>
      </c>
    </row>
    <row r="25" spans="4:9" x14ac:dyDescent="0.3">
      <c r="D25" s="4" t="s">
        <v>643</v>
      </c>
      <c r="E25" s="8">
        <v>50.75</v>
      </c>
      <c r="F25" s="8">
        <v>42.56</v>
      </c>
      <c r="G25" s="48">
        <v>24.9</v>
      </c>
      <c r="H25" s="8">
        <v>20.27</v>
      </c>
      <c r="I25" s="4" t="s">
        <v>612</v>
      </c>
    </row>
    <row r="26" spans="4:9" x14ac:dyDescent="0.3">
      <c r="D26" s="4" t="s">
        <v>645</v>
      </c>
      <c r="E26" s="8">
        <v>50.03</v>
      </c>
      <c r="F26" s="8">
        <v>41.89</v>
      </c>
      <c r="G26" s="48">
        <v>25</v>
      </c>
      <c r="H26" s="47">
        <v>20.72</v>
      </c>
      <c r="I26" s="4" t="s">
        <v>615</v>
      </c>
    </row>
    <row r="27" spans="4:9" x14ac:dyDescent="0.3">
      <c r="D27" s="4" t="s">
        <v>646</v>
      </c>
      <c r="E27" s="8">
        <v>50.53</v>
      </c>
      <c r="F27" s="8">
        <v>40.380000000000003</v>
      </c>
      <c r="G27" s="48">
        <v>24.6</v>
      </c>
      <c r="H27" s="8">
        <v>21.22</v>
      </c>
      <c r="I27" s="4" t="s">
        <v>619</v>
      </c>
    </row>
    <row r="28" spans="4:9" x14ac:dyDescent="0.3">
      <c r="D28" s="4" t="s">
        <v>648</v>
      </c>
      <c r="E28" s="8">
        <v>50.8</v>
      </c>
      <c r="F28" s="8">
        <v>40.229999999999997</v>
      </c>
      <c r="G28" s="48">
        <v>25.8</v>
      </c>
      <c r="H28" s="8">
        <v>21.61</v>
      </c>
      <c r="I28" s="4" t="s">
        <v>622</v>
      </c>
    </row>
    <row r="29" spans="4:9" x14ac:dyDescent="0.3">
      <c r="D29" s="4" t="s">
        <v>650</v>
      </c>
      <c r="E29" s="8">
        <v>50.06</v>
      </c>
      <c r="F29" s="8">
        <v>40.880000000000003</v>
      </c>
      <c r="G29" s="48">
        <v>24.8</v>
      </c>
      <c r="H29" s="8">
        <v>21.19</v>
      </c>
      <c r="I29" s="4" t="s">
        <v>624</v>
      </c>
    </row>
    <row r="30" spans="4:9" x14ac:dyDescent="0.3">
      <c r="D30" s="4" t="s">
        <v>652</v>
      </c>
      <c r="E30" s="8">
        <v>52.59</v>
      </c>
      <c r="F30" s="8">
        <v>42.59</v>
      </c>
      <c r="G30" s="48">
        <v>25.4</v>
      </c>
      <c r="H30" s="8">
        <v>20.78</v>
      </c>
      <c r="I30" s="4" t="s">
        <v>626</v>
      </c>
    </row>
    <row r="31" spans="4:9" x14ac:dyDescent="0.3">
      <c r="D31" s="4" t="s">
        <v>654</v>
      </c>
      <c r="E31" s="8">
        <v>52.06</v>
      </c>
      <c r="F31" s="8">
        <v>41.51</v>
      </c>
      <c r="G31" s="48">
        <v>25</v>
      </c>
      <c r="H31" s="8">
        <v>20.16</v>
      </c>
      <c r="I31" s="4" t="s">
        <v>75</v>
      </c>
    </row>
    <row r="32" spans="4:9" x14ac:dyDescent="0.3">
      <c r="D32" s="4" t="s">
        <v>656</v>
      </c>
      <c r="E32" s="8">
        <v>52.75</v>
      </c>
      <c r="F32" s="8">
        <v>40.799999999999997</v>
      </c>
      <c r="G32" s="48">
        <v>25.5</v>
      </c>
      <c r="H32" s="8">
        <v>21.73</v>
      </c>
      <c r="I32" s="4" t="s">
        <v>629</v>
      </c>
    </row>
    <row r="33" spans="4:9" x14ac:dyDescent="0.3">
      <c r="D33" s="4" t="s">
        <v>658</v>
      </c>
      <c r="E33" s="8">
        <v>52.65</v>
      </c>
      <c r="F33" s="8">
        <v>43.41</v>
      </c>
      <c r="G33" s="48">
        <v>25.7</v>
      </c>
      <c r="H33" s="8">
        <v>21.83</v>
      </c>
      <c r="I33" s="4" t="s">
        <v>631</v>
      </c>
    </row>
    <row r="34" spans="4:9" x14ac:dyDescent="0.3">
      <c r="D34" s="4" t="s">
        <v>660</v>
      </c>
      <c r="E34" s="8"/>
      <c r="F34" s="8"/>
      <c r="G34" s="48"/>
      <c r="H34" s="8"/>
      <c r="I34" s="4"/>
    </row>
    <row r="35" spans="4:9" x14ac:dyDescent="0.3">
      <c r="D35" s="4" t="s">
        <v>661</v>
      </c>
      <c r="E35" s="8"/>
      <c r="F35" s="8"/>
      <c r="G35" s="48"/>
      <c r="H35" s="8"/>
      <c r="I35" s="4"/>
    </row>
    <row r="36" spans="4:9" x14ac:dyDescent="0.3">
      <c r="D36" s="4" t="s">
        <v>662</v>
      </c>
      <c r="E36" s="8"/>
      <c r="F36" s="8"/>
      <c r="G36" s="48"/>
      <c r="H36" s="8"/>
      <c r="I36" s="4"/>
    </row>
    <row r="37" spans="4:9" x14ac:dyDescent="0.3">
      <c r="D37" s="4" t="s">
        <v>663</v>
      </c>
      <c r="E37" s="8"/>
      <c r="F37" s="8"/>
      <c r="G37" s="48"/>
      <c r="H37" s="8"/>
      <c r="I37" s="4"/>
    </row>
    <row r="38" spans="4:9" x14ac:dyDescent="0.3">
      <c r="D38" s="4" t="s">
        <v>664</v>
      </c>
      <c r="E38" s="8"/>
      <c r="F38" s="8"/>
      <c r="G38" s="48"/>
      <c r="H38" s="8"/>
      <c r="I38" s="4"/>
    </row>
    <row r="39" spans="4:9" x14ac:dyDescent="0.3">
      <c r="D39" s="4" t="s">
        <v>665</v>
      </c>
      <c r="E39" s="8"/>
      <c r="F39" s="8"/>
      <c r="G39" s="48"/>
      <c r="H39" s="8"/>
      <c r="I39" s="4"/>
    </row>
    <row r="40" spans="4:9" x14ac:dyDescent="0.3">
      <c r="D40" s="4" t="s">
        <v>666</v>
      </c>
      <c r="E40" s="8"/>
      <c r="F40" s="8"/>
      <c r="G40" s="48"/>
      <c r="H40" s="8"/>
      <c r="I40" s="4"/>
    </row>
    <row r="41" spans="4:9" x14ac:dyDescent="0.3">
      <c r="D41" s="4" t="s">
        <v>667</v>
      </c>
      <c r="E41" s="8"/>
      <c r="F41" s="8"/>
      <c r="G41" s="48"/>
      <c r="H41" s="8"/>
      <c r="I41" s="4"/>
    </row>
    <row r="42" spans="4:9" x14ac:dyDescent="0.3">
      <c r="D42" s="4" t="s">
        <v>668</v>
      </c>
      <c r="E42" s="8"/>
      <c r="F42" s="8"/>
      <c r="G42" s="48"/>
      <c r="H42" s="8"/>
      <c r="I42" s="4"/>
    </row>
    <row r="43" spans="4:9" x14ac:dyDescent="0.3">
      <c r="D43" s="4" t="s">
        <v>669</v>
      </c>
      <c r="E43" s="8"/>
      <c r="F43" s="8"/>
      <c r="G43" s="48"/>
      <c r="H43" s="8"/>
      <c r="I43" s="4"/>
    </row>
    <row r="44" spans="4:9" x14ac:dyDescent="0.3">
      <c r="D44" s="4" t="s">
        <v>670</v>
      </c>
      <c r="E44" s="8"/>
      <c r="F44" s="8"/>
      <c r="G44" s="48"/>
      <c r="H44" s="8"/>
      <c r="I44" s="4"/>
    </row>
    <row r="45" spans="4:9" x14ac:dyDescent="0.3">
      <c r="D45" s="4" t="s">
        <v>671</v>
      </c>
      <c r="E45" s="8"/>
      <c r="F45" s="8"/>
      <c r="G45" s="48"/>
      <c r="H45" s="8"/>
      <c r="I45" s="4"/>
    </row>
    <row r="46" spans="4:9" x14ac:dyDescent="0.3">
      <c r="D46" s="4" t="s">
        <v>672</v>
      </c>
      <c r="E46" s="8"/>
      <c r="F46" s="8"/>
      <c r="G46" s="48"/>
      <c r="H46" s="8"/>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K97"/>
  <sheetViews>
    <sheetView zoomScaleNormal="100" workbookViewId="0">
      <selection activeCell="I33" sqref="I33"/>
    </sheetView>
  </sheetViews>
  <sheetFormatPr defaultColWidth="8.88671875" defaultRowHeight="14.4" x14ac:dyDescent="0.3"/>
  <cols>
    <col min="1" max="1" width="18.33203125" bestFit="1" customWidth="1"/>
    <col min="2" max="2" width="18.44140625" style="9" bestFit="1" customWidth="1"/>
    <col min="8" max="8" width="10.109375" bestFit="1" customWidth="1"/>
    <col min="9" max="9" width="10" bestFit="1" customWidth="1"/>
  </cols>
  <sheetData>
    <row r="1" spans="1:11" x14ac:dyDescent="0.3">
      <c r="A1" s="3" t="s">
        <v>0</v>
      </c>
      <c r="B1" s="9">
        <v>193</v>
      </c>
      <c r="C1" s="121"/>
      <c r="D1" s="4"/>
      <c r="E1" s="5" t="s">
        <v>576</v>
      </c>
      <c r="F1" s="5" t="s">
        <v>577</v>
      </c>
      <c r="G1" s="5" t="s">
        <v>578</v>
      </c>
      <c r="H1" s="5" t="s">
        <v>579</v>
      </c>
      <c r="I1" s="5" t="s">
        <v>580</v>
      </c>
      <c r="J1" s="121"/>
      <c r="K1" s="6" t="s">
        <v>581</v>
      </c>
    </row>
    <row r="2" spans="1:11" x14ac:dyDescent="0.3">
      <c r="A2" s="3" t="s">
        <v>4</v>
      </c>
      <c r="B2" s="185">
        <v>44626</v>
      </c>
      <c r="C2" s="121"/>
      <c r="D2" s="4" t="s">
        <v>582</v>
      </c>
      <c r="E2" s="8">
        <v>52.04</v>
      </c>
      <c r="F2" s="8">
        <v>44.93</v>
      </c>
      <c r="G2" s="48">
        <v>27</v>
      </c>
      <c r="H2" s="8">
        <v>21.11</v>
      </c>
      <c r="I2" s="78" t="s">
        <v>583</v>
      </c>
      <c r="J2" s="121"/>
      <c r="K2" s="6" t="s">
        <v>1300</v>
      </c>
    </row>
    <row r="3" spans="1:11" x14ac:dyDescent="0.3">
      <c r="A3" s="3" t="s">
        <v>5</v>
      </c>
      <c r="B3" s="9">
        <v>91</v>
      </c>
      <c r="C3" s="121"/>
      <c r="D3" s="4" t="s">
        <v>586</v>
      </c>
      <c r="E3" s="8">
        <v>52.05</v>
      </c>
      <c r="F3" s="8">
        <v>43.05</v>
      </c>
      <c r="G3" s="48">
        <v>25.4</v>
      </c>
      <c r="H3" s="8">
        <v>20.16</v>
      </c>
      <c r="I3" s="78" t="s">
        <v>587</v>
      </c>
      <c r="J3" s="121"/>
      <c r="K3" s="121"/>
    </row>
    <row r="4" spans="1:11" x14ac:dyDescent="0.3">
      <c r="A4" s="3" t="s">
        <v>588</v>
      </c>
      <c r="B4" s="55" t="s">
        <v>359</v>
      </c>
      <c r="C4" s="121"/>
      <c r="D4" s="4" t="s">
        <v>590</v>
      </c>
      <c r="E4" s="8">
        <v>50.82</v>
      </c>
      <c r="F4" s="8">
        <v>40.89</v>
      </c>
      <c r="G4" s="48">
        <v>24.7</v>
      </c>
      <c r="H4" s="8">
        <v>20.55</v>
      </c>
      <c r="I4" s="78" t="s">
        <v>726</v>
      </c>
      <c r="J4" s="121"/>
      <c r="K4" s="121" t="s">
        <v>1580</v>
      </c>
    </row>
    <row r="5" spans="1:11" x14ac:dyDescent="0.3">
      <c r="A5" s="3"/>
      <c r="C5" s="3"/>
      <c r="D5" s="4" t="s">
        <v>594</v>
      </c>
      <c r="E5" s="8">
        <v>50.71</v>
      </c>
      <c r="F5" s="8">
        <v>41.81</v>
      </c>
      <c r="G5" s="48">
        <v>26</v>
      </c>
      <c r="H5" s="8">
        <v>19.7</v>
      </c>
      <c r="I5" s="78" t="s">
        <v>728</v>
      </c>
      <c r="J5" s="121"/>
      <c r="K5" s="121"/>
    </row>
    <row r="6" spans="1:11" x14ac:dyDescent="0.3">
      <c r="A6" s="3" t="s">
        <v>29</v>
      </c>
      <c r="B6" s="9" t="s">
        <v>44</v>
      </c>
      <c r="C6" s="3"/>
      <c r="D6" s="4" t="s">
        <v>598</v>
      </c>
      <c r="E6" s="8">
        <v>50.48</v>
      </c>
      <c r="F6" s="8">
        <v>43.42</v>
      </c>
      <c r="G6" s="48">
        <v>26.2</v>
      </c>
      <c r="H6" s="8">
        <v>20.059999999999999</v>
      </c>
      <c r="I6" s="78" t="s">
        <v>730</v>
      </c>
      <c r="J6" s="121"/>
      <c r="K6" s="121" t="s">
        <v>1087</v>
      </c>
    </row>
    <row r="7" spans="1:11" x14ac:dyDescent="0.3">
      <c r="A7" s="3" t="s">
        <v>30</v>
      </c>
      <c r="B7" s="9">
        <v>51</v>
      </c>
      <c r="C7" s="3"/>
      <c r="D7" s="4" t="s">
        <v>601</v>
      </c>
      <c r="E7" s="8">
        <v>54.26</v>
      </c>
      <c r="F7" s="8">
        <v>42.82</v>
      </c>
      <c r="G7" s="48">
        <v>27.2</v>
      </c>
      <c r="H7" s="8">
        <v>21.73</v>
      </c>
      <c r="I7" s="78" t="s">
        <v>50</v>
      </c>
      <c r="J7" s="121"/>
      <c r="K7" s="121" t="s">
        <v>1088</v>
      </c>
    </row>
    <row r="8" spans="1:11" x14ac:dyDescent="0.3">
      <c r="A8" s="3" t="s">
        <v>31</v>
      </c>
      <c r="B8" s="9">
        <v>3</v>
      </c>
      <c r="C8" s="3"/>
      <c r="D8" s="4" t="s">
        <v>604</v>
      </c>
      <c r="E8" s="8">
        <v>53.3</v>
      </c>
      <c r="F8" s="8">
        <v>41.8</v>
      </c>
      <c r="G8" s="48">
        <v>26.9</v>
      </c>
      <c r="H8" s="8">
        <v>21.23</v>
      </c>
      <c r="I8" s="78" t="s">
        <v>733</v>
      </c>
      <c r="J8" s="121"/>
    </row>
    <row r="9" spans="1:11" x14ac:dyDescent="0.3">
      <c r="A9" s="3" t="s">
        <v>32</v>
      </c>
      <c r="B9" s="9">
        <v>39</v>
      </c>
      <c r="C9" s="3"/>
      <c r="D9" s="4" t="s">
        <v>607</v>
      </c>
      <c r="E9" s="8">
        <v>49.68</v>
      </c>
      <c r="F9" s="8">
        <v>43.19</v>
      </c>
      <c r="G9" s="48">
        <v>26.9</v>
      </c>
      <c r="H9" s="8">
        <v>21.2</v>
      </c>
      <c r="I9" s="78" t="s">
        <v>734</v>
      </c>
      <c r="J9" s="121"/>
      <c r="K9" s="121"/>
    </row>
    <row r="10" spans="1:11" x14ac:dyDescent="0.3">
      <c r="A10" s="3" t="s">
        <v>33</v>
      </c>
      <c r="B10" s="9">
        <v>93</v>
      </c>
      <c r="C10" s="3"/>
      <c r="D10" s="4" t="s">
        <v>609</v>
      </c>
      <c r="E10" s="8">
        <v>51.62</v>
      </c>
      <c r="F10" s="8">
        <v>43.48</v>
      </c>
      <c r="G10" s="48">
        <v>26.4</v>
      </c>
      <c r="H10" s="8">
        <v>21.73</v>
      </c>
      <c r="I10" s="78" t="s">
        <v>735</v>
      </c>
      <c r="J10" s="121"/>
      <c r="K10" s="121"/>
    </row>
    <row r="11" spans="1:11" x14ac:dyDescent="0.3">
      <c r="A11" s="3"/>
      <c r="C11" s="3"/>
      <c r="D11" s="4" t="s">
        <v>611</v>
      </c>
      <c r="E11" s="8">
        <v>49.89</v>
      </c>
      <c r="F11" s="8">
        <v>42.37</v>
      </c>
      <c r="G11" s="48">
        <v>24.6</v>
      </c>
      <c r="H11" s="8">
        <v>20.65</v>
      </c>
      <c r="I11" s="78" t="s">
        <v>737</v>
      </c>
      <c r="J11" s="121"/>
      <c r="K11" s="121"/>
    </row>
    <row r="12" spans="1:11" x14ac:dyDescent="0.3">
      <c r="A12" s="6" t="s">
        <v>613</v>
      </c>
      <c r="B12" s="9">
        <v>896705</v>
      </c>
      <c r="C12" s="121"/>
      <c r="D12" s="4" t="s">
        <v>614</v>
      </c>
      <c r="E12" s="8">
        <v>51.58</v>
      </c>
      <c r="F12" s="8">
        <v>43.53</v>
      </c>
      <c r="G12" s="48">
        <v>25.2</v>
      </c>
      <c r="H12" s="8">
        <v>21.12</v>
      </c>
      <c r="I12" s="78" t="s">
        <v>739</v>
      </c>
      <c r="J12" s="121"/>
      <c r="K12" s="121"/>
    </row>
    <row r="13" spans="1:11" x14ac:dyDescent="0.3">
      <c r="A13" s="6" t="s">
        <v>617</v>
      </c>
      <c r="B13" s="186">
        <v>44626.895833333336</v>
      </c>
      <c r="C13" s="121"/>
      <c r="D13" s="4" t="s">
        <v>618</v>
      </c>
      <c r="E13" s="8">
        <v>50.43</v>
      </c>
      <c r="F13" s="8">
        <v>42.12</v>
      </c>
      <c r="G13" s="48">
        <v>25.3</v>
      </c>
      <c r="H13" s="8">
        <v>20.86</v>
      </c>
      <c r="I13" s="78" t="s">
        <v>740</v>
      </c>
      <c r="J13" s="121"/>
      <c r="K13" s="121"/>
    </row>
    <row r="14" spans="1:11" x14ac:dyDescent="0.3">
      <c r="A14" s="6" t="s">
        <v>620</v>
      </c>
      <c r="B14" s="186">
        <v>44682.970833333333</v>
      </c>
      <c r="C14" s="121"/>
      <c r="D14" s="4" t="s">
        <v>621</v>
      </c>
      <c r="E14" s="8">
        <v>48.94</v>
      </c>
      <c r="F14" s="8">
        <v>43.3</v>
      </c>
      <c r="G14" s="48">
        <v>26</v>
      </c>
      <c r="H14" s="8">
        <v>20.65</v>
      </c>
      <c r="I14" s="78" t="s">
        <v>741</v>
      </c>
      <c r="J14" s="121"/>
      <c r="K14" s="121"/>
    </row>
    <row r="15" spans="1:11" x14ac:dyDescent="0.3">
      <c r="A15" s="6"/>
      <c r="C15" s="121"/>
      <c r="D15" s="4" t="s">
        <v>623</v>
      </c>
      <c r="E15" s="8">
        <v>51.91</v>
      </c>
      <c r="F15" s="8">
        <v>42.94</v>
      </c>
      <c r="G15" s="48">
        <v>26.6</v>
      </c>
      <c r="H15" s="8">
        <v>20.88</v>
      </c>
      <c r="I15" s="78" t="s">
        <v>60</v>
      </c>
      <c r="J15" s="121"/>
      <c r="K15" s="121"/>
    </row>
    <row r="16" spans="1:11" x14ac:dyDescent="0.3">
      <c r="A16" s="121"/>
      <c r="C16" s="121"/>
      <c r="D16" s="4" t="s">
        <v>625</v>
      </c>
      <c r="E16" s="8">
        <v>49.93</v>
      </c>
      <c r="F16" s="8">
        <v>39.14</v>
      </c>
      <c r="G16" s="48">
        <v>24.6</v>
      </c>
      <c r="H16" s="8">
        <v>21.05</v>
      </c>
      <c r="I16" s="78" t="s">
        <v>743</v>
      </c>
      <c r="J16" s="121"/>
      <c r="K16" s="121"/>
    </row>
    <row r="17" spans="4:9" x14ac:dyDescent="0.3">
      <c r="D17" s="4" t="s">
        <v>627</v>
      </c>
      <c r="E17" s="8">
        <v>51.12</v>
      </c>
      <c r="F17" s="8">
        <v>42.44</v>
      </c>
      <c r="G17" s="48">
        <v>26.1</v>
      </c>
      <c r="H17" s="8">
        <v>21.21</v>
      </c>
      <c r="I17" s="78" t="s">
        <v>745</v>
      </c>
    </row>
    <row r="18" spans="4:9" x14ac:dyDescent="0.3">
      <c r="D18" s="4" t="s">
        <v>628</v>
      </c>
      <c r="E18" s="8">
        <v>51.63</v>
      </c>
      <c r="F18" s="8">
        <v>41.38</v>
      </c>
      <c r="G18" s="48">
        <v>26</v>
      </c>
      <c r="H18" s="8">
        <v>21.57</v>
      </c>
      <c r="I18" s="78" t="s">
        <v>591</v>
      </c>
    </row>
    <row r="19" spans="4:9" x14ac:dyDescent="0.3">
      <c r="D19" s="4" t="s">
        <v>630</v>
      </c>
      <c r="E19" s="8">
        <v>51.49</v>
      </c>
      <c r="F19" s="8">
        <v>40.49</v>
      </c>
      <c r="G19" s="48">
        <v>25.6</v>
      </c>
      <c r="H19" s="8">
        <v>20.32</v>
      </c>
      <c r="I19" s="78" t="s">
        <v>595</v>
      </c>
    </row>
    <row r="20" spans="4:9" x14ac:dyDescent="0.3">
      <c r="D20" s="4" t="s">
        <v>632</v>
      </c>
      <c r="E20" s="8">
        <v>51.59</v>
      </c>
      <c r="F20" s="8">
        <v>44.74</v>
      </c>
      <c r="G20" s="48">
        <v>26.2</v>
      </c>
      <c r="H20" s="8">
        <v>21.95</v>
      </c>
      <c r="I20" s="78" t="s">
        <v>599</v>
      </c>
    </row>
    <row r="21" spans="4:9" x14ac:dyDescent="0.3">
      <c r="D21" s="4" t="s">
        <v>634</v>
      </c>
      <c r="E21" s="8">
        <v>49.95</v>
      </c>
      <c r="F21" s="8">
        <v>41.89</v>
      </c>
      <c r="G21" s="48">
        <v>25.6</v>
      </c>
      <c r="H21" s="8">
        <v>19.36</v>
      </c>
      <c r="I21" s="78" t="s">
        <v>602</v>
      </c>
    </row>
    <row r="22" spans="4:9" x14ac:dyDescent="0.3">
      <c r="D22" s="4" t="s">
        <v>637</v>
      </c>
      <c r="E22" s="8">
        <v>52.19</v>
      </c>
      <c r="F22" s="8">
        <v>40.24</v>
      </c>
      <c r="G22" s="48">
        <v>25.2</v>
      </c>
      <c r="H22" s="8">
        <v>21.24</v>
      </c>
      <c r="I22" s="78" t="s">
        <v>605</v>
      </c>
    </row>
    <row r="23" spans="4:9" x14ac:dyDescent="0.3">
      <c r="D23" s="4" t="s">
        <v>639</v>
      </c>
      <c r="E23" s="8">
        <v>50.52</v>
      </c>
      <c r="F23" s="8">
        <v>41.24</v>
      </c>
      <c r="G23" s="49">
        <v>25.8</v>
      </c>
      <c r="H23" s="8">
        <v>20.48</v>
      </c>
      <c r="I23" s="78" t="s">
        <v>68</v>
      </c>
    </row>
    <row r="24" spans="4:9" x14ac:dyDescent="0.3">
      <c r="D24" s="4" t="s">
        <v>641</v>
      </c>
      <c r="E24" s="8">
        <v>46.92</v>
      </c>
      <c r="F24" s="8">
        <v>39.229999999999997</v>
      </c>
      <c r="G24" s="48">
        <v>25.6</v>
      </c>
      <c r="H24" s="8">
        <v>22.07</v>
      </c>
      <c r="I24" s="78" t="s">
        <v>610</v>
      </c>
    </row>
    <row r="25" spans="4:9" x14ac:dyDescent="0.3">
      <c r="D25" s="4" t="s">
        <v>643</v>
      </c>
      <c r="E25" s="8">
        <v>51.09</v>
      </c>
      <c r="F25" s="8">
        <v>42.51</v>
      </c>
      <c r="G25" s="48">
        <v>26.7</v>
      </c>
      <c r="H25" s="8">
        <v>20.96</v>
      </c>
      <c r="I25" s="78" t="s">
        <v>612</v>
      </c>
    </row>
    <row r="26" spans="4:9" x14ac:dyDescent="0.3">
      <c r="D26" s="4" t="s">
        <v>645</v>
      </c>
      <c r="E26" s="8">
        <v>50.85</v>
      </c>
      <c r="F26" s="8">
        <v>44.38</v>
      </c>
      <c r="G26" s="48">
        <v>27.7</v>
      </c>
      <c r="H26" s="47">
        <v>21.26</v>
      </c>
      <c r="I26" s="78" t="s">
        <v>615</v>
      </c>
    </row>
    <row r="27" spans="4:9" x14ac:dyDescent="0.3">
      <c r="D27" s="4" t="s">
        <v>646</v>
      </c>
      <c r="E27" s="8">
        <v>51.91</v>
      </c>
      <c r="F27" s="8">
        <v>43.99</v>
      </c>
      <c r="G27" s="48">
        <v>25.8</v>
      </c>
      <c r="H27" s="8">
        <v>20.71</v>
      </c>
      <c r="I27" s="78" t="s">
        <v>619</v>
      </c>
    </row>
    <row r="28" spans="4:9" x14ac:dyDescent="0.3">
      <c r="D28" s="4" t="s">
        <v>648</v>
      </c>
      <c r="E28" s="8">
        <v>50.55</v>
      </c>
      <c r="F28" s="8">
        <v>41.81</v>
      </c>
      <c r="G28" s="48">
        <v>26.9</v>
      </c>
      <c r="H28" s="8">
        <v>21.64</v>
      </c>
      <c r="I28" s="78" t="s">
        <v>622</v>
      </c>
    </row>
    <row r="29" spans="4:9" x14ac:dyDescent="0.3">
      <c r="D29" s="4" t="s">
        <v>650</v>
      </c>
      <c r="E29" s="8">
        <v>51.84</v>
      </c>
      <c r="F29" s="8">
        <v>42.9</v>
      </c>
      <c r="G29" s="48">
        <v>28.2</v>
      </c>
      <c r="H29" s="8">
        <v>21.48</v>
      </c>
      <c r="I29" s="78" t="s">
        <v>624</v>
      </c>
    </row>
    <row r="30" spans="4:9" x14ac:dyDescent="0.3">
      <c r="D30" s="4" t="s">
        <v>652</v>
      </c>
      <c r="E30" s="8">
        <v>49.26</v>
      </c>
      <c r="F30" s="8">
        <v>40.520000000000003</v>
      </c>
      <c r="G30" s="48">
        <v>25.1</v>
      </c>
      <c r="H30" s="8">
        <v>19.11</v>
      </c>
      <c r="I30" s="78" t="s">
        <v>626</v>
      </c>
    </row>
    <row r="31" spans="4:9" x14ac:dyDescent="0.3">
      <c r="D31" s="4" t="s">
        <v>654</v>
      </c>
      <c r="E31" s="8">
        <v>51.19</v>
      </c>
      <c r="F31" s="8">
        <v>43.37</v>
      </c>
      <c r="G31" s="48">
        <v>26.9</v>
      </c>
      <c r="H31" s="8">
        <v>20.05</v>
      </c>
      <c r="I31" s="78" t="s">
        <v>75</v>
      </c>
    </row>
    <row r="32" spans="4:9" x14ac:dyDescent="0.3">
      <c r="D32" s="4" t="s">
        <v>656</v>
      </c>
      <c r="E32" s="8">
        <v>51.69</v>
      </c>
      <c r="F32" s="8">
        <v>42.81</v>
      </c>
      <c r="G32" s="48">
        <v>25.8</v>
      </c>
      <c r="H32" s="8">
        <v>20.73</v>
      </c>
      <c r="I32" s="78" t="s">
        <v>629</v>
      </c>
    </row>
    <row r="33" spans="4:9" x14ac:dyDescent="0.3">
      <c r="D33" s="4" t="s">
        <v>658</v>
      </c>
      <c r="E33" s="8">
        <v>50</v>
      </c>
      <c r="F33" s="8">
        <v>41.51</v>
      </c>
      <c r="G33" s="48">
        <v>25.3</v>
      </c>
      <c r="H33" s="8">
        <v>20.48</v>
      </c>
      <c r="I33" s="78" t="s">
        <v>631</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pageSetup paperSize="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L97"/>
  <sheetViews>
    <sheetView zoomScaleNormal="100" workbookViewId="0">
      <selection activeCell="L14" sqref="L14"/>
    </sheetView>
  </sheetViews>
  <sheetFormatPr defaultColWidth="8.88671875" defaultRowHeight="14.4" x14ac:dyDescent="0.3"/>
  <cols>
    <col min="1" max="1" width="18.33203125" bestFit="1" customWidth="1"/>
    <col min="2" max="2" width="17.33203125" style="9" bestFit="1" customWidth="1"/>
    <col min="8" max="8" width="10.109375" bestFit="1" customWidth="1"/>
    <col min="9" max="9" width="10" bestFit="1" customWidth="1"/>
  </cols>
  <sheetData>
    <row r="1" spans="1:12" x14ac:dyDescent="0.3">
      <c r="A1" s="3" t="s">
        <v>0</v>
      </c>
      <c r="B1" s="9">
        <v>194</v>
      </c>
      <c r="C1" s="121"/>
      <c r="D1" s="4"/>
      <c r="E1" s="5" t="s">
        <v>576</v>
      </c>
      <c r="F1" s="5" t="s">
        <v>577</v>
      </c>
      <c r="G1" s="5" t="s">
        <v>578</v>
      </c>
      <c r="H1" s="5" t="s">
        <v>579</v>
      </c>
      <c r="I1" s="5" t="s">
        <v>580</v>
      </c>
      <c r="J1" s="121"/>
      <c r="K1" s="6" t="s">
        <v>581</v>
      </c>
      <c r="L1" s="121"/>
    </row>
    <row r="2" spans="1:12" x14ac:dyDescent="0.3">
      <c r="A2" s="3" t="s">
        <v>4</v>
      </c>
      <c r="B2" s="185">
        <v>44626</v>
      </c>
      <c r="C2" s="121"/>
      <c r="D2" s="4" t="s">
        <v>582</v>
      </c>
      <c r="E2" s="8">
        <v>46.8</v>
      </c>
      <c r="F2" s="8">
        <v>38.229999999999997</v>
      </c>
      <c r="G2" s="48">
        <v>22.8</v>
      </c>
      <c r="H2" s="8">
        <v>19.440000000000001</v>
      </c>
      <c r="I2" s="4" t="s">
        <v>635</v>
      </c>
      <c r="J2" s="121"/>
      <c r="K2" s="6" t="s">
        <v>1076</v>
      </c>
      <c r="L2" s="121"/>
    </row>
    <row r="3" spans="1:12" x14ac:dyDescent="0.3">
      <c r="A3" s="3" t="s">
        <v>5</v>
      </c>
      <c r="B3" s="9">
        <v>93</v>
      </c>
      <c r="C3" s="121"/>
      <c r="D3" s="4" t="s">
        <v>586</v>
      </c>
      <c r="E3" s="8">
        <v>47.64</v>
      </c>
      <c r="F3" s="8">
        <v>38.229999999999997</v>
      </c>
      <c r="G3" s="48">
        <v>23.5</v>
      </c>
      <c r="H3" s="8">
        <v>19.690000000000001</v>
      </c>
      <c r="I3" s="4" t="s">
        <v>638</v>
      </c>
      <c r="J3" s="121"/>
      <c r="K3" s="121"/>
      <c r="L3" s="121"/>
    </row>
    <row r="4" spans="1:12" x14ac:dyDescent="0.3">
      <c r="A4" s="3" t="s">
        <v>588</v>
      </c>
      <c r="B4" s="185">
        <v>44677</v>
      </c>
      <c r="C4" s="121"/>
      <c r="D4" s="4" t="s">
        <v>590</v>
      </c>
      <c r="E4" s="8">
        <v>47.02</v>
      </c>
      <c r="F4" s="8">
        <v>39.04</v>
      </c>
      <c r="G4" s="48">
        <v>22.6</v>
      </c>
      <c r="H4" s="8">
        <v>19.59</v>
      </c>
      <c r="I4" s="4" t="s">
        <v>640</v>
      </c>
      <c r="J4" s="121"/>
      <c r="K4" s="121" t="s">
        <v>1581</v>
      </c>
      <c r="L4" s="121"/>
    </row>
    <row r="5" spans="1:12" x14ac:dyDescent="0.3">
      <c r="A5" s="3"/>
      <c r="C5" s="3"/>
      <c r="D5" s="4" t="s">
        <v>594</v>
      </c>
      <c r="E5" s="8">
        <v>47.06</v>
      </c>
      <c r="F5" s="8">
        <v>40.369999999999997</v>
      </c>
      <c r="G5" s="48">
        <v>22.3</v>
      </c>
      <c r="H5" s="8">
        <v>19.329999999999998</v>
      </c>
      <c r="I5" s="4" t="s">
        <v>642</v>
      </c>
      <c r="J5" s="121"/>
      <c r="K5" s="121"/>
      <c r="L5" s="121"/>
    </row>
    <row r="6" spans="1:12" x14ac:dyDescent="0.3">
      <c r="A6" s="3" t="s">
        <v>29</v>
      </c>
      <c r="B6" s="9" t="s">
        <v>44</v>
      </c>
      <c r="C6" s="3"/>
      <c r="D6" s="4" t="s">
        <v>598</v>
      </c>
      <c r="E6" s="8">
        <v>47.23</v>
      </c>
      <c r="F6" s="8">
        <v>38.659999999999997</v>
      </c>
      <c r="G6" s="48">
        <v>22.1</v>
      </c>
      <c r="H6" s="8">
        <v>19.559999999999999</v>
      </c>
      <c r="I6" s="4" t="s">
        <v>644</v>
      </c>
      <c r="J6" s="121"/>
      <c r="K6" s="121" t="s">
        <v>917</v>
      </c>
      <c r="L6" s="121" t="s">
        <v>1077</v>
      </c>
    </row>
    <row r="7" spans="1:12" x14ac:dyDescent="0.3">
      <c r="A7" s="3" t="s">
        <v>30</v>
      </c>
      <c r="B7" s="9">
        <v>130</v>
      </c>
      <c r="C7" s="3"/>
      <c r="D7" s="4" t="s">
        <v>601</v>
      </c>
      <c r="E7" s="8">
        <v>49.86</v>
      </c>
      <c r="F7" s="8">
        <v>39.1</v>
      </c>
      <c r="G7" s="48">
        <v>23.6</v>
      </c>
      <c r="H7" s="8">
        <v>20.86</v>
      </c>
      <c r="I7" s="4" t="s">
        <v>93</v>
      </c>
      <c r="J7" s="121"/>
      <c r="K7" s="121" t="s">
        <v>919</v>
      </c>
      <c r="L7" s="121" t="s">
        <v>1583</v>
      </c>
    </row>
    <row r="8" spans="1:12" x14ac:dyDescent="0.3">
      <c r="A8" s="3" t="s">
        <v>31</v>
      </c>
      <c r="B8" s="9">
        <v>0</v>
      </c>
      <c r="C8" s="3"/>
      <c r="D8" s="4" t="s">
        <v>604</v>
      </c>
      <c r="E8" s="8">
        <v>46.54</v>
      </c>
      <c r="F8" s="8">
        <v>39.71</v>
      </c>
      <c r="G8" s="48">
        <v>22.7</v>
      </c>
      <c r="H8" s="8">
        <v>19.12</v>
      </c>
      <c r="I8" s="4" t="s">
        <v>647</v>
      </c>
      <c r="J8" s="121"/>
      <c r="K8" s="121" t="s">
        <v>921</v>
      </c>
      <c r="L8" s="121" t="s">
        <v>1582</v>
      </c>
    </row>
    <row r="9" spans="1:12" x14ac:dyDescent="0.3">
      <c r="A9" s="3" t="s">
        <v>32</v>
      </c>
      <c r="B9" s="9">
        <v>1</v>
      </c>
      <c r="C9" s="3"/>
      <c r="D9" s="4" t="s">
        <v>607</v>
      </c>
      <c r="E9" s="8">
        <v>47.34</v>
      </c>
      <c r="F9" s="8">
        <v>37.46</v>
      </c>
      <c r="G9" s="48">
        <v>21.4</v>
      </c>
      <c r="H9" s="8">
        <v>19.010000000000002</v>
      </c>
      <c r="I9" s="4" t="s">
        <v>649</v>
      </c>
      <c r="J9" s="121"/>
      <c r="K9" s="121"/>
      <c r="L9" s="121"/>
    </row>
    <row r="10" spans="1:12" x14ac:dyDescent="0.3">
      <c r="A10" s="3" t="s">
        <v>33</v>
      </c>
      <c r="B10" s="9">
        <v>131</v>
      </c>
      <c r="C10" s="3"/>
      <c r="D10" s="4" t="s">
        <v>609</v>
      </c>
      <c r="E10" s="8">
        <v>48.19</v>
      </c>
      <c r="F10" s="8">
        <v>37.85</v>
      </c>
      <c r="G10" s="48">
        <v>22.6</v>
      </c>
      <c r="H10" s="8">
        <v>19.760000000000002</v>
      </c>
      <c r="I10" s="4" t="s">
        <v>651</v>
      </c>
      <c r="J10" s="121"/>
      <c r="K10" s="121"/>
      <c r="L10" s="121"/>
    </row>
    <row r="11" spans="1:12" x14ac:dyDescent="0.3">
      <c r="A11" s="3"/>
      <c r="C11" s="3"/>
      <c r="D11" s="4" t="s">
        <v>611</v>
      </c>
      <c r="E11" s="8">
        <v>51.34</v>
      </c>
      <c r="F11" s="8">
        <v>39.700000000000003</v>
      </c>
      <c r="G11" s="48">
        <v>24</v>
      </c>
      <c r="H11" s="8">
        <v>19.350000000000001</v>
      </c>
      <c r="I11" s="4" t="s">
        <v>653</v>
      </c>
      <c r="J11" s="121"/>
      <c r="K11" s="121"/>
      <c r="L11" s="121"/>
    </row>
    <row r="12" spans="1:12" x14ac:dyDescent="0.3">
      <c r="A12" s="6" t="s">
        <v>911</v>
      </c>
      <c r="B12" s="9">
        <v>21309318</v>
      </c>
      <c r="C12" s="121"/>
      <c r="D12" s="4" t="s">
        <v>614</v>
      </c>
      <c r="E12" s="8">
        <v>49.78</v>
      </c>
      <c r="F12" s="8">
        <v>40.67</v>
      </c>
      <c r="G12" s="48">
        <v>24.2</v>
      </c>
      <c r="H12" s="8">
        <v>19.89</v>
      </c>
      <c r="I12" s="4" t="s">
        <v>655</v>
      </c>
      <c r="J12" s="121"/>
      <c r="K12" s="121"/>
      <c r="L12" s="121"/>
    </row>
    <row r="13" spans="1:12" x14ac:dyDescent="0.3">
      <c r="A13" s="6" t="s">
        <v>617</v>
      </c>
      <c r="B13" s="186">
        <v>44627.038194444445</v>
      </c>
      <c r="C13" s="121"/>
      <c r="D13" s="4" t="s">
        <v>618</v>
      </c>
      <c r="E13" s="8">
        <v>49.11</v>
      </c>
      <c r="F13" s="8">
        <v>40.020000000000003</v>
      </c>
      <c r="G13" s="48">
        <v>23.9</v>
      </c>
      <c r="H13" s="8">
        <v>19.079999999999998</v>
      </c>
      <c r="I13" s="4" t="s">
        <v>657</v>
      </c>
      <c r="J13" s="121"/>
      <c r="K13" s="121"/>
      <c r="L13" s="121"/>
    </row>
    <row r="14" spans="1:12" x14ac:dyDescent="0.3">
      <c r="A14" s="6" t="s">
        <v>620</v>
      </c>
      <c r="B14" s="186">
        <v>44678.964583333334</v>
      </c>
      <c r="C14" s="121"/>
      <c r="D14" s="4" t="s">
        <v>621</v>
      </c>
      <c r="E14" s="8">
        <v>48.29</v>
      </c>
      <c r="F14" s="8">
        <v>38.99</v>
      </c>
      <c r="G14" s="48">
        <v>22.8</v>
      </c>
      <c r="H14" s="8">
        <v>19.28</v>
      </c>
      <c r="I14" s="4" t="s">
        <v>659</v>
      </c>
      <c r="J14" s="121"/>
      <c r="K14" s="121"/>
      <c r="L14" s="121"/>
    </row>
    <row r="15" spans="1:12" x14ac:dyDescent="0.3">
      <c r="A15" s="6"/>
      <c r="C15" s="121"/>
      <c r="D15" s="4" t="s">
        <v>623</v>
      </c>
      <c r="E15" s="8">
        <v>49.13</v>
      </c>
      <c r="F15" s="8">
        <v>38.39</v>
      </c>
      <c r="G15" s="48">
        <v>23.6</v>
      </c>
      <c r="H15" s="8">
        <v>19.54</v>
      </c>
      <c r="I15" s="4" t="s">
        <v>102</v>
      </c>
      <c r="J15" s="121"/>
      <c r="K15" s="121"/>
      <c r="L15" s="121"/>
    </row>
    <row r="16" spans="1:12" x14ac:dyDescent="0.3">
      <c r="A16" s="121"/>
      <c r="C16" s="121"/>
      <c r="D16" s="4" t="s">
        <v>625</v>
      </c>
      <c r="E16" s="8">
        <v>49.55</v>
      </c>
      <c r="F16" s="8">
        <v>38.049999999999997</v>
      </c>
      <c r="G16" s="48">
        <v>23.3</v>
      </c>
      <c r="H16" s="8">
        <v>20.74</v>
      </c>
      <c r="I16" s="4" t="s">
        <v>767</v>
      </c>
      <c r="J16" s="121"/>
      <c r="K16" s="121"/>
      <c r="L16" s="121"/>
    </row>
    <row r="17" spans="4:9" x14ac:dyDescent="0.3">
      <c r="D17" s="4" t="s">
        <v>627</v>
      </c>
      <c r="E17" s="8">
        <v>48.41</v>
      </c>
      <c r="F17" s="8">
        <v>39.19</v>
      </c>
      <c r="G17" s="48">
        <v>23.2</v>
      </c>
      <c r="H17" s="8">
        <v>19.37</v>
      </c>
      <c r="I17" s="4" t="s">
        <v>768</v>
      </c>
    </row>
    <row r="18" spans="4:9" x14ac:dyDescent="0.3">
      <c r="D18" s="4" t="s">
        <v>628</v>
      </c>
      <c r="E18" s="8">
        <v>48.58</v>
      </c>
      <c r="F18" s="8">
        <v>40.03</v>
      </c>
      <c r="G18" s="48">
        <v>23.3</v>
      </c>
      <c r="H18" s="8">
        <v>19.09</v>
      </c>
      <c r="I18" s="4" t="s">
        <v>769</v>
      </c>
    </row>
    <row r="19" spans="4:9" x14ac:dyDescent="0.3">
      <c r="D19" s="4" t="s">
        <v>630</v>
      </c>
      <c r="E19" s="8">
        <v>47.11</v>
      </c>
      <c r="F19" s="8">
        <v>37.590000000000003</v>
      </c>
      <c r="G19" s="48">
        <v>21.6</v>
      </c>
      <c r="H19" s="8">
        <v>19.55</v>
      </c>
      <c r="I19" s="4" t="s">
        <v>770</v>
      </c>
    </row>
    <row r="20" spans="4:9" x14ac:dyDescent="0.3">
      <c r="D20" s="4" t="s">
        <v>632</v>
      </c>
      <c r="E20" s="8">
        <v>49</v>
      </c>
      <c r="F20" s="8">
        <v>38.64</v>
      </c>
      <c r="G20" s="48">
        <v>23.4</v>
      </c>
      <c r="H20" s="8">
        <v>19.75</v>
      </c>
      <c r="I20" s="4" t="s">
        <v>771</v>
      </c>
    </row>
    <row r="21" spans="4:9" x14ac:dyDescent="0.3">
      <c r="D21" s="4" t="s">
        <v>634</v>
      </c>
      <c r="E21" s="8">
        <v>48.94</v>
      </c>
      <c r="F21" s="8">
        <v>38.44</v>
      </c>
      <c r="G21" s="48">
        <v>21.8</v>
      </c>
      <c r="H21" s="8">
        <v>19.48</v>
      </c>
      <c r="I21" s="4" t="s">
        <v>772</v>
      </c>
    </row>
    <row r="22" spans="4:9" x14ac:dyDescent="0.3">
      <c r="D22" s="4" t="s">
        <v>637</v>
      </c>
      <c r="E22" s="8">
        <v>48.77</v>
      </c>
      <c r="F22" s="8">
        <v>37.57</v>
      </c>
      <c r="G22" s="48">
        <v>23.4</v>
      </c>
      <c r="H22" s="8">
        <v>20.25</v>
      </c>
      <c r="I22" s="4" t="s">
        <v>773</v>
      </c>
    </row>
    <row r="23" spans="4:9" x14ac:dyDescent="0.3">
      <c r="D23" s="4" t="s">
        <v>639</v>
      </c>
      <c r="E23" s="8">
        <v>48.07</v>
      </c>
      <c r="F23" s="8">
        <v>35.200000000000003</v>
      </c>
      <c r="G23" s="49">
        <v>22.9</v>
      </c>
      <c r="H23" s="8">
        <v>19.47</v>
      </c>
      <c r="I23" s="4" t="s">
        <v>109</v>
      </c>
    </row>
    <row r="24" spans="4:9" x14ac:dyDescent="0.3">
      <c r="D24" s="4" t="s">
        <v>641</v>
      </c>
      <c r="E24" s="8">
        <v>48.33</v>
      </c>
      <c r="F24" s="8">
        <v>38.57</v>
      </c>
      <c r="G24" s="48">
        <v>22.2</v>
      </c>
      <c r="H24" s="8">
        <v>18.8</v>
      </c>
      <c r="I24" s="4" t="s">
        <v>774</v>
      </c>
    </row>
    <row r="25" spans="4:9" x14ac:dyDescent="0.3">
      <c r="D25" s="4" t="s">
        <v>643</v>
      </c>
      <c r="E25" s="8">
        <v>47.78</v>
      </c>
      <c r="F25" s="8">
        <v>40.54</v>
      </c>
      <c r="G25" s="48">
        <v>23.6</v>
      </c>
      <c r="H25" s="8">
        <v>20.309999999999999</v>
      </c>
      <c r="I25" s="4" t="s">
        <v>775</v>
      </c>
    </row>
    <row r="26" spans="4:9" x14ac:dyDescent="0.3">
      <c r="D26" s="4" t="s">
        <v>645</v>
      </c>
      <c r="E26" s="8">
        <v>46.34</v>
      </c>
      <c r="F26" s="8">
        <v>37.6</v>
      </c>
      <c r="G26" s="48">
        <v>22.1</v>
      </c>
      <c r="H26" s="47">
        <v>19.399999999999999</v>
      </c>
      <c r="I26" s="4" t="s">
        <v>759</v>
      </c>
    </row>
    <row r="27" spans="4:9" x14ac:dyDescent="0.3">
      <c r="D27" s="4" t="s">
        <v>646</v>
      </c>
      <c r="E27" s="8">
        <v>48.2</v>
      </c>
      <c r="F27" s="8">
        <v>37.83</v>
      </c>
      <c r="G27" s="48">
        <v>22.3</v>
      </c>
      <c r="H27" s="8">
        <v>19.29</v>
      </c>
      <c r="I27" s="4" t="s">
        <v>760</v>
      </c>
    </row>
    <row r="28" spans="4:9" x14ac:dyDescent="0.3">
      <c r="D28" s="4" t="s">
        <v>648</v>
      </c>
      <c r="E28" s="8">
        <v>48.13</v>
      </c>
      <c r="F28" s="8">
        <v>39.81</v>
      </c>
      <c r="G28" s="48">
        <v>24.1</v>
      </c>
      <c r="H28" s="8">
        <v>20.2</v>
      </c>
      <c r="I28" s="4" t="s">
        <v>761</v>
      </c>
    </row>
    <row r="29" spans="4:9" x14ac:dyDescent="0.3">
      <c r="D29" s="4" t="s">
        <v>650</v>
      </c>
      <c r="E29" s="8">
        <v>47.13</v>
      </c>
      <c r="F29" s="8">
        <v>38.68</v>
      </c>
      <c r="G29" s="48">
        <v>22.5</v>
      </c>
      <c r="H29" s="8">
        <v>19.05</v>
      </c>
      <c r="I29" s="4" t="s">
        <v>762</v>
      </c>
    </row>
    <row r="30" spans="4:9" x14ac:dyDescent="0.3">
      <c r="D30" s="4" t="s">
        <v>652</v>
      </c>
      <c r="E30" s="8">
        <v>48.4</v>
      </c>
      <c r="F30" s="8">
        <v>38.1</v>
      </c>
      <c r="G30" s="48">
        <v>22.5</v>
      </c>
      <c r="H30" s="8">
        <v>20.86</v>
      </c>
      <c r="I30" s="4" t="s">
        <v>763</v>
      </c>
    </row>
    <row r="31" spans="4:9" x14ac:dyDescent="0.3">
      <c r="D31" s="4" t="s">
        <v>654</v>
      </c>
      <c r="E31" s="8">
        <v>49.68</v>
      </c>
      <c r="F31" s="8">
        <v>39.18</v>
      </c>
      <c r="G31" s="48">
        <v>24.2</v>
      </c>
      <c r="H31" s="8">
        <v>21.19</v>
      </c>
      <c r="I31" s="4" t="s">
        <v>117</v>
      </c>
    </row>
    <row r="32" spans="4:9" x14ac:dyDescent="0.3">
      <c r="D32" s="4" t="s">
        <v>656</v>
      </c>
      <c r="E32" s="8">
        <v>50.42</v>
      </c>
      <c r="F32" s="8">
        <v>39.479999999999997</v>
      </c>
      <c r="G32" s="48">
        <v>23.7</v>
      </c>
      <c r="H32" s="8">
        <v>20.86</v>
      </c>
      <c r="I32" s="4" t="s">
        <v>776</v>
      </c>
    </row>
    <row r="33" spans="4:9" x14ac:dyDescent="0.3">
      <c r="D33" s="4" t="s">
        <v>658</v>
      </c>
      <c r="E33" s="8">
        <v>47.16</v>
      </c>
      <c r="F33" s="8">
        <v>38.4</v>
      </c>
      <c r="G33" s="48">
        <v>22.8</v>
      </c>
      <c r="H33" s="8">
        <v>19.5</v>
      </c>
      <c r="I33" s="4" t="s">
        <v>777</v>
      </c>
    </row>
    <row r="34" spans="4:9" x14ac:dyDescent="0.3">
      <c r="D34" s="4" t="s">
        <v>660</v>
      </c>
      <c r="E34" s="8"/>
      <c r="F34" s="8"/>
      <c r="G34" s="48"/>
      <c r="H34" s="8"/>
      <c r="I34" s="4"/>
    </row>
    <row r="35" spans="4:9" x14ac:dyDescent="0.3">
      <c r="D35" s="4" t="s">
        <v>661</v>
      </c>
      <c r="E35" s="8"/>
      <c r="F35" s="8"/>
      <c r="G35" s="48"/>
      <c r="H35" s="8"/>
      <c r="I35" s="4"/>
    </row>
    <row r="36" spans="4:9" x14ac:dyDescent="0.3">
      <c r="D36" s="4" t="s">
        <v>662</v>
      </c>
      <c r="E36" s="8"/>
      <c r="F36" s="8"/>
      <c r="G36" s="48"/>
      <c r="H36" s="8"/>
      <c r="I36" s="4"/>
    </row>
    <row r="37" spans="4:9" x14ac:dyDescent="0.3">
      <c r="D37" s="4" t="s">
        <v>663</v>
      </c>
      <c r="E37" s="8"/>
      <c r="F37" s="8"/>
      <c r="G37" s="48"/>
      <c r="H37" s="8"/>
      <c r="I37" s="4"/>
    </row>
    <row r="38" spans="4:9" x14ac:dyDescent="0.3">
      <c r="D38" s="4" t="s">
        <v>664</v>
      </c>
      <c r="E38" s="8"/>
      <c r="F38" s="8"/>
      <c r="G38" s="48"/>
      <c r="H38" s="8"/>
      <c r="I38" s="4"/>
    </row>
    <row r="39" spans="4:9" x14ac:dyDescent="0.3">
      <c r="D39" s="4" t="s">
        <v>665</v>
      </c>
      <c r="E39" s="8"/>
      <c r="F39" s="8"/>
      <c r="G39" s="48"/>
      <c r="H39" s="8"/>
      <c r="I39" s="4"/>
    </row>
    <row r="40" spans="4:9" x14ac:dyDescent="0.3">
      <c r="D40" s="4" t="s">
        <v>666</v>
      </c>
      <c r="E40" s="8"/>
      <c r="F40" s="8"/>
      <c r="G40" s="48"/>
      <c r="H40" s="8"/>
      <c r="I40" s="4"/>
    </row>
    <row r="41" spans="4:9" x14ac:dyDescent="0.3">
      <c r="D41" s="4" t="s">
        <v>667</v>
      </c>
      <c r="E41" s="8"/>
      <c r="F41" s="8"/>
      <c r="G41" s="48"/>
      <c r="H41" s="8"/>
      <c r="I41" s="4"/>
    </row>
    <row r="42" spans="4:9" x14ac:dyDescent="0.3">
      <c r="D42" s="4" t="s">
        <v>668</v>
      </c>
      <c r="E42" s="8"/>
      <c r="F42" s="8"/>
      <c r="G42" s="48"/>
      <c r="H42" s="8"/>
      <c r="I42" s="4"/>
    </row>
    <row r="43" spans="4:9" x14ac:dyDescent="0.3">
      <c r="D43" s="4" t="s">
        <v>669</v>
      </c>
      <c r="E43" s="8"/>
      <c r="F43" s="8"/>
      <c r="G43" s="48"/>
      <c r="H43" s="8"/>
      <c r="I43" s="4"/>
    </row>
    <row r="44" spans="4:9" x14ac:dyDescent="0.3">
      <c r="D44" s="4" t="s">
        <v>670</v>
      </c>
      <c r="E44" s="8"/>
      <c r="F44" s="8"/>
      <c r="G44" s="48"/>
      <c r="H44" s="8"/>
      <c r="I44" s="4"/>
    </row>
    <row r="45" spans="4:9" x14ac:dyDescent="0.3">
      <c r="D45" s="4" t="s">
        <v>671</v>
      </c>
      <c r="E45" s="8"/>
      <c r="F45" s="8"/>
      <c r="G45" s="48"/>
      <c r="H45" s="8"/>
      <c r="I45" s="4"/>
    </row>
    <row r="46" spans="4:9" x14ac:dyDescent="0.3">
      <c r="D46" s="4" t="s">
        <v>672</v>
      </c>
      <c r="E46" s="8"/>
      <c r="F46" s="8"/>
      <c r="G46" s="48"/>
      <c r="H46" s="8"/>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0070C0"/>
  </sheetPr>
  <dimension ref="A1:K97"/>
  <sheetViews>
    <sheetView workbookViewId="0">
      <selection activeCell="N11" sqref="N11"/>
    </sheetView>
  </sheetViews>
  <sheetFormatPr defaultColWidth="8.88671875" defaultRowHeight="14.4" x14ac:dyDescent="0.3"/>
  <cols>
    <col min="1" max="1" width="18.33203125" customWidth="1"/>
    <col min="2" max="2" width="17" customWidth="1"/>
    <col min="8" max="8" width="10.109375" customWidth="1"/>
  </cols>
  <sheetData>
    <row r="1" spans="1:11" x14ac:dyDescent="0.3">
      <c r="A1" s="122" t="s">
        <v>0</v>
      </c>
      <c r="B1" s="123">
        <v>197</v>
      </c>
      <c r="C1" s="121"/>
      <c r="D1" s="78"/>
      <c r="E1" s="79" t="s">
        <v>576</v>
      </c>
      <c r="F1" s="79" t="s">
        <v>577</v>
      </c>
      <c r="G1" s="79" t="s">
        <v>578</v>
      </c>
      <c r="H1" s="79" t="s">
        <v>579</v>
      </c>
      <c r="I1" s="79" t="s">
        <v>580</v>
      </c>
      <c r="J1" s="121"/>
      <c r="K1" s="127" t="s">
        <v>581</v>
      </c>
    </row>
    <row r="2" spans="1:11" x14ac:dyDescent="0.3">
      <c r="A2" s="122" t="s">
        <v>4</v>
      </c>
      <c r="B2" s="53">
        <v>44627</v>
      </c>
      <c r="C2" s="121"/>
      <c r="D2" s="78" t="s">
        <v>582</v>
      </c>
      <c r="E2" s="80">
        <v>51.07</v>
      </c>
      <c r="F2" s="80">
        <v>41.21</v>
      </c>
      <c r="G2" s="81">
        <v>24.5</v>
      </c>
      <c r="H2" s="80">
        <v>20.190000000000001</v>
      </c>
      <c r="I2" s="78" t="s">
        <v>583</v>
      </c>
      <c r="J2" s="121"/>
      <c r="K2" s="127" t="s">
        <v>1078</v>
      </c>
    </row>
    <row r="3" spans="1:11" x14ac:dyDescent="0.3">
      <c r="A3" s="122" t="s">
        <v>5</v>
      </c>
      <c r="B3" s="123">
        <v>94</v>
      </c>
      <c r="C3" s="121"/>
      <c r="D3" s="78" t="s">
        <v>586</v>
      </c>
      <c r="E3" s="80">
        <v>51.2</v>
      </c>
      <c r="F3" s="80">
        <v>38.6</v>
      </c>
      <c r="G3" s="81">
        <v>23.6</v>
      </c>
      <c r="H3" s="80">
        <v>19.829999999999998</v>
      </c>
      <c r="I3" s="78" t="s">
        <v>587</v>
      </c>
      <c r="J3" s="121"/>
      <c r="K3" s="121"/>
    </row>
    <row r="4" spans="1:11" x14ac:dyDescent="0.3">
      <c r="A4" s="122" t="s">
        <v>588</v>
      </c>
      <c r="B4" s="82" t="s">
        <v>1079</v>
      </c>
      <c r="C4" s="121"/>
      <c r="D4" s="78" t="s">
        <v>590</v>
      </c>
      <c r="E4" s="80">
        <v>49.95</v>
      </c>
      <c r="F4" s="80">
        <v>40.020000000000003</v>
      </c>
      <c r="G4" s="81">
        <v>23.2</v>
      </c>
      <c r="H4" s="80">
        <v>20.07</v>
      </c>
      <c r="I4" s="78" t="s">
        <v>726</v>
      </c>
      <c r="J4" s="121"/>
      <c r="K4" s="121" t="s">
        <v>1080</v>
      </c>
    </row>
    <row r="5" spans="1:11" x14ac:dyDescent="0.3">
      <c r="A5" s="122"/>
      <c r="B5" s="123"/>
      <c r="C5" s="122"/>
      <c r="D5" s="78" t="s">
        <v>594</v>
      </c>
      <c r="E5" s="80">
        <v>50.35</v>
      </c>
      <c r="F5" s="80">
        <v>39.130000000000003</v>
      </c>
      <c r="G5" s="81">
        <v>24</v>
      </c>
      <c r="H5" s="80">
        <v>20.72</v>
      </c>
      <c r="I5" s="78" t="s">
        <v>728</v>
      </c>
      <c r="J5" s="121"/>
      <c r="K5" s="121" t="s">
        <v>1081</v>
      </c>
    </row>
    <row r="6" spans="1:11" x14ac:dyDescent="0.3">
      <c r="A6" s="122" t="s">
        <v>29</v>
      </c>
      <c r="B6" s="123" t="s">
        <v>44</v>
      </c>
      <c r="C6" s="122"/>
      <c r="D6" s="78" t="s">
        <v>598</v>
      </c>
      <c r="E6" s="80">
        <v>49.8</v>
      </c>
      <c r="F6" s="80">
        <v>39.869999999999997</v>
      </c>
      <c r="G6" s="81">
        <v>23.7</v>
      </c>
      <c r="H6" s="80">
        <v>19.57</v>
      </c>
      <c r="I6" s="78" t="s">
        <v>730</v>
      </c>
      <c r="J6" s="121"/>
      <c r="K6" s="121"/>
    </row>
    <row r="7" spans="1:11" x14ac:dyDescent="0.3">
      <c r="A7" s="122" t="s">
        <v>30</v>
      </c>
      <c r="B7" s="123">
        <v>96</v>
      </c>
      <c r="C7" s="122"/>
      <c r="D7" s="78" t="s">
        <v>601</v>
      </c>
      <c r="E7" s="80">
        <v>50.25</v>
      </c>
      <c r="F7" s="80">
        <v>39.86</v>
      </c>
      <c r="G7" s="81">
        <v>24.5</v>
      </c>
      <c r="H7" s="80">
        <v>20.23</v>
      </c>
      <c r="I7" s="78" t="s">
        <v>50</v>
      </c>
      <c r="J7" s="121"/>
      <c r="K7" s="121" t="s">
        <v>1082</v>
      </c>
    </row>
    <row r="8" spans="1:11" x14ac:dyDescent="0.3">
      <c r="A8" s="122" t="s">
        <v>31</v>
      </c>
      <c r="B8" s="123">
        <v>0</v>
      </c>
      <c r="C8" s="122"/>
      <c r="D8" s="78" t="s">
        <v>604</v>
      </c>
      <c r="E8" s="80">
        <v>49.94</v>
      </c>
      <c r="F8" s="80">
        <v>40.049999999999997</v>
      </c>
      <c r="G8" s="81">
        <v>24.4</v>
      </c>
      <c r="H8" s="80">
        <v>20.2</v>
      </c>
      <c r="I8" s="78" t="s">
        <v>733</v>
      </c>
      <c r="J8" s="121"/>
      <c r="K8" s="121" t="s">
        <v>1083</v>
      </c>
    </row>
    <row r="9" spans="1:11" x14ac:dyDescent="0.3">
      <c r="A9" s="122" t="s">
        <v>32</v>
      </c>
      <c r="B9" s="123">
        <v>0</v>
      </c>
      <c r="C9" s="122"/>
      <c r="D9" s="78" t="s">
        <v>607</v>
      </c>
      <c r="E9" s="80">
        <v>49.68</v>
      </c>
      <c r="F9" s="80">
        <v>38.79</v>
      </c>
      <c r="G9" s="81">
        <v>24</v>
      </c>
      <c r="H9" s="80">
        <v>20.72</v>
      </c>
      <c r="I9" s="78" t="s">
        <v>734</v>
      </c>
      <c r="J9" s="121"/>
      <c r="K9" s="121"/>
    </row>
    <row r="10" spans="1:11" x14ac:dyDescent="0.3">
      <c r="A10" s="122" t="s">
        <v>33</v>
      </c>
      <c r="B10" s="123">
        <v>96</v>
      </c>
      <c r="C10" s="122"/>
      <c r="D10" s="78" t="s">
        <v>609</v>
      </c>
      <c r="E10" s="80">
        <v>51.45</v>
      </c>
      <c r="F10" s="80">
        <v>40.96</v>
      </c>
      <c r="G10" s="81">
        <v>24</v>
      </c>
      <c r="H10" s="80">
        <v>19.809999999999999</v>
      </c>
      <c r="I10" s="78" t="s">
        <v>735</v>
      </c>
      <c r="J10" s="121"/>
      <c r="K10" s="121" t="s">
        <v>1084</v>
      </c>
    </row>
    <row r="11" spans="1:11" x14ac:dyDescent="0.3">
      <c r="A11" s="122"/>
      <c r="B11" s="123"/>
      <c r="C11" s="122"/>
      <c r="D11" s="78" t="s">
        <v>611</v>
      </c>
      <c r="E11" s="80">
        <v>49.15</v>
      </c>
      <c r="F11" s="80">
        <v>38.979999999999997</v>
      </c>
      <c r="G11" s="81">
        <v>23.7</v>
      </c>
      <c r="H11" s="80">
        <v>19.97</v>
      </c>
      <c r="I11" s="78" t="s">
        <v>737</v>
      </c>
      <c r="J11" s="121"/>
      <c r="K11" s="121" t="s">
        <v>1085</v>
      </c>
    </row>
    <row r="12" spans="1:11" x14ac:dyDescent="0.3">
      <c r="A12" s="127" t="s">
        <v>613</v>
      </c>
      <c r="B12" s="15">
        <v>896694</v>
      </c>
      <c r="C12" s="121"/>
      <c r="D12" s="78" t="s">
        <v>614</v>
      </c>
      <c r="E12" s="80">
        <v>49.57</v>
      </c>
      <c r="F12" s="80">
        <v>39.39</v>
      </c>
      <c r="G12" s="81">
        <v>22.4</v>
      </c>
      <c r="H12" s="80">
        <v>20.56</v>
      </c>
      <c r="I12" s="78" t="s">
        <v>739</v>
      </c>
      <c r="J12" s="121"/>
      <c r="K12" s="121"/>
    </row>
    <row r="13" spans="1:11" x14ac:dyDescent="0.3">
      <c r="A13" s="127" t="s">
        <v>617</v>
      </c>
      <c r="B13" s="62">
        <v>44627.930555555555</v>
      </c>
      <c r="C13" s="121"/>
      <c r="D13" s="78" t="s">
        <v>618</v>
      </c>
      <c r="E13" s="80">
        <v>48.05</v>
      </c>
      <c r="F13" s="80">
        <v>40.270000000000003</v>
      </c>
      <c r="G13" s="81">
        <v>23.8</v>
      </c>
      <c r="H13" s="80">
        <v>19.940000000000001</v>
      </c>
      <c r="I13" s="78" t="s">
        <v>740</v>
      </c>
      <c r="J13" s="121"/>
      <c r="K13" s="121"/>
    </row>
    <row r="14" spans="1:11" x14ac:dyDescent="0.3">
      <c r="A14" s="127" t="s">
        <v>620</v>
      </c>
      <c r="B14" s="62" t="s">
        <v>1086</v>
      </c>
      <c r="C14" s="121"/>
      <c r="D14" s="78" t="s">
        <v>621</v>
      </c>
      <c r="E14" s="80">
        <v>49.88</v>
      </c>
      <c r="F14" s="80">
        <v>40.68</v>
      </c>
      <c r="G14" s="81">
        <v>23.6</v>
      </c>
      <c r="H14" s="80">
        <v>20.440000000000001</v>
      </c>
      <c r="I14" s="78" t="s">
        <v>741</v>
      </c>
      <c r="J14" s="121"/>
      <c r="K14" s="121"/>
    </row>
    <row r="15" spans="1:11" x14ac:dyDescent="0.3">
      <c r="A15" s="127"/>
      <c r="B15" s="121"/>
      <c r="C15" s="121"/>
      <c r="D15" s="78" t="s">
        <v>623</v>
      </c>
      <c r="E15" s="80">
        <v>48.82</v>
      </c>
      <c r="F15" s="80">
        <v>39.090000000000003</v>
      </c>
      <c r="G15" s="81">
        <v>22.9</v>
      </c>
      <c r="H15" s="80">
        <v>19.850000000000001</v>
      </c>
      <c r="I15" s="78" t="s">
        <v>60</v>
      </c>
      <c r="J15" s="121"/>
      <c r="K15" s="121"/>
    </row>
    <row r="16" spans="1:11" x14ac:dyDescent="0.3">
      <c r="A16" s="121"/>
      <c r="B16" s="121"/>
      <c r="C16" s="121"/>
      <c r="D16" s="78" t="s">
        <v>625</v>
      </c>
      <c r="E16" s="80">
        <v>50.87</v>
      </c>
      <c r="F16" s="80">
        <v>38.880000000000003</v>
      </c>
      <c r="G16" s="81">
        <v>23.9</v>
      </c>
      <c r="H16" s="80">
        <v>19.88</v>
      </c>
      <c r="I16" s="78" t="s">
        <v>743</v>
      </c>
      <c r="J16" s="121"/>
      <c r="K16" s="121"/>
    </row>
    <row r="17" spans="4:9" x14ac:dyDescent="0.3">
      <c r="D17" s="78" t="s">
        <v>627</v>
      </c>
      <c r="E17" s="80">
        <v>49.99</v>
      </c>
      <c r="F17" s="80">
        <v>40.69</v>
      </c>
      <c r="G17" s="81">
        <v>24</v>
      </c>
      <c r="H17" s="80">
        <v>20.260000000000002</v>
      </c>
      <c r="I17" s="78" t="s">
        <v>745</v>
      </c>
    </row>
    <row r="18" spans="4:9" x14ac:dyDescent="0.3">
      <c r="D18" s="78" t="s">
        <v>628</v>
      </c>
      <c r="E18" s="80">
        <v>50.14</v>
      </c>
      <c r="F18" s="80">
        <v>39.299999999999997</v>
      </c>
      <c r="G18" s="81">
        <v>23.5</v>
      </c>
      <c r="H18" s="80">
        <v>20.12</v>
      </c>
      <c r="I18" s="78" t="s">
        <v>591</v>
      </c>
    </row>
    <row r="19" spans="4:9" x14ac:dyDescent="0.3">
      <c r="D19" s="78" t="s">
        <v>630</v>
      </c>
      <c r="E19" s="80">
        <v>50.36</v>
      </c>
      <c r="F19" s="80">
        <v>39.89</v>
      </c>
      <c r="G19" s="81">
        <v>24.6</v>
      </c>
      <c r="H19" s="80">
        <v>20.149999999999999</v>
      </c>
      <c r="I19" s="78" t="s">
        <v>595</v>
      </c>
    </row>
    <row r="20" spans="4:9" x14ac:dyDescent="0.3">
      <c r="D20" s="78" t="s">
        <v>632</v>
      </c>
      <c r="E20" s="80">
        <v>50.51</v>
      </c>
      <c r="F20" s="80">
        <v>39.909999999999997</v>
      </c>
      <c r="G20" s="81">
        <v>24.4</v>
      </c>
      <c r="H20" s="80">
        <v>20.23</v>
      </c>
      <c r="I20" s="78" t="s">
        <v>599</v>
      </c>
    </row>
    <row r="21" spans="4:9" x14ac:dyDescent="0.3">
      <c r="D21" s="78" t="s">
        <v>634</v>
      </c>
      <c r="E21" s="80">
        <v>5.44</v>
      </c>
      <c r="F21" s="80">
        <v>40.14</v>
      </c>
      <c r="G21" s="81">
        <v>23.2</v>
      </c>
      <c r="H21" s="80">
        <v>19.899999999999999</v>
      </c>
      <c r="I21" s="78" t="s">
        <v>602</v>
      </c>
    </row>
    <row r="22" spans="4:9" x14ac:dyDescent="0.3">
      <c r="D22" s="78" t="s">
        <v>637</v>
      </c>
      <c r="E22" s="80">
        <v>50.45</v>
      </c>
      <c r="F22" s="80">
        <v>41</v>
      </c>
      <c r="G22" s="81">
        <v>23.6</v>
      </c>
      <c r="H22" s="80">
        <v>20.03</v>
      </c>
      <c r="I22" s="78" t="s">
        <v>605</v>
      </c>
    </row>
    <row r="23" spans="4:9" x14ac:dyDescent="0.3">
      <c r="D23" s="78" t="s">
        <v>639</v>
      </c>
      <c r="E23" s="80">
        <v>50.89</v>
      </c>
      <c r="F23" s="80">
        <v>39.770000000000003</v>
      </c>
      <c r="G23" s="83">
        <v>24.3</v>
      </c>
      <c r="H23" s="80">
        <v>20.14</v>
      </c>
      <c r="I23" s="78" t="s">
        <v>68</v>
      </c>
    </row>
    <row r="24" spans="4:9" x14ac:dyDescent="0.3">
      <c r="D24" s="78" t="s">
        <v>641</v>
      </c>
      <c r="E24" s="80">
        <v>51.98</v>
      </c>
      <c r="F24" s="80">
        <v>39.99</v>
      </c>
      <c r="G24" s="81">
        <v>24.9</v>
      </c>
      <c r="H24" s="80">
        <v>20.56</v>
      </c>
      <c r="I24" s="78" t="s">
        <v>610</v>
      </c>
    </row>
    <row r="25" spans="4:9" x14ac:dyDescent="0.3">
      <c r="D25" s="78" t="s">
        <v>643</v>
      </c>
      <c r="E25" s="80">
        <v>48.42</v>
      </c>
      <c r="F25" s="80">
        <v>40.32</v>
      </c>
      <c r="G25" s="81">
        <v>24</v>
      </c>
      <c r="H25" s="80">
        <v>20.11</v>
      </c>
      <c r="I25" s="78" t="s">
        <v>612</v>
      </c>
    </row>
    <row r="26" spans="4:9" x14ac:dyDescent="0.3">
      <c r="D26" s="78" t="s">
        <v>645</v>
      </c>
      <c r="E26" s="80">
        <v>49.83</v>
      </c>
      <c r="F26" s="80">
        <v>38.86</v>
      </c>
      <c r="G26" s="81">
        <v>24.3</v>
      </c>
      <c r="H26" s="84">
        <v>19.72</v>
      </c>
      <c r="I26" s="78" t="s">
        <v>615</v>
      </c>
    </row>
    <row r="27" spans="4:9" x14ac:dyDescent="0.3">
      <c r="D27" s="78" t="s">
        <v>646</v>
      </c>
      <c r="E27" s="80">
        <v>48.27</v>
      </c>
      <c r="F27" s="80">
        <v>37.909999999999997</v>
      </c>
      <c r="G27" s="81">
        <v>22.4</v>
      </c>
      <c r="H27" s="80">
        <v>19.64</v>
      </c>
      <c r="I27" s="78" t="s">
        <v>619</v>
      </c>
    </row>
    <row r="28" spans="4:9" x14ac:dyDescent="0.3">
      <c r="D28" s="78" t="s">
        <v>648</v>
      </c>
      <c r="E28" s="80">
        <v>50.01</v>
      </c>
      <c r="F28" s="80">
        <v>40.299999999999997</v>
      </c>
      <c r="G28" s="81">
        <v>24.3</v>
      </c>
      <c r="H28" s="80">
        <v>20.55</v>
      </c>
      <c r="I28" s="78" t="s">
        <v>622</v>
      </c>
    </row>
    <row r="29" spans="4:9" x14ac:dyDescent="0.3">
      <c r="D29" s="78" t="s">
        <v>650</v>
      </c>
      <c r="E29" s="80">
        <v>49.79</v>
      </c>
      <c r="F29" s="80">
        <v>40.35</v>
      </c>
      <c r="G29" s="81">
        <v>23.7</v>
      </c>
      <c r="H29" s="80">
        <v>20.260000000000002</v>
      </c>
      <c r="I29" s="78" t="s">
        <v>624</v>
      </c>
    </row>
    <row r="30" spans="4:9" x14ac:dyDescent="0.3">
      <c r="D30" s="78" t="s">
        <v>652</v>
      </c>
      <c r="E30" s="80">
        <v>49.55</v>
      </c>
      <c r="F30" s="80">
        <v>39.94</v>
      </c>
      <c r="G30" s="81">
        <v>23.7</v>
      </c>
      <c r="H30" s="80">
        <v>21.07</v>
      </c>
      <c r="I30" s="78" t="s">
        <v>626</v>
      </c>
    </row>
    <row r="31" spans="4:9" x14ac:dyDescent="0.3">
      <c r="D31" s="78" t="s">
        <v>654</v>
      </c>
      <c r="E31" s="80">
        <v>49.29</v>
      </c>
      <c r="F31" s="80">
        <v>40.68</v>
      </c>
      <c r="G31" s="81">
        <v>24.3</v>
      </c>
      <c r="H31" s="80">
        <v>20.99</v>
      </c>
      <c r="I31" s="78" t="s">
        <v>75</v>
      </c>
    </row>
    <row r="32" spans="4:9" x14ac:dyDescent="0.3">
      <c r="D32" s="78" t="s">
        <v>656</v>
      </c>
      <c r="E32" s="80">
        <v>49.49</v>
      </c>
      <c r="F32" s="80">
        <v>39.71</v>
      </c>
      <c r="G32" s="81">
        <v>24</v>
      </c>
      <c r="H32" s="80">
        <v>20.78</v>
      </c>
      <c r="I32" s="78" t="s">
        <v>629</v>
      </c>
    </row>
    <row r="33" spans="4:9" x14ac:dyDescent="0.3">
      <c r="D33" s="78" t="s">
        <v>658</v>
      </c>
      <c r="E33" s="80">
        <v>49.45</v>
      </c>
      <c r="F33" s="80">
        <v>39.56</v>
      </c>
      <c r="G33" s="81">
        <v>22.7</v>
      </c>
      <c r="H33" s="80">
        <v>18.98</v>
      </c>
      <c r="I33" s="78" t="s">
        <v>631</v>
      </c>
    </row>
    <row r="34" spans="4:9" x14ac:dyDescent="0.3">
      <c r="D34" s="78" t="s">
        <v>660</v>
      </c>
      <c r="E34" s="85">
        <v>51.68</v>
      </c>
      <c r="F34" s="85">
        <v>41.54</v>
      </c>
      <c r="G34" s="86">
        <v>24.6</v>
      </c>
      <c r="H34" s="85">
        <v>20.2</v>
      </c>
      <c r="I34" s="78" t="s">
        <v>633</v>
      </c>
    </row>
    <row r="35" spans="4:9" x14ac:dyDescent="0.3">
      <c r="D35" s="78" t="s">
        <v>661</v>
      </c>
      <c r="E35" s="85">
        <v>49.67</v>
      </c>
      <c r="F35" s="85">
        <v>39.79</v>
      </c>
      <c r="G35" s="86">
        <v>22.9</v>
      </c>
      <c r="H35" s="85">
        <v>19.72</v>
      </c>
      <c r="I35" s="78" t="s">
        <v>748</v>
      </c>
    </row>
    <row r="36" spans="4:9" x14ac:dyDescent="0.3">
      <c r="D36" s="78" t="s">
        <v>662</v>
      </c>
      <c r="E36" s="85">
        <v>48.5</v>
      </c>
      <c r="F36" s="85">
        <v>40.200000000000003</v>
      </c>
      <c r="G36" s="86">
        <v>23.03</v>
      </c>
      <c r="H36" s="85">
        <v>19.97</v>
      </c>
      <c r="I36" s="78" t="s">
        <v>749</v>
      </c>
    </row>
    <row r="37" spans="4:9" x14ac:dyDescent="0.3">
      <c r="D37" s="78" t="s">
        <v>663</v>
      </c>
      <c r="E37" s="85">
        <v>51.36</v>
      </c>
      <c r="F37" s="85">
        <v>40.32</v>
      </c>
      <c r="G37" s="86">
        <v>24.7</v>
      </c>
      <c r="H37" s="85">
        <v>20.7</v>
      </c>
      <c r="I37" s="78" t="s">
        <v>750</v>
      </c>
    </row>
    <row r="38" spans="4:9" x14ac:dyDescent="0.3">
      <c r="D38" s="78" t="s">
        <v>664</v>
      </c>
      <c r="E38" s="85">
        <v>48.93</v>
      </c>
      <c r="F38" s="85">
        <v>39.76</v>
      </c>
      <c r="G38" s="86">
        <v>22.1</v>
      </c>
      <c r="H38" s="85">
        <v>19.940000000000001</v>
      </c>
      <c r="I38" s="78" t="s">
        <v>751</v>
      </c>
    </row>
    <row r="39" spans="4:9" x14ac:dyDescent="0.3">
      <c r="D39" s="78" t="s">
        <v>665</v>
      </c>
      <c r="E39" s="85">
        <v>51.73</v>
      </c>
      <c r="F39" s="85">
        <v>40.86</v>
      </c>
      <c r="G39" s="86">
        <v>25.1</v>
      </c>
      <c r="H39" s="85">
        <v>21.05</v>
      </c>
      <c r="I39" s="78" t="s">
        <v>80</v>
      </c>
    </row>
    <row r="40" spans="4:9" x14ac:dyDescent="0.3">
      <c r="D40" s="78" t="s">
        <v>666</v>
      </c>
      <c r="E40" s="85">
        <v>48.98</v>
      </c>
      <c r="F40" s="85">
        <v>39.299999999999997</v>
      </c>
      <c r="G40" s="86">
        <v>23.8</v>
      </c>
      <c r="H40" s="85">
        <v>20.78</v>
      </c>
      <c r="I40" s="78" t="s">
        <v>752</v>
      </c>
    </row>
    <row r="41" spans="4:9" x14ac:dyDescent="0.3">
      <c r="D41" s="78" t="s">
        <v>667</v>
      </c>
      <c r="E41" s="85">
        <v>47.18</v>
      </c>
      <c r="F41" s="85">
        <v>37.29</v>
      </c>
      <c r="G41" s="86">
        <v>22</v>
      </c>
      <c r="H41" s="85">
        <v>19.37</v>
      </c>
      <c r="I41" s="78" t="s">
        <v>753</v>
      </c>
    </row>
    <row r="42" spans="4:9" x14ac:dyDescent="0.3">
      <c r="D42" s="78" t="s">
        <v>668</v>
      </c>
      <c r="E42" s="85">
        <v>49.96</v>
      </c>
      <c r="F42" s="85">
        <v>38.869999999999997</v>
      </c>
      <c r="G42" s="86">
        <v>22.3</v>
      </c>
      <c r="H42" s="85">
        <v>20.45</v>
      </c>
      <c r="I42" s="78" t="s">
        <v>754</v>
      </c>
    </row>
    <row r="43" spans="4:9" x14ac:dyDescent="0.3">
      <c r="D43" s="78" t="s">
        <v>669</v>
      </c>
      <c r="E43" s="85">
        <v>50.6</v>
      </c>
      <c r="F43" s="85">
        <v>40.049999999999997</v>
      </c>
      <c r="G43" s="86">
        <v>24.3</v>
      </c>
      <c r="H43" s="85">
        <v>19.989999999999998</v>
      </c>
      <c r="I43" s="78" t="s">
        <v>755</v>
      </c>
    </row>
    <row r="44" spans="4:9" x14ac:dyDescent="0.3">
      <c r="D44" s="78" t="s">
        <v>670</v>
      </c>
      <c r="E44" s="85">
        <v>51.97</v>
      </c>
      <c r="F44" s="85">
        <v>40.86</v>
      </c>
      <c r="G44" s="86">
        <v>25.1</v>
      </c>
      <c r="H44" s="85">
        <v>20.68</v>
      </c>
      <c r="I44" s="78" t="s">
        <v>756</v>
      </c>
    </row>
    <row r="45" spans="4:9" x14ac:dyDescent="0.3">
      <c r="D45" s="78" t="s">
        <v>671</v>
      </c>
      <c r="E45" s="85">
        <v>49.5</v>
      </c>
      <c r="F45" s="85">
        <v>38.4</v>
      </c>
      <c r="G45" s="86">
        <v>22.8</v>
      </c>
      <c r="H45" s="85">
        <v>20.7</v>
      </c>
      <c r="I45" s="78" t="s">
        <v>757</v>
      </c>
    </row>
    <row r="46" spans="4:9" x14ac:dyDescent="0.3">
      <c r="D46" s="78" t="s">
        <v>672</v>
      </c>
      <c r="E46" s="85">
        <v>50.83</v>
      </c>
      <c r="F46" s="85">
        <v>41.3</v>
      </c>
      <c r="G46" s="86">
        <v>24.3</v>
      </c>
      <c r="H46" s="85">
        <v>19.8</v>
      </c>
      <c r="I46" s="78" t="s">
        <v>758</v>
      </c>
    </row>
    <row r="47" spans="4:9" x14ac:dyDescent="0.3">
      <c r="D47" s="78" t="s">
        <v>673</v>
      </c>
      <c r="E47" s="85">
        <v>50.78</v>
      </c>
      <c r="F47" s="85">
        <v>40.47</v>
      </c>
      <c r="G47" s="86">
        <v>24.3</v>
      </c>
      <c r="H47" s="85">
        <v>20.49</v>
      </c>
      <c r="I47" s="78" t="s">
        <v>84</v>
      </c>
    </row>
    <row r="48" spans="4:9" x14ac:dyDescent="0.3">
      <c r="D48" s="78" t="s">
        <v>674</v>
      </c>
      <c r="E48" s="85">
        <v>51.25</v>
      </c>
      <c r="F48" s="85">
        <v>39.99</v>
      </c>
      <c r="G48" s="86">
        <v>23.5</v>
      </c>
      <c r="H48" s="85">
        <v>19.87</v>
      </c>
      <c r="I48" s="78" t="s">
        <v>765</v>
      </c>
    </row>
    <row r="49" spans="4:9" x14ac:dyDescent="0.3">
      <c r="D49" s="78" t="s">
        <v>675</v>
      </c>
      <c r="E49" s="85">
        <v>51.04</v>
      </c>
      <c r="F49" s="85">
        <v>39.79</v>
      </c>
      <c r="G49" s="86">
        <v>23.3</v>
      </c>
      <c r="H49" s="85">
        <v>19.829999999999998</v>
      </c>
      <c r="I49" s="78" t="s">
        <v>766</v>
      </c>
    </row>
    <row r="50" spans="4:9" x14ac:dyDescent="0.3">
      <c r="D50" s="78" t="s">
        <v>676</v>
      </c>
      <c r="E50" s="85">
        <v>39.200000000000003</v>
      </c>
      <c r="F50" s="85">
        <v>40.270000000000003</v>
      </c>
      <c r="G50" s="86">
        <v>22.9</v>
      </c>
      <c r="H50" s="85">
        <v>19.46</v>
      </c>
      <c r="I50" s="78" t="s">
        <v>635</v>
      </c>
    </row>
    <row r="51" spans="4:9" x14ac:dyDescent="0.3">
      <c r="D51" s="78" t="s">
        <v>677</v>
      </c>
      <c r="E51" s="85">
        <v>50.99</v>
      </c>
      <c r="F51" s="85">
        <v>39.909999999999997</v>
      </c>
      <c r="G51" s="86">
        <v>23.8</v>
      </c>
      <c r="H51" s="85">
        <v>19.97</v>
      </c>
      <c r="I51" s="78" t="s">
        <v>638</v>
      </c>
    </row>
    <row r="52" spans="4:9" x14ac:dyDescent="0.3">
      <c r="D52" s="78" t="s">
        <v>678</v>
      </c>
      <c r="E52" s="85">
        <v>50.94</v>
      </c>
      <c r="F52" s="85">
        <v>41.84</v>
      </c>
      <c r="G52" s="86">
        <v>25.3</v>
      </c>
      <c r="H52" s="85">
        <v>20.93</v>
      </c>
      <c r="I52" s="78" t="s">
        <v>640</v>
      </c>
    </row>
    <row r="53" spans="4:9" x14ac:dyDescent="0.3">
      <c r="D53" s="78" t="s">
        <v>679</v>
      </c>
      <c r="E53" s="85">
        <v>49.96</v>
      </c>
      <c r="F53" s="87">
        <v>38.93</v>
      </c>
      <c r="G53" s="86">
        <v>23.7</v>
      </c>
      <c r="H53" s="85">
        <v>20.03</v>
      </c>
      <c r="I53" s="78" t="s">
        <v>642</v>
      </c>
    </row>
    <row r="54" spans="4:9" x14ac:dyDescent="0.3">
      <c r="D54" s="78" t="s">
        <v>680</v>
      </c>
      <c r="E54" s="85">
        <v>50.74</v>
      </c>
      <c r="F54" s="85">
        <v>39.590000000000003</v>
      </c>
      <c r="G54" s="86">
        <v>23.9</v>
      </c>
      <c r="H54" s="85">
        <v>19.86</v>
      </c>
      <c r="I54" s="78" t="s">
        <v>644</v>
      </c>
    </row>
    <row r="55" spans="4:9" x14ac:dyDescent="0.3">
      <c r="D55" s="78" t="s">
        <v>681</v>
      </c>
      <c r="E55" s="85">
        <v>50.84</v>
      </c>
      <c r="F55" s="85">
        <v>39.75</v>
      </c>
      <c r="G55" s="86">
        <v>23.9</v>
      </c>
      <c r="H55" s="85">
        <v>20.3</v>
      </c>
      <c r="I55" s="78" t="s">
        <v>93</v>
      </c>
    </row>
    <row r="56" spans="4:9" x14ac:dyDescent="0.3">
      <c r="D56" s="78" t="s">
        <v>682</v>
      </c>
      <c r="E56" s="85">
        <v>50.54</v>
      </c>
      <c r="F56" s="85">
        <v>40.090000000000003</v>
      </c>
      <c r="G56" s="86">
        <v>24.5</v>
      </c>
      <c r="H56" s="85">
        <v>20.8</v>
      </c>
      <c r="I56" s="78" t="s">
        <v>647</v>
      </c>
    </row>
    <row r="57" spans="4:9" x14ac:dyDescent="0.3">
      <c r="D57" s="78" t="s">
        <v>683</v>
      </c>
      <c r="E57" s="85">
        <v>50.95</v>
      </c>
      <c r="F57" s="85">
        <v>40.01</v>
      </c>
      <c r="G57" s="86">
        <v>24.3</v>
      </c>
      <c r="H57" s="85">
        <v>19.91</v>
      </c>
      <c r="I57" s="78" t="s">
        <v>649</v>
      </c>
    </row>
    <row r="58" spans="4:9" x14ac:dyDescent="0.3">
      <c r="D58" s="78" t="s">
        <v>684</v>
      </c>
      <c r="E58" s="85">
        <v>49.56</v>
      </c>
      <c r="F58" s="85">
        <v>39.46</v>
      </c>
      <c r="G58" s="86">
        <v>23</v>
      </c>
      <c r="H58" s="85">
        <v>19.52</v>
      </c>
      <c r="I58" s="78" t="s">
        <v>651</v>
      </c>
    </row>
    <row r="59" spans="4:9" x14ac:dyDescent="0.3">
      <c r="D59" s="78" t="s">
        <v>685</v>
      </c>
      <c r="E59" s="85">
        <v>50.56</v>
      </c>
      <c r="F59" s="85">
        <v>49.78</v>
      </c>
      <c r="G59" s="86">
        <v>24.4</v>
      </c>
      <c r="H59" s="85">
        <v>19.75</v>
      </c>
      <c r="I59" s="78" t="s">
        <v>653</v>
      </c>
    </row>
    <row r="60" spans="4:9" x14ac:dyDescent="0.3">
      <c r="D60" s="78" t="s">
        <v>686</v>
      </c>
      <c r="E60" s="85">
        <v>51.08</v>
      </c>
      <c r="F60" s="85">
        <v>39.049999999999997</v>
      </c>
      <c r="G60" s="86">
        <v>24.6</v>
      </c>
      <c r="H60" s="85">
        <v>19.88</v>
      </c>
      <c r="I60" s="78" t="s">
        <v>655</v>
      </c>
    </row>
    <row r="61" spans="4:9" x14ac:dyDescent="0.3">
      <c r="D61" s="78" t="s">
        <v>687</v>
      </c>
      <c r="E61" s="85">
        <v>50.37</v>
      </c>
      <c r="F61" s="85">
        <v>40.78</v>
      </c>
      <c r="G61" s="86">
        <v>23.1</v>
      </c>
      <c r="H61" s="85">
        <v>19.75</v>
      </c>
      <c r="I61" s="78" t="s">
        <v>657</v>
      </c>
    </row>
    <row r="62" spans="4:9" x14ac:dyDescent="0.3">
      <c r="D62" s="78" t="s">
        <v>688</v>
      </c>
      <c r="E62" s="85">
        <v>49.91</v>
      </c>
      <c r="F62" s="85">
        <v>38.53</v>
      </c>
      <c r="G62" s="86">
        <v>23.7</v>
      </c>
      <c r="H62" s="85">
        <v>19.73</v>
      </c>
      <c r="I62" s="78" t="s">
        <v>659</v>
      </c>
    </row>
    <row r="63" spans="4:9" x14ac:dyDescent="0.3">
      <c r="D63" s="78" t="s">
        <v>689</v>
      </c>
      <c r="E63" s="85">
        <v>49.01</v>
      </c>
      <c r="F63" s="85">
        <v>38.58</v>
      </c>
      <c r="G63" s="86">
        <v>23.5</v>
      </c>
      <c r="H63" s="85">
        <v>19.55</v>
      </c>
      <c r="I63" s="78" t="s">
        <v>102</v>
      </c>
    </row>
    <row r="64" spans="4:9" x14ac:dyDescent="0.3">
      <c r="D64" s="78" t="s">
        <v>690</v>
      </c>
      <c r="E64" s="85">
        <v>51.68</v>
      </c>
      <c r="F64" s="85">
        <v>39.270000000000003</v>
      </c>
      <c r="G64" s="86">
        <v>24.4</v>
      </c>
      <c r="H64" s="85">
        <v>20.76</v>
      </c>
      <c r="I64" s="78" t="s">
        <v>767</v>
      </c>
    </row>
    <row r="65" spans="4:9" x14ac:dyDescent="0.3">
      <c r="D65" s="78" t="s">
        <v>691</v>
      </c>
      <c r="E65" s="85">
        <v>50.46</v>
      </c>
      <c r="F65" s="85">
        <v>39.57</v>
      </c>
      <c r="G65" s="86">
        <v>24.2</v>
      </c>
      <c r="H65" s="85">
        <v>19.59</v>
      </c>
      <c r="I65" s="78" t="s">
        <v>768</v>
      </c>
    </row>
    <row r="66" spans="4:9" x14ac:dyDescent="0.3">
      <c r="D66" s="78" t="s">
        <v>692</v>
      </c>
      <c r="E66" s="85">
        <v>50.26</v>
      </c>
      <c r="F66" s="85">
        <v>39.270000000000003</v>
      </c>
      <c r="G66" s="86">
        <v>24.7</v>
      </c>
      <c r="H66" s="85">
        <v>19.829999999999998</v>
      </c>
      <c r="I66" s="78" t="s">
        <v>769</v>
      </c>
    </row>
    <row r="67" spans="4:9" x14ac:dyDescent="0.3">
      <c r="D67" s="78" t="s">
        <v>693</v>
      </c>
      <c r="E67" s="85">
        <v>49.73</v>
      </c>
      <c r="F67" s="85">
        <v>39.11</v>
      </c>
      <c r="G67" s="86">
        <v>24.2</v>
      </c>
      <c r="H67" s="85">
        <v>20.100000000000001</v>
      </c>
      <c r="I67" s="78" t="s">
        <v>770</v>
      </c>
    </row>
    <row r="68" spans="4:9" x14ac:dyDescent="0.3">
      <c r="D68" s="78" t="s">
        <v>694</v>
      </c>
      <c r="E68" s="85">
        <v>49.66</v>
      </c>
      <c r="F68" s="85">
        <v>40.28</v>
      </c>
      <c r="G68" s="86">
        <v>23.4</v>
      </c>
      <c r="H68" s="85">
        <v>18.8</v>
      </c>
      <c r="I68" s="78" t="s">
        <v>771</v>
      </c>
    </row>
    <row r="69" spans="4:9" x14ac:dyDescent="0.3">
      <c r="D69" s="78" t="s">
        <v>695</v>
      </c>
      <c r="E69" s="85">
        <v>50.62</v>
      </c>
      <c r="F69" s="85">
        <v>40.32</v>
      </c>
      <c r="G69" s="86">
        <v>23.9</v>
      </c>
      <c r="H69" s="85">
        <v>19.77</v>
      </c>
      <c r="I69" s="78" t="s">
        <v>772</v>
      </c>
    </row>
    <row r="70" spans="4:9" x14ac:dyDescent="0.3">
      <c r="D70" s="78" t="s">
        <v>696</v>
      </c>
      <c r="E70" s="85">
        <v>50.36</v>
      </c>
      <c r="F70" s="85">
        <v>40.18</v>
      </c>
      <c r="G70" s="86">
        <v>24</v>
      </c>
      <c r="H70" s="88">
        <v>19.86</v>
      </c>
      <c r="I70" s="78" t="s">
        <v>773</v>
      </c>
    </row>
    <row r="71" spans="4:9" x14ac:dyDescent="0.3">
      <c r="D71" s="78" t="s">
        <v>697</v>
      </c>
      <c r="E71" s="85">
        <v>51.68</v>
      </c>
      <c r="F71" s="85">
        <v>39.64</v>
      </c>
      <c r="G71" s="86">
        <v>24.5</v>
      </c>
      <c r="H71" s="85">
        <v>20.190000000000001</v>
      </c>
      <c r="I71" s="78" t="s">
        <v>109</v>
      </c>
    </row>
    <row r="72" spans="4:9" x14ac:dyDescent="0.3">
      <c r="D72" s="78" t="s">
        <v>698</v>
      </c>
      <c r="E72" s="85">
        <v>49.5</v>
      </c>
      <c r="F72" s="85">
        <v>39.29</v>
      </c>
      <c r="G72" s="86">
        <v>23.4</v>
      </c>
      <c r="H72" s="85">
        <v>19.850000000000001</v>
      </c>
      <c r="I72" s="78" t="s">
        <v>774</v>
      </c>
    </row>
    <row r="73" spans="4:9" x14ac:dyDescent="0.3">
      <c r="D73" s="78" t="s">
        <v>699</v>
      </c>
      <c r="E73" s="85">
        <v>50.29</v>
      </c>
      <c r="F73" s="85">
        <v>39.51</v>
      </c>
      <c r="G73" s="86">
        <v>23.7</v>
      </c>
      <c r="H73" s="85">
        <v>19.989999999999998</v>
      </c>
      <c r="I73" s="78" t="s">
        <v>775</v>
      </c>
    </row>
    <row r="74" spans="4:9" x14ac:dyDescent="0.3">
      <c r="D74" s="78" t="s">
        <v>700</v>
      </c>
      <c r="E74" s="85">
        <v>49.36</v>
      </c>
      <c r="F74" s="85">
        <v>38.619999999999997</v>
      </c>
      <c r="G74" s="86">
        <v>23.8</v>
      </c>
      <c r="H74" s="85">
        <v>21.24</v>
      </c>
      <c r="I74" s="78" t="s">
        <v>759</v>
      </c>
    </row>
    <row r="75" spans="4:9" x14ac:dyDescent="0.3">
      <c r="D75" s="78" t="s">
        <v>701</v>
      </c>
      <c r="E75" s="85">
        <v>49.9</v>
      </c>
      <c r="F75" s="85">
        <v>38.42</v>
      </c>
      <c r="G75" s="86">
        <v>23.4</v>
      </c>
      <c r="H75" s="85">
        <v>19.54</v>
      </c>
      <c r="I75" s="78" t="s">
        <v>760</v>
      </c>
    </row>
    <row r="76" spans="4:9" x14ac:dyDescent="0.3">
      <c r="D76" s="78" t="s">
        <v>702</v>
      </c>
      <c r="E76" s="85">
        <v>49.66</v>
      </c>
      <c r="F76" s="85">
        <v>39.020000000000003</v>
      </c>
      <c r="G76" s="86">
        <v>24</v>
      </c>
      <c r="H76" s="85">
        <v>19.27</v>
      </c>
      <c r="I76" s="78" t="s">
        <v>761</v>
      </c>
    </row>
    <row r="77" spans="4:9" x14ac:dyDescent="0.3">
      <c r="D77" s="78" t="s">
        <v>703</v>
      </c>
      <c r="E77" s="85">
        <v>49.71</v>
      </c>
      <c r="F77" s="85">
        <v>38.93</v>
      </c>
      <c r="G77" s="86">
        <v>23.5</v>
      </c>
      <c r="H77" s="85">
        <v>20.440000000000001</v>
      </c>
      <c r="I77" s="78" t="s">
        <v>762</v>
      </c>
    </row>
    <row r="78" spans="4:9" x14ac:dyDescent="0.3">
      <c r="D78" s="78" t="s">
        <v>704</v>
      </c>
      <c r="E78" s="85">
        <v>49.32</v>
      </c>
      <c r="F78" s="85">
        <v>39.549999999999997</v>
      </c>
      <c r="G78" s="86">
        <v>23</v>
      </c>
      <c r="H78" s="85">
        <v>19.63</v>
      </c>
      <c r="I78" s="78" t="s">
        <v>763</v>
      </c>
    </row>
    <row r="79" spans="4:9" x14ac:dyDescent="0.3">
      <c r="D79" s="78" t="s">
        <v>705</v>
      </c>
      <c r="E79" s="85">
        <v>50.01</v>
      </c>
      <c r="F79" s="85">
        <v>39.700000000000003</v>
      </c>
      <c r="G79" s="86">
        <v>23.8</v>
      </c>
      <c r="H79" s="85">
        <v>19.8</v>
      </c>
      <c r="I79" s="78" t="s">
        <v>117</v>
      </c>
    </row>
    <row r="80" spans="4:9" x14ac:dyDescent="0.3">
      <c r="D80" s="78" t="s">
        <v>706</v>
      </c>
      <c r="E80" s="85">
        <v>51.23</v>
      </c>
      <c r="F80" s="85">
        <v>38.92</v>
      </c>
      <c r="G80" s="86">
        <v>24</v>
      </c>
      <c r="H80" s="85">
        <v>19.7</v>
      </c>
      <c r="I80" s="78" t="s">
        <v>776</v>
      </c>
    </row>
    <row r="81" spans="4:9" x14ac:dyDescent="0.3">
      <c r="D81" s="78" t="s">
        <v>707</v>
      </c>
      <c r="E81" s="85">
        <v>48.85</v>
      </c>
      <c r="F81" s="85">
        <v>38.21</v>
      </c>
      <c r="G81" s="86">
        <v>23.1</v>
      </c>
      <c r="H81" s="85">
        <v>19.71</v>
      </c>
      <c r="I81" s="78" t="s">
        <v>777</v>
      </c>
    </row>
    <row r="82" spans="4:9" x14ac:dyDescent="0.3">
      <c r="D82" s="78" t="s">
        <v>708</v>
      </c>
      <c r="E82" s="85">
        <v>49.78</v>
      </c>
      <c r="F82" s="88">
        <v>36.78</v>
      </c>
      <c r="G82" s="86">
        <v>22.6</v>
      </c>
      <c r="H82" s="85">
        <v>19.850000000000001</v>
      </c>
      <c r="I82" s="78" t="s">
        <v>778</v>
      </c>
    </row>
    <row r="83" spans="4:9" x14ac:dyDescent="0.3">
      <c r="D83" s="78" t="s">
        <v>709</v>
      </c>
      <c r="E83" s="85">
        <v>50.07</v>
      </c>
      <c r="F83" s="85">
        <v>33.93</v>
      </c>
      <c r="G83" s="86">
        <v>22.9</v>
      </c>
      <c r="H83" s="85">
        <v>19.75</v>
      </c>
      <c r="I83" s="78" t="s">
        <v>779</v>
      </c>
    </row>
    <row r="84" spans="4:9" x14ac:dyDescent="0.3">
      <c r="D84" s="78" t="s">
        <v>710</v>
      </c>
      <c r="E84" s="85">
        <v>47.08</v>
      </c>
      <c r="F84" s="85">
        <v>33.01</v>
      </c>
      <c r="G84" s="86">
        <v>21.8</v>
      </c>
      <c r="H84" s="85">
        <v>20.36</v>
      </c>
      <c r="I84" s="78" t="s">
        <v>780</v>
      </c>
    </row>
    <row r="85" spans="4:9" x14ac:dyDescent="0.3">
      <c r="D85" s="78" t="s">
        <v>711</v>
      </c>
      <c r="E85" s="85">
        <v>49.18</v>
      </c>
      <c r="F85" s="85">
        <v>33.770000000000003</v>
      </c>
      <c r="G85" s="86">
        <v>22.4</v>
      </c>
      <c r="H85" s="85">
        <v>19.5</v>
      </c>
      <c r="I85" s="78" t="s">
        <v>781</v>
      </c>
    </row>
    <row r="86" spans="4:9" x14ac:dyDescent="0.3">
      <c r="D86" s="78" t="s">
        <v>712</v>
      </c>
      <c r="E86" s="85">
        <v>48.72</v>
      </c>
      <c r="F86" s="85">
        <v>37.65</v>
      </c>
      <c r="G86" s="86">
        <v>22.8</v>
      </c>
      <c r="H86" s="85">
        <v>21.06</v>
      </c>
      <c r="I86" s="78" t="s">
        <v>782</v>
      </c>
    </row>
    <row r="87" spans="4:9" x14ac:dyDescent="0.3">
      <c r="D87" s="78" t="s">
        <v>713</v>
      </c>
      <c r="E87" s="85">
        <v>46.77</v>
      </c>
      <c r="F87" s="85">
        <v>34.340000000000003</v>
      </c>
      <c r="G87" s="86">
        <v>21.9</v>
      </c>
      <c r="H87" s="85">
        <v>22.1</v>
      </c>
      <c r="I87" s="78" t="s">
        <v>126</v>
      </c>
    </row>
    <row r="88" spans="4:9" x14ac:dyDescent="0.3">
      <c r="D88" s="78" t="s">
        <v>714</v>
      </c>
      <c r="E88" s="85">
        <v>47.69</v>
      </c>
      <c r="F88" s="85">
        <v>37.770000000000003</v>
      </c>
      <c r="G88" s="86">
        <v>22.4</v>
      </c>
      <c r="H88" s="85">
        <v>19.149999999999999</v>
      </c>
      <c r="I88" s="78" t="s">
        <v>783</v>
      </c>
    </row>
    <row r="89" spans="4:9" x14ac:dyDescent="0.3">
      <c r="D89" s="78" t="s">
        <v>715</v>
      </c>
      <c r="E89" s="85">
        <v>48.99</v>
      </c>
      <c r="F89" s="85">
        <v>36.24</v>
      </c>
      <c r="G89" s="86">
        <v>24.3</v>
      </c>
      <c r="H89" s="85">
        <v>20.6</v>
      </c>
      <c r="I89" s="78" t="s">
        <v>784</v>
      </c>
    </row>
    <row r="90" spans="4:9" x14ac:dyDescent="0.3">
      <c r="D90" s="78" t="s">
        <v>716</v>
      </c>
      <c r="E90" s="85">
        <v>49.04</v>
      </c>
      <c r="F90" s="85">
        <v>32.49</v>
      </c>
      <c r="G90" s="86">
        <v>22.1</v>
      </c>
      <c r="H90" s="85">
        <v>15.38</v>
      </c>
      <c r="I90" s="78" t="s">
        <v>785</v>
      </c>
    </row>
    <row r="91" spans="4:9" x14ac:dyDescent="0.3">
      <c r="D91" s="78" t="s">
        <v>717</v>
      </c>
      <c r="E91" s="85">
        <v>49.38</v>
      </c>
      <c r="F91" s="85">
        <v>35.92</v>
      </c>
      <c r="G91" s="86">
        <v>23.4</v>
      </c>
      <c r="H91" s="85">
        <v>19.64</v>
      </c>
      <c r="I91" s="78" t="s">
        <v>786</v>
      </c>
    </row>
    <row r="92" spans="4:9" x14ac:dyDescent="0.3">
      <c r="D92" s="78" t="s">
        <v>718</v>
      </c>
      <c r="E92" s="85">
        <v>49.46</v>
      </c>
      <c r="F92" s="85">
        <v>37.31</v>
      </c>
      <c r="G92" s="86">
        <v>22.1</v>
      </c>
      <c r="H92" s="85">
        <v>19.649999999999999</v>
      </c>
      <c r="I92" s="78" t="s">
        <v>787</v>
      </c>
    </row>
    <row r="93" spans="4:9" x14ac:dyDescent="0.3">
      <c r="D93" s="78" t="s">
        <v>719</v>
      </c>
      <c r="E93" s="85">
        <v>50.25</v>
      </c>
      <c r="F93" s="85">
        <v>34.32</v>
      </c>
      <c r="G93" s="86">
        <v>21.5</v>
      </c>
      <c r="H93" s="85">
        <v>20.3</v>
      </c>
      <c r="I93" s="78" t="s">
        <v>788</v>
      </c>
    </row>
    <row r="94" spans="4:9" x14ac:dyDescent="0.3">
      <c r="D94" s="78" t="s">
        <v>720</v>
      </c>
      <c r="E94" s="85">
        <v>49.71</v>
      </c>
      <c r="F94" s="85">
        <v>34.86</v>
      </c>
      <c r="G94" s="86">
        <v>22.5</v>
      </c>
      <c r="H94" s="85">
        <v>19.53</v>
      </c>
      <c r="I94" s="78" t="s">
        <v>789</v>
      </c>
    </row>
    <row r="95" spans="4:9" x14ac:dyDescent="0.3">
      <c r="D95" s="78" t="s">
        <v>721</v>
      </c>
      <c r="E95" s="85">
        <v>51.12</v>
      </c>
      <c r="F95" s="85">
        <v>34.1</v>
      </c>
      <c r="G95" s="86">
        <v>23</v>
      </c>
      <c r="H95" s="85">
        <v>20.43</v>
      </c>
      <c r="I95" s="78" t="s">
        <v>134</v>
      </c>
    </row>
    <row r="96" spans="4:9" x14ac:dyDescent="0.3">
      <c r="D96" s="78" t="s">
        <v>722</v>
      </c>
      <c r="E96" s="85">
        <v>45.71</v>
      </c>
      <c r="F96" s="85">
        <v>33.5</v>
      </c>
      <c r="G96" s="86">
        <v>22.1</v>
      </c>
      <c r="H96" s="85">
        <v>20.23</v>
      </c>
      <c r="I96" s="78" t="s">
        <v>799</v>
      </c>
    </row>
    <row r="97" spans="4:9" x14ac:dyDescent="0.3">
      <c r="D97" s="78" t="s">
        <v>723</v>
      </c>
      <c r="E97" s="85">
        <v>48.47</v>
      </c>
      <c r="F97" s="85">
        <v>34.409999999999997</v>
      </c>
      <c r="G97" s="86">
        <v>22.9</v>
      </c>
      <c r="H97" s="85">
        <v>22.94</v>
      </c>
      <c r="I97" s="78" t="s">
        <v>800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97"/>
  <sheetViews>
    <sheetView workbookViewId="0">
      <selection activeCell="L12" sqref="L12"/>
    </sheetView>
  </sheetViews>
  <sheetFormatPr defaultColWidth="8.88671875" defaultRowHeight="14.4" x14ac:dyDescent="0.3"/>
  <cols>
    <col min="1" max="1" width="18.33203125" bestFit="1" customWidth="1"/>
    <col min="2" max="2" width="17.33203125" style="9" bestFit="1" customWidth="1"/>
    <col min="8" max="8" width="10.109375" bestFit="1" customWidth="1"/>
    <col min="9" max="9" width="10" bestFit="1" customWidth="1"/>
    <col min="11" max="11" width="10.33203125" customWidth="1"/>
    <col min="12" max="12" width="16.6640625" bestFit="1" customWidth="1"/>
  </cols>
  <sheetData>
    <row r="1" spans="1:17" x14ac:dyDescent="0.3">
      <c r="A1" s="3" t="s">
        <v>0</v>
      </c>
      <c r="B1" s="9">
        <v>9</v>
      </c>
      <c r="C1" s="121"/>
      <c r="D1" s="4"/>
      <c r="E1" s="5" t="s">
        <v>576</v>
      </c>
      <c r="F1" s="5" t="s">
        <v>577</v>
      </c>
      <c r="G1" s="5" t="s">
        <v>578</v>
      </c>
      <c r="H1" s="5" t="s">
        <v>579</v>
      </c>
      <c r="I1" s="5" t="s">
        <v>580</v>
      </c>
      <c r="J1" s="121"/>
      <c r="K1" s="6" t="s">
        <v>581</v>
      </c>
      <c r="L1" s="121"/>
      <c r="M1" s="121"/>
      <c r="N1" s="121"/>
      <c r="O1" s="121"/>
      <c r="P1" s="121"/>
      <c r="Q1" s="121"/>
    </row>
    <row r="2" spans="1:17" x14ac:dyDescent="0.3">
      <c r="A2" s="3" t="s">
        <v>4</v>
      </c>
      <c r="B2" s="52" t="s">
        <v>796</v>
      </c>
      <c r="C2" s="121"/>
      <c r="D2" s="4" t="s">
        <v>582</v>
      </c>
      <c r="E2" s="4">
        <v>47.26</v>
      </c>
      <c r="F2" s="4">
        <v>38.22</v>
      </c>
      <c r="G2" s="4">
        <v>23.1</v>
      </c>
      <c r="H2" s="4">
        <v>18.59</v>
      </c>
      <c r="I2" s="4" t="s">
        <v>769</v>
      </c>
      <c r="J2" s="121"/>
      <c r="K2" s="6" t="s">
        <v>797</v>
      </c>
      <c r="L2" s="121"/>
      <c r="M2" s="121"/>
      <c r="N2" s="121"/>
      <c r="O2" s="121"/>
      <c r="P2" s="121"/>
      <c r="Q2" s="121"/>
    </row>
    <row r="3" spans="1:17" x14ac:dyDescent="0.3">
      <c r="A3" s="3" t="s">
        <v>5</v>
      </c>
      <c r="B3" s="9">
        <v>6</v>
      </c>
      <c r="C3" s="121"/>
      <c r="D3" s="4" t="s">
        <v>586</v>
      </c>
      <c r="E3" s="4">
        <v>48.04</v>
      </c>
      <c r="F3" s="4">
        <v>37.83</v>
      </c>
      <c r="G3" s="4">
        <v>22.7</v>
      </c>
      <c r="H3" s="4">
        <v>19.32</v>
      </c>
      <c r="I3" s="4" t="s">
        <v>770</v>
      </c>
      <c r="J3" s="121"/>
      <c r="K3" s="121"/>
      <c r="L3" s="121"/>
      <c r="M3" s="121"/>
      <c r="N3" s="121"/>
      <c r="O3" s="121"/>
      <c r="P3" s="121"/>
      <c r="Q3" s="121"/>
    </row>
    <row r="4" spans="1:17" x14ac:dyDescent="0.3">
      <c r="A4" s="3" t="s">
        <v>588</v>
      </c>
      <c r="B4" s="52" t="s">
        <v>798</v>
      </c>
      <c r="C4" s="121"/>
      <c r="D4" s="4" t="s">
        <v>590</v>
      </c>
      <c r="E4" s="4">
        <v>48.97</v>
      </c>
      <c r="F4" s="4">
        <v>38.049999999999997</v>
      </c>
      <c r="G4" s="4">
        <v>20.7</v>
      </c>
      <c r="H4" s="4">
        <v>18.91</v>
      </c>
      <c r="I4" s="4" t="s">
        <v>771</v>
      </c>
      <c r="J4" s="121"/>
      <c r="K4" s="3" t="s">
        <v>1517</v>
      </c>
      <c r="L4" s="3"/>
      <c r="M4" s="3"/>
      <c r="N4" s="3"/>
      <c r="O4" s="3"/>
      <c r="P4" s="121"/>
      <c r="Q4" s="7"/>
    </row>
    <row r="5" spans="1:17" x14ac:dyDescent="0.3">
      <c r="A5" s="3"/>
      <c r="C5" s="3"/>
      <c r="D5" s="4" t="s">
        <v>594</v>
      </c>
      <c r="E5" s="8">
        <v>48.51</v>
      </c>
      <c r="F5" s="4">
        <v>38.75</v>
      </c>
      <c r="G5" s="4">
        <v>22.4</v>
      </c>
      <c r="H5" s="4">
        <v>19.28</v>
      </c>
      <c r="I5" s="4" t="s">
        <v>772</v>
      </c>
      <c r="J5" s="121"/>
      <c r="K5" s="3" t="s">
        <v>1518</v>
      </c>
      <c r="L5" s="3"/>
      <c r="M5" s="3"/>
      <c r="N5" s="3"/>
      <c r="O5" s="3"/>
      <c r="P5" s="121"/>
      <c r="Q5" s="121"/>
    </row>
    <row r="6" spans="1:17" x14ac:dyDescent="0.3">
      <c r="A6" s="3" t="s">
        <v>29</v>
      </c>
      <c r="B6" s="9" t="s">
        <v>44</v>
      </c>
      <c r="C6" s="3"/>
      <c r="D6" s="4" t="s">
        <v>598</v>
      </c>
      <c r="E6" s="4">
        <v>49.93</v>
      </c>
      <c r="F6" s="4">
        <v>39.68</v>
      </c>
      <c r="G6" s="10">
        <v>24</v>
      </c>
      <c r="H6" s="4">
        <v>19.48</v>
      </c>
      <c r="I6" s="4" t="s">
        <v>773</v>
      </c>
      <c r="J6" s="121"/>
      <c r="K6" s="3"/>
      <c r="L6" s="3"/>
      <c r="M6" s="3"/>
      <c r="N6" s="3"/>
      <c r="O6" s="3"/>
      <c r="P6" s="121"/>
      <c r="Q6" s="121"/>
    </row>
    <row r="7" spans="1:17" x14ac:dyDescent="0.3">
      <c r="A7" s="3" t="s">
        <v>30</v>
      </c>
      <c r="B7" s="9">
        <v>84</v>
      </c>
      <c r="C7" s="3"/>
      <c r="D7" s="4" t="s">
        <v>601</v>
      </c>
      <c r="E7" s="4">
        <v>47.56</v>
      </c>
      <c r="F7" s="4">
        <v>36.770000000000003</v>
      </c>
      <c r="G7" s="4">
        <v>19.5</v>
      </c>
      <c r="H7" s="4">
        <v>18.16</v>
      </c>
      <c r="I7" s="4" t="s">
        <v>109</v>
      </c>
      <c r="J7" s="121"/>
      <c r="K7" s="3" t="s">
        <v>1513</v>
      </c>
      <c r="L7" s="3"/>
      <c r="M7" s="3"/>
      <c r="N7" s="3"/>
      <c r="O7" s="3"/>
      <c r="P7" s="121"/>
      <c r="Q7" s="121"/>
    </row>
    <row r="8" spans="1:17" x14ac:dyDescent="0.3">
      <c r="A8" s="3" t="s">
        <v>31</v>
      </c>
      <c r="B8" s="9">
        <v>7</v>
      </c>
      <c r="C8" s="3"/>
      <c r="D8" s="4" t="s">
        <v>604</v>
      </c>
      <c r="E8" s="4">
        <v>47.78</v>
      </c>
      <c r="F8" s="4">
        <v>39.119999999999997</v>
      </c>
      <c r="G8" s="4">
        <v>21.9</v>
      </c>
      <c r="H8" s="4">
        <v>19.37</v>
      </c>
      <c r="I8" s="4" t="s">
        <v>774</v>
      </c>
      <c r="J8" s="121"/>
      <c r="K8" s="3" t="s">
        <v>1514</v>
      </c>
      <c r="L8" s="3"/>
      <c r="M8" s="3"/>
      <c r="N8" s="3"/>
      <c r="O8" s="3"/>
      <c r="P8" s="121"/>
      <c r="Q8" s="121"/>
    </row>
    <row r="9" spans="1:17" x14ac:dyDescent="0.3">
      <c r="A9" s="3" t="s">
        <v>32</v>
      </c>
      <c r="B9" s="9">
        <v>6</v>
      </c>
      <c r="C9" s="3"/>
      <c r="D9" s="4" t="s">
        <v>607</v>
      </c>
      <c r="E9" s="4">
        <v>49.22</v>
      </c>
      <c r="F9" s="4">
        <v>39.020000000000003</v>
      </c>
      <c r="G9" s="10">
        <v>23.1</v>
      </c>
      <c r="H9" s="8">
        <v>19.5</v>
      </c>
      <c r="I9" s="4" t="s">
        <v>775</v>
      </c>
      <c r="J9" s="121"/>
      <c r="K9" s="3" t="s">
        <v>1516</v>
      </c>
      <c r="L9" s="3"/>
      <c r="M9" s="3"/>
      <c r="N9" s="3"/>
      <c r="O9" s="3"/>
      <c r="P9" s="121"/>
      <c r="Q9" s="121"/>
    </row>
    <row r="10" spans="1:17" x14ac:dyDescent="0.3">
      <c r="A10" s="3" t="s">
        <v>33</v>
      </c>
      <c r="B10" s="9">
        <f>(B7+B8+B9)</f>
        <v>97</v>
      </c>
      <c r="C10" s="3"/>
      <c r="D10" s="4" t="s">
        <v>609</v>
      </c>
      <c r="E10" s="4">
        <v>48.73</v>
      </c>
      <c r="F10" s="4">
        <v>37.630000000000003</v>
      </c>
      <c r="G10" s="4">
        <v>22.3</v>
      </c>
      <c r="H10" s="4">
        <v>19.649999999999999</v>
      </c>
      <c r="I10" s="4" t="s">
        <v>759</v>
      </c>
      <c r="J10" s="121"/>
      <c r="K10" s="3" t="s">
        <v>1515</v>
      </c>
      <c r="L10" s="3"/>
      <c r="M10" s="3"/>
      <c r="N10" s="3"/>
      <c r="O10" s="3"/>
      <c r="P10" s="121"/>
      <c r="Q10" s="121"/>
    </row>
    <row r="11" spans="1:17" x14ac:dyDescent="0.3">
      <c r="A11" s="3"/>
      <c r="C11" s="3"/>
      <c r="D11" s="4" t="s">
        <v>611</v>
      </c>
      <c r="E11" s="4">
        <v>48.75</v>
      </c>
      <c r="F11" s="4">
        <v>37.74</v>
      </c>
      <c r="G11" s="4">
        <v>22.5</v>
      </c>
      <c r="H11" s="4">
        <v>19.239999999999998</v>
      </c>
      <c r="I11" s="4" t="s">
        <v>760</v>
      </c>
      <c r="J11" s="121"/>
      <c r="K11" s="121"/>
      <c r="L11" s="121"/>
      <c r="M11" s="121"/>
      <c r="N11" s="121"/>
      <c r="O11" s="121"/>
      <c r="P11" s="121"/>
      <c r="Q11" s="121"/>
    </row>
    <row r="12" spans="1:17" x14ac:dyDescent="0.3">
      <c r="A12" s="6" t="s">
        <v>613</v>
      </c>
      <c r="B12" s="9">
        <v>896702</v>
      </c>
      <c r="C12" s="121"/>
      <c r="D12" s="4" t="s">
        <v>614</v>
      </c>
      <c r="E12" s="4">
        <v>48.67</v>
      </c>
      <c r="F12" s="4">
        <v>39.22</v>
      </c>
      <c r="G12" s="4">
        <v>22.8</v>
      </c>
      <c r="H12" s="4">
        <v>19.48</v>
      </c>
      <c r="I12" s="4" t="s">
        <v>761</v>
      </c>
      <c r="J12" s="121"/>
      <c r="K12" s="121"/>
      <c r="L12" s="121"/>
      <c r="M12" s="121"/>
      <c r="N12" s="121"/>
      <c r="O12" s="121"/>
      <c r="P12" s="121"/>
      <c r="Q12" s="121"/>
    </row>
    <row r="13" spans="1:17" x14ac:dyDescent="0.3">
      <c r="A13" s="6" t="s">
        <v>617</v>
      </c>
      <c r="B13" s="186">
        <v>44571.132638888892</v>
      </c>
      <c r="C13" s="121"/>
      <c r="D13" s="4" t="s">
        <v>618</v>
      </c>
      <c r="E13" s="4">
        <v>49.95</v>
      </c>
      <c r="F13" s="4">
        <v>39.69</v>
      </c>
      <c r="G13" s="4">
        <v>21.3</v>
      </c>
      <c r="H13" s="4">
        <v>19.579999999999998</v>
      </c>
      <c r="I13" s="4" t="s">
        <v>762</v>
      </c>
      <c r="J13" s="121"/>
      <c r="K13" s="121"/>
      <c r="L13" s="121"/>
      <c r="M13" s="121"/>
      <c r="N13" s="121"/>
      <c r="O13" s="121"/>
      <c r="P13" s="121"/>
      <c r="Q13" s="121"/>
    </row>
    <row r="14" spans="1:17" x14ac:dyDescent="0.3">
      <c r="A14" s="6" t="s">
        <v>620</v>
      </c>
      <c r="B14" s="186">
        <v>44621.055555555555</v>
      </c>
      <c r="C14" s="121"/>
      <c r="D14" s="4" t="s">
        <v>621</v>
      </c>
      <c r="E14" s="4">
        <v>49.47</v>
      </c>
      <c r="F14" s="4">
        <v>39.75</v>
      </c>
      <c r="G14" s="4">
        <v>22.8</v>
      </c>
      <c r="H14" s="4">
        <v>19.43</v>
      </c>
      <c r="I14" s="4" t="s">
        <v>763</v>
      </c>
      <c r="J14" s="121"/>
      <c r="K14" s="121"/>
      <c r="L14" s="121"/>
      <c r="M14" s="121"/>
      <c r="N14" s="121"/>
      <c r="O14" s="121"/>
      <c r="P14" s="121"/>
      <c r="Q14" s="121"/>
    </row>
    <row r="15" spans="1:17" x14ac:dyDescent="0.3">
      <c r="A15" s="121"/>
      <c r="C15" s="121"/>
      <c r="D15" s="4" t="s">
        <v>623</v>
      </c>
      <c r="E15" s="4">
        <v>49.65</v>
      </c>
      <c r="F15" s="4">
        <v>38.229999999999997</v>
      </c>
      <c r="G15" s="4">
        <v>22.7</v>
      </c>
      <c r="H15" s="4">
        <v>19.920000000000002</v>
      </c>
      <c r="I15" s="4" t="s">
        <v>117</v>
      </c>
      <c r="J15" s="121"/>
      <c r="K15" s="121"/>
      <c r="L15" s="121"/>
      <c r="M15" s="121"/>
      <c r="N15" s="121"/>
      <c r="O15" s="121"/>
      <c r="P15" s="121"/>
      <c r="Q15" s="121"/>
    </row>
    <row r="16" spans="1:17" x14ac:dyDescent="0.3">
      <c r="A16" s="121"/>
      <c r="C16" s="121"/>
      <c r="D16" s="4" t="s">
        <v>625</v>
      </c>
      <c r="E16" s="8">
        <v>50.1</v>
      </c>
      <c r="F16" s="4">
        <v>38.729999999999997</v>
      </c>
      <c r="G16" s="4">
        <v>22.8</v>
      </c>
      <c r="H16" s="4">
        <v>19.07</v>
      </c>
      <c r="I16" s="4" t="s">
        <v>776</v>
      </c>
      <c r="J16" s="121"/>
      <c r="K16" s="121"/>
      <c r="L16" s="121"/>
      <c r="M16" s="121"/>
      <c r="N16" s="121"/>
      <c r="O16" s="121"/>
      <c r="P16" s="121"/>
      <c r="Q16" s="121"/>
    </row>
    <row r="17" spans="4:9" x14ac:dyDescent="0.3">
      <c r="D17" s="4" t="s">
        <v>627</v>
      </c>
      <c r="E17" s="4">
        <v>48.95</v>
      </c>
      <c r="F17" s="8">
        <v>39.1</v>
      </c>
      <c r="G17" s="4">
        <v>21.8</v>
      </c>
      <c r="H17" s="4">
        <v>18.829999999999998</v>
      </c>
      <c r="I17" s="4" t="s">
        <v>777</v>
      </c>
    </row>
    <row r="18" spans="4:9" x14ac:dyDescent="0.3">
      <c r="D18" s="4" t="s">
        <v>628</v>
      </c>
      <c r="E18" s="4">
        <v>47.82</v>
      </c>
      <c r="F18" s="8">
        <v>38.9</v>
      </c>
      <c r="G18" s="4">
        <v>22.5</v>
      </c>
      <c r="H18" s="4">
        <v>18.77</v>
      </c>
      <c r="I18" s="4" t="s">
        <v>778</v>
      </c>
    </row>
    <row r="19" spans="4:9" x14ac:dyDescent="0.3">
      <c r="D19" s="4" t="s">
        <v>630</v>
      </c>
      <c r="E19" s="4">
        <v>49.72</v>
      </c>
      <c r="F19" s="4">
        <v>38.67</v>
      </c>
      <c r="G19" s="10">
        <v>23</v>
      </c>
      <c r="H19" s="4">
        <v>19.940000000000001</v>
      </c>
      <c r="I19" s="4" t="s">
        <v>779</v>
      </c>
    </row>
    <row r="20" spans="4:9" x14ac:dyDescent="0.3">
      <c r="D20" s="4" t="s">
        <v>632</v>
      </c>
      <c r="E20" s="4">
        <v>49.62</v>
      </c>
      <c r="F20" s="8">
        <v>38.700000000000003</v>
      </c>
      <c r="G20" s="4">
        <v>23.4</v>
      </c>
      <c r="H20" s="4">
        <v>19.489999999999998</v>
      </c>
      <c r="I20" s="4" t="s">
        <v>780</v>
      </c>
    </row>
    <row r="21" spans="4:9" x14ac:dyDescent="0.3">
      <c r="D21" s="4" t="s">
        <v>634</v>
      </c>
      <c r="E21" s="4">
        <v>48.96</v>
      </c>
      <c r="F21" s="8">
        <v>38.299999999999997</v>
      </c>
      <c r="G21" s="4">
        <v>22.1</v>
      </c>
      <c r="H21" s="4">
        <v>19.89</v>
      </c>
      <c r="I21" s="4" t="s">
        <v>781</v>
      </c>
    </row>
    <row r="22" spans="4:9" x14ac:dyDescent="0.3">
      <c r="D22" s="4" t="s">
        <v>637</v>
      </c>
      <c r="E22" s="4">
        <v>47.67</v>
      </c>
      <c r="F22" s="8">
        <v>36.799999999999997</v>
      </c>
      <c r="G22" s="4">
        <v>20.399999999999999</v>
      </c>
      <c r="H22" s="4">
        <v>19.190000000000001</v>
      </c>
      <c r="I22" s="4" t="s">
        <v>782</v>
      </c>
    </row>
    <row r="23" spans="4:9" x14ac:dyDescent="0.3">
      <c r="D23" s="4" t="s">
        <v>639</v>
      </c>
      <c r="E23" s="4">
        <v>49.48</v>
      </c>
      <c r="F23" s="8">
        <v>39.700000000000003</v>
      </c>
      <c r="G23" s="11">
        <v>22.8</v>
      </c>
      <c r="H23" s="4">
        <v>19.66</v>
      </c>
      <c r="I23" s="4" t="s">
        <v>126</v>
      </c>
    </row>
    <row r="24" spans="4:9" x14ac:dyDescent="0.3">
      <c r="D24" s="4" t="s">
        <v>641</v>
      </c>
      <c r="E24" s="4">
        <v>49.23</v>
      </c>
      <c r="F24" s="4">
        <v>39.33</v>
      </c>
      <c r="G24" s="4">
        <v>23.3</v>
      </c>
      <c r="H24" s="4">
        <v>19.11</v>
      </c>
      <c r="I24" s="4" t="s">
        <v>783</v>
      </c>
    </row>
    <row r="25" spans="4:9" x14ac:dyDescent="0.3">
      <c r="D25" s="4" t="s">
        <v>643</v>
      </c>
      <c r="E25" s="4">
        <v>50.16</v>
      </c>
      <c r="F25" s="4">
        <v>39.14</v>
      </c>
      <c r="G25" s="4">
        <v>22.2</v>
      </c>
      <c r="H25" s="4">
        <v>19.34</v>
      </c>
      <c r="I25" s="4" t="s">
        <v>784</v>
      </c>
    </row>
    <row r="26" spans="4:9" x14ac:dyDescent="0.3">
      <c r="D26" s="4" t="s">
        <v>645</v>
      </c>
      <c r="E26" s="8">
        <v>49.28</v>
      </c>
      <c r="F26" s="8">
        <v>39.5</v>
      </c>
      <c r="G26" s="4">
        <v>22.9</v>
      </c>
      <c r="H26" s="11">
        <v>19.77</v>
      </c>
      <c r="I26" s="4" t="s">
        <v>785</v>
      </c>
    </row>
    <row r="27" spans="4:9" x14ac:dyDescent="0.3">
      <c r="D27" s="4" t="s">
        <v>646</v>
      </c>
      <c r="E27" s="4">
        <v>46.37</v>
      </c>
      <c r="F27" s="4">
        <v>37.17</v>
      </c>
      <c r="G27" s="4">
        <v>21.4</v>
      </c>
      <c r="H27" s="4">
        <v>19.38</v>
      </c>
      <c r="I27" s="4" t="s">
        <v>786</v>
      </c>
    </row>
    <row r="28" spans="4:9" x14ac:dyDescent="0.3">
      <c r="D28" s="4" t="s">
        <v>648</v>
      </c>
      <c r="E28" s="4">
        <v>50.38</v>
      </c>
      <c r="F28" s="4">
        <v>39.11</v>
      </c>
      <c r="G28" s="4">
        <v>21.9</v>
      </c>
      <c r="H28" s="4">
        <v>19.350000000000001</v>
      </c>
      <c r="I28" s="4" t="s">
        <v>787</v>
      </c>
    </row>
    <row r="29" spans="4:9" x14ac:dyDescent="0.3">
      <c r="D29" s="4" t="s">
        <v>650</v>
      </c>
      <c r="E29" s="8">
        <v>49.2</v>
      </c>
      <c r="F29" s="4">
        <v>40.46</v>
      </c>
      <c r="G29" s="4">
        <v>22.8</v>
      </c>
      <c r="H29" s="8">
        <v>19.3</v>
      </c>
      <c r="I29" s="4" t="s">
        <v>788</v>
      </c>
    </row>
    <row r="30" spans="4:9" x14ac:dyDescent="0.3">
      <c r="D30" s="4" t="s">
        <v>652</v>
      </c>
      <c r="E30" s="4">
        <v>49.92</v>
      </c>
      <c r="F30" s="4">
        <v>39.909999999999997</v>
      </c>
      <c r="G30" s="10">
        <v>22.5</v>
      </c>
      <c r="H30" s="4">
        <v>19.91</v>
      </c>
      <c r="I30" s="4" t="s">
        <v>789</v>
      </c>
    </row>
    <row r="31" spans="4:9" x14ac:dyDescent="0.3">
      <c r="D31" s="4" t="s">
        <v>654</v>
      </c>
      <c r="E31" s="4">
        <v>49.91</v>
      </c>
      <c r="F31" s="4">
        <v>39.619999999999997</v>
      </c>
      <c r="G31" s="10">
        <v>23.2</v>
      </c>
      <c r="H31" s="4">
        <v>19.97</v>
      </c>
      <c r="I31" s="4" t="s">
        <v>134</v>
      </c>
    </row>
    <row r="32" spans="4:9" x14ac:dyDescent="0.3">
      <c r="D32" s="4" t="s">
        <v>656</v>
      </c>
      <c r="E32" s="4">
        <v>49.85</v>
      </c>
      <c r="F32" s="4">
        <v>38.619999999999997</v>
      </c>
      <c r="G32" s="4">
        <v>23.4</v>
      </c>
      <c r="H32" s="4">
        <v>20.14</v>
      </c>
      <c r="I32" s="4" t="s">
        <v>799</v>
      </c>
    </row>
    <row r="33" spans="4:9" x14ac:dyDescent="0.3">
      <c r="D33" s="4" t="s">
        <v>658</v>
      </c>
      <c r="E33" s="4">
        <v>46.66</v>
      </c>
      <c r="F33" s="4">
        <v>37.75</v>
      </c>
      <c r="G33" s="4">
        <v>19.7</v>
      </c>
      <c r="H33" s="4">
        <v>19.05</v>
      </c>
      <c r="I33" s="4" t="s">
        <v>800</v>
      </c>
    </row>
    <row r="34" spans="4:9" x14ac:dyDescent="0.3">
      <c r="D34" s="4" t="s">
        <v>660</v>
      </c>
      <c r="E34" s="12"/>
      <c r="F34" s="12"/>
      <c r="G34" s="12"/>
      <c r="H34" s="12"/>
      <c r="I34" s="12"/>
    </row>
    <row r="35" spans="4:9" x14ac:dyDescent="0.3">
      <c r="D35" s="4" t="s">
        <v>661</v>
      </c>
      <c r="E35" s="12"/>
      <c r="F35" s="12"/>
      <c r="G35" s="12"/>
      <c r="H35" s="12"/>
      <c r="I35" s="12"/>
    </row>
    <row r="36" spans="4:9" x14ac:dyDescent="0.3">
      <c r="D36" s="4" t="s">
        <v>662</v>
      </c>
      <c r="E36" s="12"/>
      <c r="F36" s="12"/>
      <c r="G36" s="12"/>
      <c r="H36" s="12"/>
      <c r="I36" s="12"/>
    </row>
    <row r="37" spans="4:9" x14ac:dyDescent="0.3">
      <c r="D37" s="4" t="s">
        <v>663</v>
      </c>
      <c r="E37" s="12"/>
      <c r="F37" s="12"/>
      <c r="G37" s="12"/>
      <c r="H37" s="12"/>
      <c r="I37" s="12"/>
    </row>
    <row r="38" spans="4:9" x14ac:dyDescent="0.3">
      <c r="D38" s="4" t="s">
        <v>664</v>
      </c>
      <c r="E38" s="12"/>
      <c r="F38" s="12"/>
      <c r="G38" s="12"/>
      <c r="H38" s="12"/>
      <c r="I38" s="12"/>
    </row>
    <row r="39" spans="4:9" x14ac:dyDescent="0.3">
      <c r="D39" s="4" t="s">
        <v>665</v>
      </c>
      <c r="E39" s="12"/>
      <c r="F39" s="12"/>
      <c r="G39" s="12"/>
      <c r="H39" s="12"/>
      <c r="I39" s="12"/>
    </row>
    <row r="40" spans="4:9" x14ac:dyDescent="0.3">
      <c r="D40" s="4" t="s">
        <v>666</v>
      </c>
      <c r="E40" s="12"/>
      <c r="F40" s="12"/>
      <c r="G40" s="12"/>
      <c r="H40" s="12"/>
      <c r="I40" s="12"/>
    </row>
    <row r="41" spans="4:9" x14ac:dyDescent="0.3">
      <c r="D41" s="4" t="s">
        <v>667</v>
      </c>
      <c r="E41" s="12"/>
      <c r="F41" s="12"/>
      <c r="G41" s="12"/>
      <c r="H41" s="12"/>
      <c r="I41" s="12"/>
    </row>
    <row r="42" spans="4:9" x14ac:dyDescent="0.3">
      <c r="D42" s="4" t="s">
        <v>668</v>
      </c>
      <c r="E42" s="12"/>
      <c r="F42" s="12"/>
      <c r="G42" s="12"/>
      <c r="H42" s="12"/>
      <c r="I42" s="12"/>
    </row>
    <row r="43" spans="4:9" x14ac:dyDescent="0.3">
      <c r="D43" s="4" t="s">
        <v>669</v>
      </c>
      <c r="E43" s="12"/>
      <c r="F43" s="12"/>
      <c r="G43" s="12"/>
      <c r="H43" s="12"/>
      <c r="I43" s="12"/>
    </row>
    <row r="44" spans="4:9" x14ac:dyDescent="0.3">
      <c r="D44" s="4" t="s">
        <v>670</v>
      </c>
      <c r="E44" s="12"/>
      <c r="F44" s="12"/>
      <c r="G44" s="12"/>
      <c r="H44" s="12"/>
      <c r="I44" s="12"/>
    </row>
    <row r="45" spans="4:9" x14ac:dyDescent="0.3">
      <c r="D45" s="4" t="s">
        <v>671</v>
      </c>
      <c r="E45" s="12"/>
      <c r="F45" s="12"/>
      <c r="G45" s="12"/>
      <c r="H45" s="12"/>
      <c r="I45" s="12"/>
    </row>
    <row r="46" spans="4:9" x14ac:dyDescent="0.3">
      <c r="D46" s="4" t="s">
        <v>672</v>
      </c>
      <c r="E46" s="12"/>
      <c r="F46" s="12"/>
      <c r="G46" s="12"/>
      <c r="H46" s="12"/>
      <c r="I46" s="12"/>
    </row>
    <row r="47" spans="4:9" x14ac:dyDescent="0.3">
      <c r="D47" s="4" t="s">
        <v>673</v>
      </c>
      <c r="E47" s="12"/>
      <c r="F47" s="12"/>
      <c r="G47" s="12"/>
      <c r="H47" s="12"/>
      <c r="I47" s="12"/>
    </row>
    <row r="48" spans="4:9" x14ac:dyDescent="0.3">
      <c r="D48" s="4" t="s">
        <v>674</v>
      </c>
      <c r="E48" s="12"/>
      <c r="F48" s="12"/>
      <c r="G48" s="12"/>
      <c r="H48" s="12"/>
      <c r="I48" s="12"/>
    </row>
    <row r="49" spans="4:9" x14ac:dyDescent="0.3">
      <c r="D49" s="4" t="s">
        <v>675</v>
      </c>
      <c r="E49" s="12"/>
      <c r="F49" s="12"/>
      <c r="G49" s="12"/>
      <c r="H49" s="12"/>
      <c r="I49" s="12"/>
    </row>
    <row r="50" spans="4:9" x14ac:dyDescent="0.3">
      <c r="D50" s="4" t="s">
        <v>676</v>
      </c>
      <c r="E50" s="12"/>
      <c r="F50" s="12"/>
      <c r="G50" s="12"/>
      <c r="H50" s="12"/>
      <c r="I50" s="12"/>
    </row>
    <row r="51" spans="4:9" x14ac:dyDescent="0.3">
      <c r="D51" s="4" t="s">
        <v>677</v>
      </c>
      <c r="E51" s="12"/>
      <c r="F51" s="12"/>
      <c r="G51" s="12"/>
      <c r="H51" s="12"/>
      <c r="I51" s="12"/>
    </row>
    <row r="52" spans="4:9" x14ac:dyDescent="0.3">
      <c r="D52" s="4" t="s">
        <v>678</v>
      </c>
      <c r="E52" s="12"/>
      <c r="F52" s="12"/>
      <c r="G52" s="12"/>
      <c r="H52" s="12"/>
      <c r="I52" s="12"/>
    </row>
    <row r="53" spans="4:9" x14ac:dyDescent="0.3">
      <c r="D53" s="4" t="s">
        <v>679</v>
      </c>
      <c r="E53" s="12"/>
      <c r="F53" s="12"/>
      <c r="G53" s="12"/>
      <c r="H53" s="12"/>
      <c r="I53" s="12"/>
    </row>
    <row r="54" spans="4:9" x14ac:dyDescent="0.3">
      <c r="D54" s="4" t="s">
        <v>680</v>
      </c>
      <c r="E54" s="12"/>
      <c r="F54" s="12"/>
      <c r="G54" s="12"/>
      <c r="H54" s="12"/>
      <c r="I54" s="12"/>
    </row>
    <row r="55" spans="4:9" x14ac:dyDescent="0.3">
      <c r="D55" s="4" t="s">
        <v>681</v>
      </c>
      <c r="E55" s="12"/>
      <c r="F55" s="12"/>
      <c r="G55" s="12"/>
      <c r="H55" s="12"/>
      <c r="I55" s="12"/>
    </row>
    <row r="56" spans="4:9" x14ac:dyDescent="0.3">
      <c r="D56" s="4" t="s">
        <v>682</v>
      </c>
      <c r="E56" s="12"/>
      <c r="F56" s="12"/>
      <c r="G56" s="12"/>
      <c r="H56" s="12"/>
      <c r="I56" s="12"/>
    </row>
    <row r="57" spans="4:9" x14ac:dyDescent="0.3">
      <c r="D57" s="4" t="s">
        <v>683</v>
      </c>
      <c r="E57" s="12"/>
      <c r="F57" s="12"/>
      <c r="G57" s="12"/>
      <c r="H57" s="12"/>
      <c r="I57" s="12"/>
    </row>
    <row r="58" spans="4:9" x14ac:dyDescent="0.3">
      <c r="D58" s="4" t="s">
        <v>684</v>
      </c>
      <c r="E58" s="12"/>
      <c r="F58" s="12"/>
      <c r="G58" s="12"/>
      <c r="H58" s="12"/>
      <c r="I58" s="12"/>
    </row>
    <row r="59" spans="4:9" x14ac:dyDescent="0.3">
      <c r="D59" s="4" t="s">
        <v>685</v>
      </c>
      <c r="E59" s="12"/>
      <c r="F59" s="12"/>
      <c r="G59" s="12"/>
      <c r="H59" s="12"/>
      <c r="I59" s="12"/>
    </row>
    <row r="60" spans="4:9" x14ac:dyDescent="0.3">
      <c r="D60" s="4" t="s">
        <v>686</v>
      </c>
      <c r="E60" s="12"/>
      <c r="F60" s="12"/>
      <c r="G60" s="12"/>
      <c r="H60" s="12"/>
      <c r="I60" s="12"/>
    </row>
    <row r="61" spans="4:9" x14ac:dyDescent="0.3">
      <c r="D61" s="4" t="s">
        <v>687</v>
      </c>
      <c r="E61" s="12"/>
      <c r="F61" s="12"/>
      <c r="G61" s="12"/>
      <c r="H61" s="12"/>
      <c r="I61" s="12"/>
    </row>
    <row r="62" spans="4:9" x14ac:dyDescent="0.3">
      <c r="D62" s="4" t="s">
        <v>688</v>
      </c>
      <c r="E62" s="12"/>
      <c r="F62" s="12"/>
      <c r="G62" s="12"/>
      <c r="H62" s="12"/>
      <c r="I62" s="12"/>
    </row>
    <row r="63" spans="4:9" x14ac:dyDescent="0.3">
      <c r="D63" s="4" t="s">
        <v>689</v>
      </c>
      <c r="E63" s="12"/>
      <c r="F63" s="12"/>
      <c r="G63" s="12"/>
      <c r="H63" s="12"/>
      <c r="I63" s="12"/>
    </row>
    <row r="64" spans="4:9" x14ac:dyDescent="0.3">
      <c r="D64" s="4" t="s">
        <v>690</v>
      </c>
      <c r="E64" s="12"/>
      <c r="F64" s="12"/>
      <c r="G64" s="12"/>
      <c r="H64" s="12"/>
      <c r="I64" s="12"/>
    </row>
    <row r="65" spans="4:9" x14ac:dyDescent="0.3">
      <c r="D65" s="4" t="s">
        <v>691</v>
      </c>
      <c r="E65" s="12"/>
      <c r="F65" s="12"/>
      <c r="G65" s="12"/>
      <c r="H65" s="12"/>
      <c r="I65" s="12"/>
    </row>
    <row r="66" spans="4:9" x14ac:dyDescent="0.3">
      <c r="D66" s="4" t="s">
        <v>692</v>
      </c>
      <c r="E66" s="12"/>
      <c r="F66" s="12"/>
      <c r="G66" s="12"/>
      <c r="H66" s="12"/>
      <c r="I66" s="12"/>
    </row>
    <row r="67" spans="4:9" x14ac:dyDescent="0.3">
      <c r="D67" s="4" t="s">
        <v>693</v>
      </c>
      <c r="E67" s="12"/>
      <c r="F67" s="12"/>
      <c r="G67" s="12"/>
      <c r="H67" s="12"/>
      <c r="I67" s="12"/>
    </row>
    <row r="68" spans="4:9" x14ac:dyDescent="0.3">
      <c r="D68" s="4" t="s">
        <v>694</v>
      </c>
      <c r="E68" s="12"/>
      <c r="F68" s="12"/>
      <c r="G68" s="12"/>
      <c r="H68" s="12"/>
      <c r="I68" s="12"/>
    </row>
    <row r="69" spans="4:9" x14ac:dyDescent="0.3">
      <c r="D69" s="4" t="s">
        <v>695</v>
      </c>
      <c r="E69" s="12"/>
      <c r="F69" s="12"/>
      <c r="G69" s="12"/>
      <c r="H69" s="12"/>
      <c r="I69" s="12"/>
    </row>
    <row r="70" spans="4:9" x14ac:dyDescent="0.3">
      <c r="D70" s="4" t="s">
        <v>696</v>
      </c>
      <c r="E70" s="12"/>
      <c r="F70" s="12"/>
      <c r="G70" s="12"/>
      <c r="H70" s="12"/>
      <c r="I70" s="12"/>
    </row>
    <row r="71" spans="4:9" x14ac:dyDescent="0.3">
      <c r="D71" s="4" t="s">
        <v>697</v>
      </c>
      <c r="E71" s="12"/>
      <c r="F71" s="12"/>
      <c r="G71" s="12"/>
      <c r="H71" s="12"/>
      <c r="I71" s="12"/>
    </row>
    <row r="72" spans="4:9" x14ac:dyDescent="0.3">
      <c r="D72" s="4" t="s">
        <v>698</v>
      </c>
      <c r="E72" s="12"/>
      <c r="F72" s="12"/>
      <c r="G72" s="12"/>
      <c r="H72" s="12"/>
      <c r="I72" s="12"/>
    </row>
    <row r="73" spans="4:9" x14ac:dyDescent="0.3">
      <c r="D73" s="4" t="s">
        <v>699</v>
      </c>
      <c r="E73" s="12"/>
      <c r="F73" s="12"/>
      <c r="G73" s="12"/>
      <c r="H73" s="12"/>
      <c r="I73" s="12"/>
    </row>
    <row r="74" spans="4:9" x14ac:dyDescent="0.3">
      <c r="D74" s="4" t="s">
        <v>700</v>
      </c>
      <c r="E74" s="12"/>
      <c r="F74" s="12"/>
      <c r="G74" s="12"/>
      <c r="H74" s="12"/>
      <c r="I74" s="12"/>
    </row>
    <row r="75" spans="4:9" x14ac:dyDescent="0.3">
      <c r="D75" s="4" t="s">
        <v>701</v>
      </c>
      <c r="E75" s="12"/>
      <c r="F75" s="12"/>
      <c r="G75" s="12"/>
      <c r="H75" s="12"/>
      <c r="I75" s="12"/>
    </row>
    <row r="76" spans="4:9" x14ac:dyDescent="0.3">
      <c r="D76" s="4" t="s">
        <v>702</v>
      </c>
      <c r="E76" s="12"/>
      <c r="F76" s="12"/>
      <c r="G76" s="12"/>
      <c r="H76" s="12"/>
      <c r="I76" s="12"/>
    </row>
    <row r="77" spans="4:9" x14ac:dyDescent="0.3">
      <c r="D77" s="4" t="s">
        <v>703</v>
      </c>
      <c r="E77" s="12"/>
      <c r="F77" s="12"/>
      <c r="G77" s="12"/>
      <c r="H77" s="12"/>
      <c r="I77" s="12"/>
    </row>
    <row r="78" spans="4:9" x14ac:dyDescent="0.3">
      <c r="D78" s="4" t="s">
        <v>704</v>
      </c>
      <c r="E78" s="12"/>
      <c r="F78" s="12"/>
      <c r="G78" s="12"/>
      <c r="H78" s="12"/>
      <c r="I78" s="12"/>
    </row>
    <row r="79" spans="4:9" x14ac:dyDescent="0.3">
      <c r="D79" s="4" t="s">
        <v>705</v>
      </c>
      <c r="E79" s="12"/>
      <c r="F79" s="12"/>
      <c r="G79" s="12"/>
      <c r="H79" s="12"/>
      <c r="I79" s="12"/>
    </row>
    <row r="80" spans="4:9" x14ac:dyDescent="0.3">
      <c r="D80" s="4" t="s">
        <v>706</v>
      </c>
      <c r="E80" s="12"/>
      <c r="F80" s="12"/>
      <c r="G80" s="12"/>
      <c r="H80" s="12"/>
      <c r="I80" s="12"/>
    </row>
    <row r="81" spans="4:9" x14ac:dyDescent="0.3">
      <c r="D81" s="4" t="s">
        <v>707</v>
      </c>
      <c r="E81" s="12"/>
      <c r="F81" s="12"/>
      <c r="G81" s="12"/>
      <c r="H81" s="12"/>
      <c r="I81" s="12"/>
    </row>
    <row r="82" spans="4:9" x14ac:dyDescent="0.3">
      <c r="D82" s="4" t="s">
        <v>708</v>
      </c>
      <c r="E82" s="12"/>
      <c r="F82" s="12"/>
      <c r="G82" s="12"/>
      <c r="H82" s="12"/>
      <c r="I82" s="12"/>
    </row>
    <row r="83" spans="4:9" x14ac:dyDescent="0.3">
      <c r="D83" s="4" t="s">
        <v>709</v>
      </c>
      <c r="E83" s="12"/>
      <c r="F83" s="12"/>
      <c r="G83" s="12"/>
      <c r="H83" s="12"/>
      <c r="I83" s="12"/>
    </row>
    <row r="84" spans="4:9" x14ac:dyDescent="0.3">
      <c r="D84" s="4" t="s">
        <v>710</v>
      </c>
      <c r="E84" s="12"/>
      <c r="F84" s="12"/>
      <c r="G84" s="12"/>
      <c r="H84" s="12"/>
      <c r="I84" s="12"/>
    </row>
    <row r="85" spans="4:9" x14ac:dyDescent="0.3">
      <c r="D85" s="4" t="s">
        <v>711</v>
      </c>
      <c r="E85" s="12"/>
      <c r="F85" s="12"/>
      <c r="G85" s="12"/>
      <c r="H85" s="12"/>
      <c r="I85" s="12"/>
    </row>
    <row r="86" spans="4:9" x14ac:dyDescent="0.3">
      <c r="D86" s="4" t="s">
        <v>712</v>
      </c>
      <c r="E86" s="12"/>
      <c r="F86" s="12"/>
      <c r="G86" s="12"/>
      <c r="H86" s="12"/>
      <c r="I86" s="12"/>
    </row>
    <row r="87" spans="4:9" x14ac:dyDescent="0.3">
      <c r="D87" s="4" t="s">
        <v>713</v>
      </c>
      <c r="E87" s="12"/>
      <c r="F87" s="12"/>
      <c r="G87" s="12"/>
      <c r="H87" s="12"/>
      <c r="I87" s="12"/>
    </row>
    <row r="88" spans="4:9" x14ac:dyDescent="0.3">
      <c r="D88" s="4" t="s">
        <v>714</v>
      </c>
      <c r="E88" s="12"/>
      <c r="F88" s="12"/>
      <c r="G88" s="12"/>
      <c r="H88" s="12"/>
      <c r="I88" s="12"/>
    </row>
    <row r="89" spans="4:9" x14ac:dyDescent="0.3">
      <c r="D89" s="4" t="s">
        <v>715</v>
      </c>
      <c r="E89" s="12"/>
      <c r="F89" s="12"/>
      <c r="G89" s="12"/>
      <c r="H89" s="12"/>
      <c r="I89" s="12"/>
    </row>
    <row r="90" spans="4:9" x14ac:dyDescent="0.3">
      <c r="D90" s="4" t="s">
        <v>716</v>
      </c>
      <c r="E90" s="12"/>
      <c r="F90" s="12"/>
      <c r="G90" s="12"/>
      <c r="H90" s="12"/>
      <c r="I90" s="12"/>
    </row>
    <row r="91" spans="4:9" x14ac:dyDescent="0.3">
      <c r="D91" s="4" t="s">
        <v>717</v>
      </c>
      <c r="E91" s="12"/>
      <c r="F91" s="12"/>
      <c r="G91" s="12"/>
      <c r="H91" s="12"/>
      <c r="I91" s="12"/>
    </row>
    <row r="92" spans="4:9" x14ac:dyDescent="0.3">
      <c r="D92" s="4" t="s">
        <v>718</v>
      </c>
      <c r="E92" s="12"/>
      <c r="F92" s="12"/>
      <c r="G92" s="12"/>
      <c r="H92" s="12"/>
      <c r="I92" s="12"/>
    </row>
    <row r="93" spans="4:9" x14ac:dyDescent="0.3">
      <c r="D93" s="4" t="s">
        <v>719</v>
      </c>
      <c r="E93" s="12"/>
      <c r="F93" s="12"/>
      <c r="G93" s="12"/>
      <c r="H93" s="12"/>
      <c r="I93" s="12"/>
    </row>
    <row r="94" spans="4:9" x14ac:dyDescent="0.3">
      <c r="D94" s="4" t="s">
        <v>720</v>
      </c>
      <c r="E94" s="12"/>
      <c r="F94" s="12"/>
      <c r="G94" s="12"/>
      <c r="H94" s="12"/>
      <c r="I94" s="12"/>
    </row>
    <row r="95" spans="4:9" x14ac:dyDescent="0.3">
      <c r="D95" s="4" t="s">
        <v>721</v>
      </c>
      <c r="E95" s="12"/>
      <c r="F95" s="12"/>
      <c r="G95" s="12"/>
      <c r="H95" s="12"/>
      <c r="I95" s="12"/>
    </row>
    <row r="96" spans="4:9" x14ac:dyDescent="0.3">
      <c r="D96" s="4" t="s">
        <v>722</v>
      </c>
      <c r="E96" s="12"/>
      <c r="F96" s="12"/>
      <c r="G96" s="12"/>
      <c r="H96" s="12"/>
      <c r="I96" s="12"/>
    </row>
    <row r="97" spans="4:9" x14ac:dyDescent="0.3">
      <c r="D97" s="4" t="s">
        <v>723</v>
      </c>
      <c r="E97" s="12"/>
      <c r="F97" s="12"/>
      <c r="G97" s="12"/>
      <c r="H97" s="12"/>
      <c r="I97" s="12"/>
    </row>
  </sheetData>
  <pageMargins left="0.511811024" right="0.511811024" top="0.78740157499999996" bottom="0.78740157499999996" header="0.31496062000000002" footer="0.31496062000000002"/>
  <pageSetup orientation="portrait" horizontalDpi="4294967292" verticalDpi="1200"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K97"/>
  <sheetViews>
    <sheetView zoomScaleNormal="100" workbookViewId="0">
      <selection activeCell="N30" sqref="N30"/>
    </sheetView>
  </sheetViews>
  <sheetFormatPr defaultColWidth="8.88671875" defaultRowHeight="14.4" x14ac:dyDescent="0.3"/>
  <cols>
    <col min="1" max="1" width="18.33203125" bestFit="1" customWidth="1"/>
    <col min="2" max="2" width="17.44140625" style="9" bestFit="1" customWidth="1"/>
    <col min="8" max="8" width="10.109375" bestFit="1" customWidth="1"/>
    <col min="9" max="9" width="10" bestFit="1" customWidth="1"/>
  </cols>
  <sheetData>
    <row r="1" spans="1:11" x14ac:dyDescent="0.3">
      <c r="A1" s="3" t="s">
        <v>0</v>
      </c>
      <c r="B1" s="9">
        <v>201</v>
      </c>
      <c r="C1" s="121"/>
      <c r="D1" s="4"/>
      <c r="E1" s="5" t="s">
        <v>576</v>
      </c>
      <c r="F1" s="5" t="s">
        <v>577</v>
      </c>
      <c r="G1" s="5" t="s">
        <v>578</v>
      </c>
      <c r="H1" s="5" t="s">
        <v>579</v>
      </c>
      <c r="I1" s="5" t="s">
        <v>580</v>
      </c>
      <c r="J1" s="121"/>
      <c r="K1" s="6" t="s">
        <v>581</v>
      </c>
    </row>
    <row r="2" spans="1:11" x14ac:dyDescent="0.3">
      <c r="A2" s="3" t="s">
        <v>4</v>
      </c>
      <c r="B2" s="185">
        <v>44628</v>
      </c>
      <c r="C2" s="121"/>
      <c r="D2" s="4" t="s">
        <v>582</v>
      </c>
      <c r="E2" s="8">
        <v>51.83</v>
      </c>
      <c r="F2" s="8">
        <v>39.99</v>
      </c>
      <c r="G2" s="48">
        <v>26</v>
      </c>
      <c r="H2" s="8">
        <v>20.77</v>
      </c>
      <c r="I2" s="78" t="s">
        <v>583</v>
      </c>
      <c r="J2" s="121"/>
      <c r="K2" s="6" t="s">
        <v>1584</v>
      </c>
    </row>
    <row r="3" spans="1:11" x14ac:dyDescent="0.3">
      <c r="A3" s="3" t="s">
        <v>5</v>
      </c>
      <c r="B3" s="9">
        <v>96</v>
      </c>
      <c r="C3" s="121"/>
      <c r="D3" s="4" t="s">
        <v>586</v>
      </c>
      <c r="E3" s="8">
        <v>52.24</v>
      </c>
      <c r="F3" s="8">
        <v>39.840000000000003</v>
      </c>
      <c r="G3" s="48">
        <v>25.3</v>
      </c>
      <c r="H3" s="8">
        <v>20.57</v>
      </c>
      <c r="I3" s="78" t="s">
        <v>587</v>
      </c>
      <c r="J3" s="121"/>
      <c r="K3" s="121"/>
    </row>
    <row r="4" spans="1:11" x14ac:dyDescent="0.3">
      <c r="A4" s="3" t="s">
        <v>588</v>
      </c>
      <c r="B4" s="55" t="s">
        <v>359</v>
      </c>
      <c r="C4" s="121"/>
      <c r="D4" s="4" t="s">
        <v>590</v>
      </c>
      <c r="E4" s="8">
        <v>50.72</v>
      </c>
      <c r="F4" s="8">
        <v>39.4</v>
      </c>
      <c r="G4" s="48">
        <v>24.4</v>
      </c>
      <c r="H4" s="8">
        <v>20.16</v>
      </c>
      <c r="I4" s="78" t="s">
        <v>726</v>
      </c>
      <c r="J4" s="121"/>
      <c r="K4" s="121" t="s">
        <v>1585</v>
      </c>
    </row>
    <row r="5" spans="1:11" x14ac:dyDescent="0.3">
      <c r="A5" s="3"/>
      <c r="C5" s="3"/>
      <c r="D5" s="4" t="s">
        <v>594</v>
      </c>
      <c r="E5" s="8">
        <v>52.82</v>
      </c>
      <c r="F5" s="8">
        <v>41.56</v>
      </c>
      <c r="G5" s="48">
        <v>25.6</v>
      </c>
      <c r="H5" s="8">
        <v>20.47</v>
      </c>
      <c r="I5" s="78" t="s">
        <v>728</v>
      </c>
      <c r="J5" s="121"/>
      <c r="K5" s="121"/>
    </row>
    <row r="6" spans="1:11" x14ac:dyDescent="0.3">
      <c r="A6" s="3" t="s">
        <v>29</v>
      </c>
      <c r="B6" s="9" t="s">
        <v>44</v>
      </c>
      <c r="C6" s="3"/>
      <c r="D6" s="4" t="s">
        <v>598</v>
      </c>
      <c r="E6" s="8">
        <v>52.33</v>
      </c>
      <c r="F6" s="8">
        <v>41.44</v>
      </c>
      <c r="G6" s="48">
        <v>27</v>
      </c>
      <c r="H6" s="8">
        <v>21.63</v>
      </c>
      <c r="I6" s="78" t="s">
        <v>730</v>
      </c>
      <c r="J6" s="121"/>
      <c r="K6" s="121" t="s">
        <v>1089</v>
      </c>
    </row>
    <row r="7" spans="1:11" x14ac:dyDescent="0.3">
      <c r="A7" s="3" t="s">
        <v>30</v>
      </c>
      <c r="B7" s="9">
        <v>93</v>
      </c>
      <c r="C7" s="3"/>
      <c r="D7" s="4" t="s">
        <v>601</v>
      </c>
      <c r="E7" s="8">
        <v>51.65</v>
      </c>
      <c r="F7" s="8">
        <v>41.35</v>
      </c>
      <c r="G7" s="48">
        <v>25.1</v>
      </c>
      <c r="H7" s="8">
        <v>21.04</v>
      </c>
      <c r="I7" s="78" t="s">
        <v>50</v>
      </c>
      <c r="J7" s="121"/>
      <c r="K7" s="121" t="s">
        <v>1090</v>
      </c>
    </row>
    <row r="8" spans="1:11" x14ac:dyDescent="0.3">
      <c r="A8" s="3" t="s">
        <v>31</v>
      </c>
      <c r="B8" s="9">
        <v>4</v>
      </c>
      <c r="C8" s="3"/>
      <c r="D8" s="4" t="s">
        <v>604</v>
      </c>
      <c r="E8" s="8">
        <v>51.68</v>
      </c>
      <c r="F8" s="8">
        <v>41.47</v>
      </c>
      <c r="G8" s="48">
        <v>25.8</v>
      </c>
      <c r="H8" s="8">
        <v>20.56</v>
      </c>
      <c r="I8" s="78" t="s">
        <v>733</v>
      </c>
      <c r="J8" s="121"/>
    </row>
    <row r="9" spans="1:11" x14ac:dyDescent="0.3">
      <c r="A9" s="3" t="s">
        <v>32</v>
      </c>
      <c r="B9" s="9">
        <v>6</v>
      </c>
      <c r="C9" s="3"/>
      <c r="D9" s="4" t="s">
        <v>607</v>
      </c>
      <c r="E9" s="8">
        <v>52.03</v>
      </c>
      <c r="F9" s="8">
        <v>40.520000000000003</v>
      </c>
      <c r="G9" s="48">
        <v>26.2</v>
      </c>
      <c r="H9" s="8">
        <v>20.77</v>
      </c>
      <c r="I9" s="78" t="s">
        <v>734</v>
      </c>
      <c r="J9" s="121"/>
      <c r="K9" s="121"/>
    </row>
    <row r="10" spans="1:11" x14ac:dyDescent="0.3">
      <c r="A10" s="3" t="s">
        <v>33</v>
      </c>
      <c r="B10" s="9">
        <v>103</v>
      </c>
      <c r="C10" s="3"/>
      <c r="D10" s="4" t="s">
        <v>609</v>
      </c>
      <c r="E10" s="8">
        <v>52.53</v>
      </c>
      <c r="F10" s="8">
        <v>42.39</v>
      </c>
      <c r="G10" s="48">
        <v>26.3</v>
      </c>
      <c r="H10" s="8">
        <v>20.49</v>
      </c>
      <c r="I10" s="78" t="s">
        <v>735</v>
      </c>
      <c r="J10" s="121"/>
      <c r="K10" s="121"/>
    </row>
    <row r="11" spans="1:11" x14ac:dyDescent="0.3">
      <c r="A11" s="3"/>
      <c r="C11" s="3"/>
      <c r="D11" s="4" t="s">
        <v>611</v>
      </c>
      <c r="E11" s="8">
        <v>52.36</v>
      </c>
      <c r="F11" s="8">
        <v>41.97</v>
      </c>
      <c r="G11" s="48">
        <v>26.6</v>
      </c>
      <c r="H11" s="8">
        <v>21.29</v>
      </c>
      <c r="I11" s="78" t="s">
        <v>737</v>
      </c>
      <c r="J11" s="121"/>
      <c r="K11" s="121"/>
    </row>
    <row r="12" spans="1:11" x14ac:dyDescent="0.3">
      <c r="A12" s="6" t="s">
        <v>613</v>
      </c>
      <c r="B12" s="9">
        <v>502126</v>
      </c>
      <c r="C12" s="121"/>
      <c r="D12" s="4" t="s">
        <v>614</v>
      </c>
      <c r="E12" s="8">
        <v>52.44</v>
      </c>
      <c r="F12" s="8">
        <v>41.52</v>
      </c>
      <c r="G12" s="48">
        <v>26.7</v>
      </c>
      <c r="H12" s="8">
        <v>20.350000000000001</v>
      </c>
      <c r="I12" s="78" t="s">
        <v>739</v>
      </c>
      <c r="J12" s="121"/>
      <c r="K12" s="121"/>
    </row>
    <row r="13" spans="1:11" x14ac:dyDescent="0.3">
      <c r="A13" s="6" t="s">
        <v>617</v>
      </c>
      <c r="B13" s="186">
        <v>44628.938194444447</v>
      </c>
      <c r="C13" s="121"/>
      <c r="D13" s="4" t="s">
        <v>618</v>
      </c>
      <c r="E13" s="8">
        <v>52.88</v>
      </c>
      <c r="F13" s="8">
        <v>41.83</v>
      </c>
      <c r="G13" s="48">
        <v>26</v>
      </c>
      <c r="H13" s="8">
        <v>20.350000000000001</v>
      </c>
      <c r="I13" s="78" t="s">
        <v>740</v>
      </c>
      <c r="J13" s="121"/>
      <c r="K13" s="121"/>
    </row>
    <row r="14" spans="1:11" x14ac:dyDescent="0.3">
      <c r="A14" s="6" t="s">
        <v>620</v>
      </c>
      <c r="B14" s="186">
        <v>44682.989583333336</v>
      </c>
      <c r="C14" s="121"/>
      <c r="D14" s="4" t="s">
        <v>621</v>
      </c>
      <c r="E14" s="8">
        <v>52.01</v>
      </c>
      <c r="F14" s="8">
        <v>41.3</v>
      </c>
      <c r="G14" s="48">
        <v>25.8</v>
      </c>
      <c r="H14" s="8">
        <v>20.41</v>
      </c>
      <c r="I14" s="78" t="s">
        <v>741</v>
      </c>
      <c r="J14" s="121"/>
      <c r="K14" s="121"/>
    </row>
    <row r="15" spans="1:11" x14ac:dyDescent="0.3">
      <c r="A15" s="6"/>
      <c r="C15" s="121"/>
      <c r="D15" s="4" t="s">
        <v>623</v>
      </c>
      <c r="E15" s="8">
        <v>52.19</v>
      </c>
      <c r="F15" s="8">
        <v>40.58</v>
      </c>
      <c r="G15" s="48">
        <v>26.9</v>
      </c>
      <c r="H15" s="8">
        <v>21.2</v>
      </c>
      <c r="I15" s="78" t="s">
        <v>60</v>
      </c>
      <c r="J15" s="121"/>
      <c r="K15" s="121"/>
    </row>
    <row r="16" spans="1:11" x14ac:dyDescent="0.3">
      <c r="A16" s="121"/>
      <c r="C16" s="121"/>
      <c r="D16" s="4" t="s">
        <v>625</v>
      </c>
      <c r="E16" s="8">
        <v>52.86</v>
      </c>
      <c r="F16" s="8">
        <v>42</v>
      </c>
      <c r="G16" s="48">
        <v>25.6</v>
      </c>
      <c r="H16" s="8">
        <v>20.59</v>
      </c>
      <c r="I16" s="78" t="s">
        <v>743</v>
      </c>
      <c r="J16" s="121"/>
      <c r="K16" s="121"/>
    </row>
    <row r="17" spans="4:9" x14ac:dyDescent="0.3">
      <c r="D17" s="4" t="s">
        <v>627</v>
      </c>
      <c r="E17" s="8">
        <v>51.44</v>
      </c>
      <c r="F17" s="8">
        <v>41.25</v>
      </c>
      <c r="G17" s="48">
        <v>24.9</v>
      </c>
      <c r="H17" s="8">
        <v>20.86</v>
      </c>
      <c r="I17" s="78" t="s">
        <v>745</v>
      </c>
    </row>
    <row r="18" spans="4:9" x14ac:dyDescent="0.3">
      <c r="D18" s="4" t="s">
        <v>628</v>
      </c>
      <c r="E18" s="8">
        <v>52.05</v>
      </c>
      <c r="F18" s="8">
        <v>42.18</v>
      </c>
      <c r="G18" s="48">
        <v>26.3</v>
      </c>
      <c r="H18" s="8">
        <v>20.76</v>
      </c>
      <c r="I18" s="78" t="s">
        <v>591</v>
      </c>
    </row>
    <row r="19" spans="4:9" x14ac:dyDescent="0.3">
      <c r="D19" s="4" t="s">
        <v>630</v>
      </c>
      <c r="E19" s="8">
        <v>50.76</v>
      </c>
      <c r="F19" s="8">
        <v>40.08</v>
      </c>
      <c r="G19" s="48">
        <v>25.8</v>
      </c>
      <c r="H19" s="8">
        <v>20.45</v>
      </c>
      <c r="I19" s="78" t="s">
        <v>595</v>
      </c>
    </row>
    <row r="20" spans="4:9" x14ac:dyDescent="0.3">
      <c r="D20" s="4" t="s">
        <v>632</v>
      </c>
      <c r="E20" s="8">
        <v>52.34</v>
      </c>
      <c r="F20" s="8">
        <v>41.32</v>
      </c>
      <c r="G20" s="48">
        <v>25.8</v>
      </c>
      <c r="H20" s="8">
        <v>20.440000000000001</v>
      </c>
      <c r="I20" s="78" t="s">
        <v>599</v>
      </c>
    </row>
    <row r="21" spans="4:9" x14ac:dyDescent="0.3">
      <c r="D21" s="4" t="s">
        <v>634</v>
      </c>
      <c r="E21" s="8">
        <v>49.66</v>
      </c>
      <c r="F21" s="8">
        <v>39.1</v>
      </c>
      <c r="G21" s="48">
        <v>24.9</v>
      </c>
      <c r="H21" s="8">
        <v>20.7</v>
      </c>
      <c r="I21" s="78" t="s">
        <v>602</v>
      </c>
    </row>
    <row r="22" spans="4:9" x14ac:dyDescent="0.3">
      <c r="D22" s="4" t="s">
        <v>637</v>
      </c>
      <c r="E22" s="8">
        <v>52.04</v>
      </c>
      <c r="F22" s="8">
        <v>41.48</v>
      </c>
      <c r="G22" s="48">
        <v>26.9</v>
      </c>
      <c r="H22" s="8">
        <v>20.79</v>
      </c>
      <c r="I22" s="78" t="s">
        <v>605</v>
      </c>
    </row>
    <row r="23" spans="4:9" x14ac:dyDescent="0.3">
      <c r="D23" s="4" t="s">
        <v>639</v>
      </c>
      <c r="E23" s="8">
        <v>51.82</v>
      </c>
      <c r="F23" s="8">
        <v>40.82</v>
      </c>
      <c r="G23" s="49">
        <v>26.7</v>
      </c>
      <c r="H23" s="8">
        <v>20.51</v>
      </c>
      <c r="I23" s="78" t="s">
        <v>68</v>
      </c>
    </row>
    <row r="24" spans="4:9" x14ac:dyDescent="0.3">
      <c r="D24" s="4" t="s">
        <v>641</v>
      </c>
      <c r="E24" s="8">
        <v>52.28</v>
      </c>
      <c r="F24" s="8">
        <v>41.87</v>
      </c>
      <c r="G24" s="48">
        <v>26.5</v>
      </c>
      <c r="H24" s="8">
        <v>20.87</v>
      </c>
      <c r="I24" s="78" t="s">
        <v>610</v>
      </c>
    </row>
    <row r="25" spans="4:9" x14ac:dyDescent="0.3">
      <c r="D25" s="4" t="s">
        <v>643</v>
      </c>
      <c r="E25" s="8">
        <v>51.9</v>
      </c>
      <c r="F25" s="8">
        <v>41.8</v>
      </c>
      <c r="G25" s="48">
        <v>26.5</v>
      </c>
      <c r="H25" s="8">
        <v>21.03</v>
      </c>
      <c r="I25" s="78" t="s">
        <v>612</v>
      </c>
    </row>
    <row r="26" spans="4:9" x14ac:dyDescent="0.3">
      <c r="D26" s="4" t="s">
        <v>645</v>
      </c>
      <c r="E26" s="8">
        <v>52.18</v>
      </c>
      <c r="F26" s="8">
        <v>42.06</v>
      </c>
      <c r="G26" s="48">
        <v>26.8</v>
      </c>
      <c r="H26" s="47">
        <v>20.71</v>
      </c>
      <c r="I26" s="78" t="s">
        <v>615</v>
      </c>
    </row>
    <row r="27" spans="4:9" x14ac:dyDescent="0.3">
      <c r="D27" s="4" t="s">
        <v>646</v>
      </c>
      <c r="E27" s="8">
        <v>50.66</v>
      </c>
      <c r="F27" s="8">
        <v>41.04</v>
      </c>
      <c r="G27" s="48">
        <v>25.2</v>
      </c>
      <c r="H27" s="8">
        <v>20.32</v>
      </c>
      <c r="I27" s="78" t="s">
        <v>619</v>
      </c>
    </row>
    <row r="28" spans="4:9" x14ac:dyDescent="0.3">
      <c r="D28" s="4" t="s">
        <v>648</v>
      </c>
      <c r="E28" s="8">
        <v>53.93</v>
      </c>
      <c r="F28" s="8">
        <v>43.3</v>
      </c>
      <c r="G28" s="48">
        <v>26.3</v>
      </c>
      <c r="H28" s="8">
        <v>20.78</v>
      </c>
      <c r="I28" s="78" t="s">
        <v>622</v>
      </c>
    </row>
    <row r="29" spans="4:9" x14ac:dyDescent="0.3">
      <c r="D29" s="4" t="s">
        <v>650</v>
      </c>
      <c r="E29" s="8">
        <v>51.86</v>
      </c>
      <c r="F29" s="8">
        <v>42.49</v>
      </c>
      <c r="G29" s="48">
        <v>25.5</v>
      </c>
      <c r="H29" s="8">
        <v>20.420000000000002</v>
      </c>
      <c r="I29" s="78" t="s">
        <v>624</v>
      </c>
    </row>
    <row r="30" spans="4:9" x14ac:dyDescent="0.3">
      <c r="D30" s="4" t="s">
        <v>652</v>
      </c>
      <c r="E30" s="8">
        <v>51.49</v>
      </c>
      <c r="F30" s="8">
        <v>41.51</v>
      </c>
      <c r="G30" s="48">
        <v>26.9</v>
      </c>
      <c r="H30" s="8">
        <v>20.73</v>
      </c>
      <c r="I30" s="78" t="s">
        <v>626</v>
      </c>
    </row>
    <row r="31" spans="4:9" x14ac:dyDescent="0.3">
      <c r="D31" s="4" t="s">
        <v>654</v>
      </c>
      <c r="E31" s="8">
        <v>51.77</v>
      </c>
      <c r="F31" s="8">
        <v>41.89</v>
      </c>
      <c r="G31" s="48">
        <v>25.7</v>
      </c>
      <c r="H31" s="8">
        <v>21.03</v>
      </c>
      <c r="I31" s="78" t="s">
        <v>75</v>
      </c>
    </row>
    <row r="32" spans="4:9" x14ac:dyDescent="0.3">
      <c r="D32" s="4" t="s">
        <v>656</v>
      </c>
      <c r="E32" s="8">
        <v>51.13</v>
      </c>
      <c r="F32" s="8">
        <v>40.68</v>
      </c>
      <c r="G32" s="48">
        <v>26.1</v>
      </c>
      <c r="H32" s="8">
        <v>20.86</v>
      </c>
      <c r="I32" s="78" t="s">
        <v>629</v>
      </c>
    </row>
    <row r="33" spans="4:9" x14ac:dyDescent="0.3">
      <c r="D33" s="4" t="s">
        <v>658</v>
      </c>
      <c r="E33" s="8">
        <v>52.27</v>
      </c>
      <c r="F33" s="8">
        <v>41.67</v>
      </c>
      <c r="G33" s="48">
        <v>26.8</v>
      </c>
      <c r="H33" s="8">
        <v>20.9</v>
      </c>
      <c r="I33" s="78" t="s">
        <v>631</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0070C0"/>
  </sheetPr>
  <dimension ref="A1:L97"/>
  <sheetViews>
    <sheetView showGridLines="0" workbookViewId="0">
      <selection activeCell="M10" sqref="M10"/>
    </sheetView>
  </sheetViews>
  <sheetFormatPr defaultColWidth="8.88671875" defaultRowHeight="14.4" x14ac:dyDescent="0.3"/>
  <cols>
    <col min="1" max="1" width="18.33203125" bestFit="1" customWidth="1"/>
    <col min="2" max="2" width="17" style="15" bestFit="1" customWidth="1"/>
    <col min="8" max="8" width="10.109375" bestFit="1" customWidth="1"/>
  </cols>
  <sheetData>
    <row r="1" spans="1:12" x14ac:dyDescent="0.3">
      <c r="A1" s="3" t="s">
        <v>0</v>
      </c>
      <c r="B1" s="9">
        <v>211</v>
      </c>
      <c r="C1" s="121"/>
      <c r="D1" s="4"/>
      <c r="E1" s="5" t="s">
        <v>576</v>
      </c>
      <c r="F1" s="5" t="s">
        <v>577</v>
      </c>
      <c r="G1" s="5" t="s">
        <v>578</v>
      </c>
      <c r="H1" s="5" t="s">
        <v>579</v>
      </c>
      <c r="I1" s="5" t="s">
        <v>580</v>
      </c>
      <c r="J1" s="121"/>
      <c r="K1" s="6" t="s">
        <v>581</v>
      </c>
      <c r="L1" s="121"/>
    </row>
    <row r="2" spans="1:12" x14ac:dyDescent="0.3">
      <c r="A2" s="3" t="s">
        <v>4</v>
      </c>
      <c r="B2" s="53">
        <v>44629</v>
      </c>
      <c r="C2" s="121"/>
      <c r="D2" s="4" t="s">
        <v>582</v>
      </c>
      <c r="E2" s="8">
        <v>51.05</v>
      </c>
      <c r="F2" s="8">
        <v>40.049999999999997</v>
      </c>
      <c r="G2" s="48">
        <v>25.5</v>
      </c>
      <c r="H2" s="8">
        <v>19.78</v>
      </c>
      <c r="I2" s="4" t="s">
        <v>583</v>
      </c>
      <c r="J2" s="121"/>
      <c r="K2" s="6" t="s">
        <v>1091</v>
      </c>
      <c r="L2" s="121"/>
    </row>
    <row r="3" spans="1:12" x14ac:dyDescent="0.3">
      <c r="A3" s="3" t="s">
        <v>5</v>
      </c>
      <c r="B3" s="9">
        <v>101</v>
      </c>
      <c r="C3" s="121"/>
      <c r="D3" s="4" t="s">
        <v>586</v>
      </c>
      <c r="E3" s="8">
        <v>50.86</v>
      </c>
      <c r="F3" s="8">
        <v>39.85</v>
      </c>
      <c r="G3" s="48">
        <v>25.2</v>
      </c>
      <c r="H3" s="8">
        <v>19.77</v>
      </c>
      <c r="I3" s="4" t="s">
        <v>587</v>
      </c>
      <c r="J3" s="121"/>
      <c r="K3" s="121" t="s">
        <v>1092</v>
      </c>
      <c r="L3" s="121"/>
    </row>
    <row r="4" spans="1:12" x14ac:dyDescent="0.3">
      <c r="A4" s="3" t="s">
        <v>588</v>
      </c>
      <c r="B4" s="53">
        <v>44683</v>
      </c>
      <c r="C4" s="121"/>
      <c r="D4" s="4" t="s">
        <v>590</v>
      </c>
      <c r="E4" s="8">
        <v>51.12</v>
      </c>
      <c r="F4" s="8">
        <v>40.49</v>
      </c>
      <c r="G4" s="48">
        <v>26.5</v>
      </c>
      <c r="H4" s="8">
        <v>20.58</v>
      </c>
      <c r="I4" s="4" t="s">
        <v>726</v>
      </c>
      <c r="J4" s="121"/>
      <c r="K4" s="121"/>
      <c r="L4" s="121"/>
    </row>
    <row r="5" spans="1:12" x14ac:dyDescent="0.3">
      <c r="A5" s="3"/>
      <c r="B5" s="9"/>
      <c r="C5" s="3"/>
      <c r="D5" s="4" t="s">
        <v>594</v>
      </c>
      <c r="E5" s="8">
        <v>51.34</v>
      </c>
      <c r="F5" s="8">
        <v>51.03</v>
      </c>
      <c r="G5" s="48">
        <v>27.5</v>
      </c>
      <c r="H5" s="8">
        <v>20.29</v>
      </c>
      <c r="I5" s="4" t="s">
        <v>728</v>
      </c>
      <c r="J5" s="121"/>
      <c r="K5" s="121" t="s">
        <v>917</v>
      </c>
      <c r="L5" s="121" t="s">
        <v>1093</v>
      </c>
    </row>
    <row r="6" spans="1:12" x14ac:dyDescent="0.3">
      <c r="A6" s="3" t="s">
        <v>29</v>
      </c>
      <c r="B6" s="9" t="s">
        <v>44</v>
      </c>
      <c r="C6" s="3"/>
      <c r="D6" s="4" t="s">
        <v>598</v>
      </c>
      <c r="E6" s="8">
        <v>52.2</v>
      </c>
      <c r="F6" s="8">
        <v>40.5</v>
      </c>
      <c r="G6" s="48">
        <v>25.2</v>
      </c>
      <c r="H6" s="8">
        <v>19.66</v>
      </c>
      <c r="I6" s="4" t="s">
        <v>730</v>
      </c>
      <c r="J6" s="121"/>
      <c r="K6" s="121" t="s">
        <v>919</v>
      </c>
      <c r="L6" s="121" t="s">
        <v>1094</v>
      </c>
    </row>
    <row r="7" spans="1:12" x14ac:dyDescent="0.3">
      <c r="A7" s="3" t="s">
        <v>30</v>
      </c>
      <c r="B7" s="9">
        <v>120</v>
      </c>
      <c r="C7" s="3"/>
      <c r="D7" s="4" t="s">
        <v>601</v>
      </c>
      <c r="E7" s="8">
        <v>51.5</v>
      </c>
      <c r="F7" s="8">
        <v>40.32</v>
      </c>
      <c r="G7" s="48">
        <v>26.8</v>
      </c>
      <c r="H7" s="8">
        <v>20.41</v>
      </c>
      <c r="I7" s="4" t="s">
        <v>50</v>
      </c>
      <c r="J7" s="121"/>
      <c r="K7" s="121" t="s">
        <v>921</v>
      </c>
      <c r="L7" s="121" t="s">
        <v>1095</v>
      </c>
    </row>
    <row r="8" spans="1:12" x14ac:dyDescent="0.3">
      <c r="A8" s="3" t="s">
        <v>31</v>
      </c>
      <c r="B8" s="9">
        <v>5</v>
      </c>
      <c r="C8" s="3"/>
      <c r="D8" s="4" t="s">
        <v>604</v>
      </c>
      <c r="E8" s="8">
        <v>49.3</v>
      </c>
      <c r="F8" s="8">
        <v>39.549999999999997</v>
      </c>
      <c r="G8" s="48">
        <v>23.8</v>
      </c>
      <c r="H8" s="8">
        <v>19.510000000000002</v>
      </c>
      <c r="I8" s="4" t="s">
        <v>733</v>
      </c>
      <c r="J8" s="121"/>
      <c r="K8" s="121"/>
      <c r="L8" s="121"/>
    </row>
    <row r="9" spans="1:12" x14ac:dyDescent="0.3">
      <c r="A9" s="3" t="s">
        <v>32</v>
      </c>
      <c r="B9" s="9">
        <v>5</v>
      </c>
      <c r="C9" s="3"/>
      <c r="D9" s="4" t="s">
        <v>607</v>
      </c>
      <c r="E9" s="8">
        <v>51.64</v>
      </c>
      <c r="F9" s="8">
        <v>41.81</v>
      </c>
      <c r="G9" s="48">
        <v>26.3</v>
      </c>
      <c r="H9" s="8">
        <v>20.43</v>
      </c>
      <c r="I9" s="4" t="s">
        <v>734</v>
      </c>
      <c r="J9" s="121"/>
      <c r="K9" s="121"/>
      <c r="L9" s="121"/>
    </row>
    <row r="10" spans="1:12" x14ac:dyDescent="0.3">
      <c r="A10" s="3" t="s">
        <v>33</v>
      </c>
      <c r="B10" s="9">
        <v>130</v>
      </c>
      <c r="C10" s="3"/>
      <c r="D10" s="4" t="s">
        <v>609</v>
      </c>
      <c r="E10" s="8">
        <v>51.87</v>
      </c>
      <c r="F10" s="8">
        <v>39.68</v>
      </c>
      <c r="G10" s="48">
        <v>25.7</v>
      </c>
      <c r="H10" s="8">
        <v>19.39</v>
      </c>
      <c r="I10" s="4" t="s">
        <v>735</v>
      </c>
      <c r="J10" s="121"/>
      <c r="K10" s="121"/>
      <c r="L10" s="121"/>
    </row>
    <row r="11" spans="1:12" x14ac:dyDescent="0.3">
      <c r="A11" s="3"/>
      <c r="B11" s="9"/>
      <c r="C11" s="3"/>
      <c r="D11" s="4" t="s">
        <v>611</v>
      </c>
      <c r="E11" s="8">
        <v>50.38</v>
      </c>
      <c r="F11" s="8">
        <v>39.21</v>
      </c>
      <c r="G11" s="48">
        <v>25.8</v>
      </c>
      <c r="H11" s="8">
        <v>20.12</v>
      </c>
      <c r="I11" s="4" t="s">
        <v>737</v>
      </c>
      <c r="J11" s="121"/>
      <c r="K11" s="121"/>
      <c r="L11" s="121"/>
    </row>
    <row r="12" spans="1:12" x14ac:dyDescent="0.3">
      <c r="A12" s="6" t="s">
        <v>911</v>
      </c>
      <c r="B12" s="15">
        <v>21309342</v>
      </c>
      <c r="C12" s="121"/>
      <c r="D12" s="4" t="s">
        <v>614</v>
      </c>
      <c r="E12" s="8">
        <v>52.13</v>
      </c>
      <c r="F12" s="8">
        <v>42.01</v>
      </c>
      <c r="G12" s="48">
        <v>27</v>
      </c>
      <c r="H12" s="8">
        <v>20.75</v>
      </c>
      <c r="I12" s="4" t="s">
        <v>739</v>
      </c>
      <c r="J12" s="121"/>
      <c r="K12" s="121"/>
      <c r="L12" s="121"/>
    </row>
    <row r="13" spans="1:12" x14ac:dyDescent="0.3">
      <c r="A13" s="6" t="s">
        <v>617</v>
      </c>
      <c r="B13" s="62">
        <v>44630.137499999997</v>
      </c>
      <c r="C13" s="121"/>
      <c r="D13" s="4" t="s">
        <v>618</v>
      </c>
      <c r="E13" s="8">
        <v>50.32</v>
      </c>
      <c r="F13" s="8">
        <v>41.5</v>
      </c>
      <c r="G13" s="48">
        <v>25.6</v>
      </c>
      <c r="H13" s="8">
        <v>19.600000000000001</v>
      </c>
      <c r="I13" s="4" t="s">
        <v>740</v>
      </c>
      <c r="J13" s="121"/>
      <c r="K13" s="121"/>
      <c r="L13" s="121"/>
    </row>
    <row r="14" spans="1:12" x14ac:dyDescent="0.3">
      <c r="A14" s="6" t="s">
        <v>620</v>
      </c>
      <c r="B14" s="62">
        <v>44684.034722222219</v>
      </c>
      <c r="C14" s="121"/>
      <c r="D14" s="4" t="s">
        <v>621</v>
      </c>
      <c r="E14" s="8">
        <v>51.16</v>
      </c>
      <c r="F14" s="8">
        <v>40.04</v>
      </c>
      <c r="G14" s="48">
        <v>25.5</v>
      </c>
      <c r="H14" s="8">
        <v>20.12</v>
      </c>
      <c r="I14" s="4" t="s">
        <v>741</v>
      </c>
      <c r="J14" s="121"/>
      <c r="K14" s="121"/>
      <c r="L14" s="121"/>
    </row>
    <row r="15" spans="1:12" x14ac:dyDescent="0.3">
      <c r="A15" s="6"/>
      <c r="C15" s="121"/>
      <c r="D15" s="4" t="s">
        <v>623</v>
      </c>
      <c r="E15" s="8">
        <v>51.61</v>
      </c>
      <c r="F15" s="8">
        <v>41.52</v>
      </c>
      <c r="G15" s="48">
        <v>25.8</v>
      </c>
      <c r="H15" s="8">
        <v>20.12</v>
      </c>
      <c r="I15" s="4" t="s">
        <v>60</v>
      </c>
      <c r="J15" s="121"/>
      <c r="K15" s="121"/>
      <c r="L15" s="121"/>
    </row>
    <row r="16" spans="1:12" x14ac:dyDescent="0.3">
      <c r="A16" s="121"/>
      <c r="C16" s="121"/>
      <c r="D16" s="4" t="s">
        <v>625</v>
      </c>
      <c r="E16" s="8">
        <v>52.57</v>
      </c>
      <c r="F16" s="8">
        <v>42.21</v>
      </c>
      <c r="G16" s="48">
        <v>26.9</v>
      </c>
      <c r="H16" s="8">
        <v>20.64</v>
      </c>
      <c r="I16" s="4" t="s">
        <v>743</v>
      </c>
      <c r="J16" s="121"/>
      <c r="K16" s="121"/>
      <c r="L16" s="121"/>
    </row>
    <row r="17" spans="4:9" x14ac:dyDescent="0.3">
      <c r="D17" s="4" t="s">
        <v>627</v>
      </c>
      <c r="E17" s="8">
        <v>53.56</v>
      </c>
      <c r="F17" s="8">
        <v>41.83</v>
      </c>
      <c r="G17" s="48">
        <v>26.6</v>
      </c>
      <c r="H17" s="8">
        <v>20.83</v>
      </c>
      <c r="I17" s="4" t="s">
        <v>745</v>
      </c>
    </row>
    <row r="18" spans="4:9" x14ac:dyDescent="0.3">
      <c r="D18" s="4" t="s">
        <v>628</v>
      </c>
      <c r="E18" s="8">
        <v>53.41</v>
      </c>
      <c r="F18" s="8">
        <v>41.97</v>
      </c>
      <c r="G18" s="48">
        <v>26.9</v>
      </c>
      <c r="H18" s="8">
        <v>20.28</v>
      </c>
      <c r="I18" s="4" t="s">
        <v>591</v>
      </c>
    </row>
    <row r="19" spans="4:9" x14ac:dyDescent="0.3">
      <c r="D19" s="4" t="s">
        <v>630</v>
      </c>
      <c r="E19" s="8">
        <v>52.8</v>
      </c>
      <c r="F19" s="8">
        <v>40.53</v>
      </c>
      <c r="G19" s="48">
        <v>26.3</v>
      </c>
      <c r="H19" s="8">
        <v>20.05</v>
      </c>
      <c r="I19" s="4" t="s">
        <v>595</v>
      </c>
    </row>
    <row r="20" spans="4:9" x14ac:dyDescent="0.3">
      <c r="D20" s="4" t="s">
        <v>632</v>
      </c>
      <c r="E20" s="8">
        <v>51.36</v>
      </c>
      <c r="F20" s="8">
        <v>52.62</v>
      </c>
      <c r="G20" s="48">
        <v>27.1</v>
      </c>
      <c r="H20" s="8">
        <v>20.18</v>
      </c>
      <c r="I20" s="4" t="s">
        <v>599</v>
      </c>
    </row>
    <row r="21" spans="4:9" x14ac:dyDescent="0.3">
      <c r="D21" s="4" t="s">
        <v>634</v>
      </c>
      <c r="E21" s="8">
        <v>49.75</v>
      </c>
      <c r="F21" s="8">
        <v>42.28</v>
      </c>
      <c r="G21" s="48">
        <v>27.6</v>
      </c>
      <c r="H21" s="8">
        <v>20.77</v>
      </c>
      <c r="I21" s="4" t="s">
        <v>602</v>
      </c>
    </row>
    <row r="22" spans="4:9" x14ac:dyDescent="0.3">
      <c r="D22" s="4" t="s">
        <v>637</v>
      </c>
      <c r="E22" s="8">
        <v>50.96</v>
      </c>
      <c r="F22" s="8">
        <v>40.130000000000003</v>
      </c>
      <c r="G22" s="48">
        <v>26.3</v>
      </c>
      <c r="H22" s="8">
        <v>20.010000000000002</v>
      </c>
      <c r="I22" s="4" t="s">
        <v>605</v>
      </c>
    </row>
    <row r="23" spans="4:9" x14ac:dyDescent="0.3">
      <c r="D23" s="4" t="s">
        <v>639</v>
      </c>
      <c r="E23" s="8">
        <v>51.57</v>
      </c>
      <c r="F23" s="8">
        <v>41.01</v>
      </c>
      <c r="G23" s="49">
        <v>25.4</v>
      </c>
      <c r="H23" s="8">
        <v>20.190000000000001</v>
      </c>
      <c r="I23" s="4" t="s">
        <v>68</v>
      </c>
    </row>
    <row r="24" spans="4:9" x14ac:dyDescent="0.3">
      <c r="D24" s="4" t="s">
        <v>641</v>
      </c>
      <c r="E24" s="8">
        <v>52.87</v>
      </c>
      <c r="F24" s="8">
        <v>41.61</v>
      </c>
      <c r="G24" s="48">
        <v>26.7</v>
      </c>
      <c r="H24" s="8">
        <v>20.66</v>
      </c>
      <c r="I24" s="4" t="s">
        <v>610</v>
      </c>
    </row>
    <row r="25" spans="4:9" x14ac:dyDescent="0.3">
      <c r="D25" s="4" t="s">
        <v>643</v>
      </c>
      <c r="E25" s="8">
        <v>51.42</v>
      </c>
      <c r="F25" s="8">
        <v>40.880000000000003</v>
      </c>
      <c r="G25" s="48">
        <v>25.7</v>
      </c>
      <c r="H25" s="8">
        <v>19.649999999999999</v>
      </c>
      <c r="I25" s="4" t="s">
        <v>612</v>
      </c>
    </row>
    <row r="26" spans="4:9" x14ac:dyDescent="0.3">
      <c r="D26" s="4" t="s">
        <v>645</v>
      </c>
      <c r="E26" s="8">
        <v>51.3</v>
      </c>
      <c r="F26" s="8">
        <v>40.409999999999997</v>
      </c>
      <c r="G26" s="48">
        <v>25.4</v>
      </c>
      <c r="H26" s="47">
        <v>20.13</v>
      </c>
      <c r="I26" s="4" t="s">
        <v>615</v>
      </c>
    </row>
    <row r="27" spans="4:9" x14ac:dyDescent="0.3">
      <c r="D27" s="4" t="s">
        <v>646</v>
      </c>
      <c r="E27" s="8">
        <v>52.09</v>
      </c>
      <c r="F27" s="8">
        <v>41.89</v>
      </c>
      <c r="G27" s="48">
        <v>26.9</v>
      </c>
      <c r="H27" s="8">
        <v>20.86</v>
      </c>
      <c r="I27" s="4" t="s">
        <v>619</v>
      </c>
    </row>
    <row r="28" spans="4:9" x14ac:dyDescent="0.3">
      <c r="D28" s="4" t="s">
        <v>648</v>
      </c>
      <c r="E28" s="8">
        <v>51.75</v>
      </c>
      <c r="F28" s="8">
        <v>40.96</v>
      </c>
      <c r="G28" s="48">
        <v>27.5</v>
      </c>
      <c r="H28" s="8">
        <v>20.010000000000002</v>
      </c>
      <c r="I28" s="4" t="s">
        <v>622</v>
      </c>
    </row>
    <row r="29" spans="4:9" x14ac:dyDescent="0.3">
      <c r="D29" s="4" t="s">
        <v>650</v>
      </c>
      <c r="E29" s="8">
        <v>51.11</v>
      </c>
      <c r="F29" s="8">
        <v>40.07</v>
      </c>
      <c r="G29" s="48">
        <v>26.1</v>
      </c>
      <c r="H29" s="8">
        <v>19.670000000000002</v>
      </c>
      <c r="I29" s="4" t="s">
        <v>624</v>
      </c>
    </row>
    <row r="30" spans="4:9" x14ac:dyDescent="0.3">
      <c r="D30" s="4" t="s">
        <v>652</v>
      </c>
      <c r="E30" s="8">
        <v>50.79</v>
      </c>
      <c r="F30" s="8">
        <v>40.119999999999997</v>
      </c>
      <c r="G30" s="48">
        <v>24.4</v>
      </c>
      <c r="H30" s="8">
        <v>19.77</v>
      </c>
      <c r="I30" s="4" t="s">
        <v>626</v>
      </c>
    </row>
    <row r="31" spans="4:9" x14ac:dyDescent="0.3">
      <c r="D31" s="4" t="s">
        <v>654</v>
      </c>
      <c r="E31" s="8">
        <v>50.48</v>
      </c>
      <c r="F31" s="8">
        <v>41.44</v>
      </c>
      <c r="G31" s="48">
        <v>24.8</v>
      </c>
      <c r="H31" s="8">
        <v>20.14</v>
      </c>
      <c r="I31" s="4" t="s">
        <v>75</v>
      </c>
    </row>
    <row r="32" spans="4:9" x14ac:dyDescent="0.3">
      <c r="D32" s="4" t="s">
        <v>656</v>
      </c>
      <c r="E32" s="8">
        <v>52.66</v>
      </c>
      <c r="F32" s="8">
        <v>42.2</v>
      </c>
      <c r="G32" s="48">
        <v>27.2</v>
      </c>
      <c r="H32" s="8">
        <v>20.18</v>
      </c>
      <c r="I32" s="4" t="s">
        <v>629</v>
      </c>
    </row>
    <row r="33" spans="4:9" x14ac:dyDescent="0.3">
      <c r="D33" s="4" t="s">
        <v>658</v>
      </c>
      <c r="E33" s="8">
        <v>51.54</v>
      </c>
      <c r="F33" s="8">
        <v>41.79</v>
      </c>
      <c r="G33" s="48">
        <v>25.8</v>
      </c>
      <c r="H33" s="8">
        <v>19.78</v>
      </c>
      <c r="I33" s="4" t="s">
        <v>631</v>
      </c>
    </row>
    <row r="34" spans="4:9" x14ac:dyDescent="0.3">
      <c r="D34" s="4" t="s">
        <v>660</v>
      </c>
      <c r="E34" s="39">
        <v>52.44</v>
      </c>
      <c r="F34" s="39">
        <v>41.8</v>
      </c>
      <c r="G34" s="50">
        <v>27.1</v>
      </c>
      <c r="H34" s="39">
        <v>20.53</v>
      </c>
      <c r="I34" s="4" t="s">
        <v>633</v>
      </c>
    </row>
    <row r="35" spans="4:9" x14ac:dyDescent="0.3">
      <c r="D35" s="4" t="s">
        <v>661</v>
      </c>
      <c r="E35" s="39">
        <v>50.96</v>
      </c>
      <c r="F35" s="39">
        <v>40.74</v>
      </c>
      <c r="G35" s="50">
        <v>25.3</v>
      </c>
      <c r="H35" s="39">
        <v>20.28</v>
      </c>
      <c r="I35" s="4" t="s">
        <v>748</v>
      </c>
    </row>
    <row r="36" spans="4:9" x14ac:dyDescent="0.3">
      <c r="D36" s="4" t="s">
        <v>662</v>
      </c>
      <c r="E36" s="39">
        <v>52.16</v>
      </c>
      <c r="F36" s="39">
        <v>41.57</v>
      </c>
      <c r="G36" s="50">
        <v>26.8</v>
      </c>
      <c r="H36" s="39">
        <v>20.18</v>
      </c>
      <c r="I36" s="4" t="s">
        <v>749</v>
      </c>
    </row>
    <row r="37" spans="4:9" x14ac:dyDescent="0.3">
      <c r="D37" s="4" t="s">
        <v>663</v>
      </c>
      <c r="E37" s="39">
        <v>50.78</v>
      </c>
      <c r="F37" s="39">
        <v>41.77</v>
      </c>
      <c r="G37" s="50">
        <v>25.3</v>
      </c>
      <c r="H37" s="39">
        <v>19.95</v>
      </c>
      <c r="I37" s="4" t="s">
        <v>750</v>
      </c>
    </row>
    <row r="38" spans="4:9" x14ac:dyDescent="0.3">
      <c r="D38" s="4" t="s">
        <v>664</v>
      </c>
      <c r="E38" s="39">
        <v>50.76</v>
      </c>
      <c r="F38" s="39">
        <v>41</v>
      </c>
      <c r="G38" s="50">
        <v>23.5</v>
      </c>
      <c r="H38" s="39">
        <v>18.98</v>
      </c>
      <c r="I38" s="4" t="s">
        <v>751</v>
      </c>
    </row>
    <row r="39" spans="4:9" x14ac:dyDescent="0.3">
      <c r="D39" s="4" t="s">
        <v>665</v>
      </c>
      <c r="E39" s="39">
        <v>53.21</v>
      </c>
      <c r="F39" s="39">
        <v>42.33</v>
      </c>
      <c r="G39" s="50">
        <v>27.5</v>
      </c>
      <c r="H39" s="39">
        <v>21.08</v>
      </c>
      <c r="I39" s="4" t="s">
        <v>80</v>
      </c>
    </row>
    <row r="40" spans="4:9" x14ac:dyDescent="0.3">
      <c r="D40" s="4" t="s">
        <v>666</v>
      </c>
      <c r="E40" s="39">
        <v>52.38</v>
      </c>
      <c r="F40" s="39">
        <v>41.29</v>
      </c>
      <c r="G40" s="50">
        <v>26.6</v>
      </c>
      <c r="H40" s="39">
        <v>19.79</v>
      </c>
      <c r="I40" s="4" t="s">
        <v>752</v>
      </c>
    </row>
    <row r="41" spans="4:9" x14ac:dyDescent="0.3">
      <c r="D41" s="4" t="s">
        <v>667</v>
      </c>
      <c r="E41" s="39">
        <v>51.1</v>
      </c>
      <c r="F41" s="39">
        <v>41.16</v>
      </c>
      <c r="G41" s="50">
        <v>25.2</v>
      </c>
      <c r="H41" s="39">
        <v>20.05</v>
      </c>
      <c r="I41" s="4" t="s">
        <v>753</v>
      </c>
    </row>
    <row r="42" spans="4:9" x14ac:dyDescent="0.3">
      <c r="D42" s="4" t="s">
        <v>668</v>
      </c>
      <c r="E42" s="39">
        <v>53.24</v>
      </c>
      <c r="F42" s="39">
        <v>42.66</v>
      </c>
      <c r="G42" s="50">
        <v>27.1</v>
      </c>
      <c r="H42" s="39">
        <v>19.88</v>
      </c>
      <c r="I42" s="4" t="s">
        <v>754</v>
      </c>
    </row>
    <row r="43" spans="4:9" x14ac:dyDescent="0.3">
      <c r="D43" s="4" t="s">
        <v>669</v>
      </c>
      <c r="E43" s="39">
        <v>52.84</v>
      </c>
      <c r="F43" s="39">
        <v>41.83</v>
      </c>
      <c r="G43" s="50">
        <v>26.1</v>
      </c>
      <c r="H43" s="39">
        <v>20.36</v>
      </c>
      <c r="I43" s="4" t="s">
        <v>755</v>
      </c>
    </row>
    <row r="44" spans="4:9" x14ac:dyDescent="0.3">
      <c r="D44" s="4" t="s">
        <v>670</v>
      </c>
      <c r="E44" s="39">
        <v>52.54</v>
      </c>
      <c r="F44" s="39">
        <v>41.06</v>
      </c>
      <c r="G44" s="50">
        <v>25.4</v>
      </c>
      <c r="H44" s="39">
        <v>19.809999999999999</v>
      </c>
      <c r="I44" s="4" t="s">
        <v>756</v>
      </c>
    </row>
    <row r="45" spans="4:9" x14ac:dyDescent="0.3">
      <c r="D45" s="4" t="s">
        <v>671</v>
      </c>
      <c r="E45" s="39">
        <v>51.79</v>
      </c>
      <c r="F45" s="39">
        <v>39.880000000000003</v>
      </c>
      <c r="G45" s="50">
        <v>24.2</v>
      </c>
      <c r="H45" s="39">
        <v>19.510000000000002</v>
      </c>
      <c r="I45" s="4" t="s">
        <v>757</v>
      </c>
    </row>
    <row r="46" spans="4:9" x14ac:dyDescent="0.3">
      <c r="D46" s="4" t="s">
        <v>672</v>
      </c>
      <c r="E46" s="39">
        <v>52.23</v>
      </c>
      <c r="F46" s="39">
        <v>40.5</v>
      </c>
      <c r="G46" s="50">
        <v>25.5</v>
      </c>
      <c r="H46" s="39">
        <v>20.05</v>
      </c>
      <c r="I46" s="4" t="s">
        <v>758</v>
      </c>
    </row>
    <row r="47" spans="4:9" x14ac:dyDescent="0.3">
      <c r="D47" s="4" t="s">
        <v>673</v>
      </c>
      <c r="E47" s="39">
        <v>52.73</v>
      </c>
      <c r="F47" s="39">
        <v>41.93</v>
      </c>
      <c r="G47" s="50">
        <v>27.8</v>
      </c>
      <c r="H47" s="39">
        <v>20.329999999999998</v>
      </c>
      <c r="I47" s="4" t="s">
        <v>84</v>
      </c>
    </row>
    <row r="48" spans="4:9" x14ac:dyDescent="0.3">
      <c r="D48" s="4" t="s">
        <v>674</v>
      </c>
      <c r="E48" s="39">
        <v>53.22</v>
      </c>
      <c r="F48" s="39">
        <v>41.77</v>
      </c>
      <c r="G48" s="50">
        <v>26.8</v>
      </c>
      <c r="H48" s="39">
        <v>20.47</v>
      </c>
      <c r="I48" s="4" t="s">
        <v>765</v>
      </c>
    </row>
    <row r="49" spans="4:9" x14ac:dyDescent="0.3">
      <c r="D49" s="4" t="s">
        <v>675</v>
      </c>
      <c r="E49" s="39">
        <v>50.55</v>
      </c>
      <c r="F49" s="39">
        <v>40.869999999999997</v>
      </c>
      <c r="G49" s="50">
        <v>25.2</v>
      </c>
      <c r="H49" s="39">
        <v>19.760000000000002</v>
      </c>
      <c r="I49" s="4" t="s">
        <v>766</v>
      </c>
    </row>
    <row r="50" spans="4:9" x14ac:dyDescent="0.3">
      <c r="D50" s="4" t="s">
        <v>676</v>
      </c>
      <c r="E50" s="39">
        <v>51.21</v>
      </c>
      <c r="F50" s="39">
        <v>41.61</v>
      </c>
      <c r="G50" s="50">
        <v>27.1</v>
      </c>
      <c r="H50" s="39">
        <v>20.3</v>
      </c>
      <c r="I50" s="4" t="s">
        <v>635</v>
      </c>
    </row>
    <row r="51" spans="4:9" x14ac:dyDescent="0.3">
      <c r="D51" s="4" t="s">
        <v>677</v>
      </c>
      <c r="E51" s="39">
        <v>51.8</v>
      </c>
      <c r="F51" s="39">
        <v>40.19</v>
      </c>
      <c r="G51" s="50">
        <v>26</v>
      </c>
      <c r="H51" s="39">
        <v>20.13</v>
      </c>
      <c r="I51" s="4" t="s">
        <v>638</v>
      </c>
    </row>
    <row r="52" spans="4:9" x14ac:dyDescent="0.3">
      <c r="D52" s="4" t="s">
        <v>678</v>
      </c>
      <c r="E52" s="39">
        <v>53.21</v>
      </c>
      <c r="F52" s="39">
        <v>42.35</v>
      </c>
      <c r="G52" s="50">
        <v>26.4</v>
      </c>
      <c r="H52" s="39">
        <v>19.86</v>
      </c>
      <c r="I52" s="4" t="s">
        <v>640</v>
      </c>
    </row>
    <row r="53" spans="4:9" x14ac:dyDescent="0.3">
      <c r="D53" s="4" t="s">
        <v>679</v>
      </c>
      <c r="E53" s="39">
        <v>50.38</v>
      </c>
      <c r="F53" s="56">
        <v>38.799999999999997</v>
      </c>
      <c r="G53" s="50">
        <v>24.3</v>
      </c>
      <c r="H53" s="39">
        <v>19.809999999999999</v>
      </c>
      <c r="I53" s="4" t="s">
        <v>642</v>
      </c>
    </row>
    <row r="54" spans="4:9" x14ac:dyDescent="0.3">
      <c r="D54" s="4" t="s">
        <v>680</v>
      </c>
      <c r="E54" s="39">
        <v>51.41</v>
      </c>
      <c r="F54" s="39">
        <v>41.45</v>
      </c>
      <c r="G54" s="50">
        <v>27.7</v>
      </c>
      <c r="H54" s="39">
        <v>21.1</v>
      </c>
      <c r="I54" s="4" t="s">
        <v>644</v>
      </c>
    </row>
    <row r="55" spans="4:9" x14ac:dyDescent="0.3">
      <c r="D55" s="4" t="s">
        <v>681</v>
      </c>
      <c r="E55" s="39">
        <v>53.58</v>
      </c>
      <c r="F55" s="39">
        <v>42.63</v>
      </c>
      <c r="G55" s="50">
        <v>27</v>
      </c>
      <c r="H55" s="39">
        <v>20.55</v>
      </c>
      <c r="I55" s="4" t="s">
        <v>93</v>
      </c>
    </row>
    <row r="56" spans="4:9" x14ac:dyDescent="0.3">
      <c r="D56" s="4" t="s">
        <v>682</v>
      </c>
      <c r="E56" s="39">
        <v>52.98</v>
      </c>
      <c r="F56" s="39">
        <v>41.06</v>
      </c>
      <c r="G56" s="50">
        <v>25.8</v>
      </c>
      <c r="H56" s="39">
        <v>19.79</v>
      </c>
      <c r="I56" s="4" t="s">
        <v>647</v>
      </c>
    </row>
    <row r="57" spans="4:9" x14ac:dyDescent="0.3">
      <c r="D57" s="4" t="s">
        <v>683</v>
      </c>
      <c r="E57" s="39">
        <v>50.78</v>
      </c>
      <c r="F57" s="39">
        <v>40.94</v>
      </c>
      <c r="G57" s="50">
        <v>26.1</v>
      </c>
      <c r="H57" s="39">
        <v>20.5</v>
      </c>
      <c r="I57" s="4" t="s">
        <v>649</v>
      </c>
    </row>
    <row r="58" spans="4:9" x14ac:dyDescent="0.3">
      <c r="D58" s="4" t="s">
        <v>684</v>
      </c>
      <c r="E58" s="39">
        <v>48.05</v>
      </c>
      <c r="F58" s="39">
        <v>41.15</v>
      </c>
      <c r="G58" s="50">
        <v>24.8</v>
      </c>
      <c r="H58" s="39">
        <v>19.690000000000001</v>
      </c>
      <c r="I58" s="4" t="s">
        <v>651</v>
      </c>
    </row>
    <row r="59" spans="4:9" x14ac:dyDescent="0.3">
      <c r="D59" s="4" t="s">
        <v>685</v>
      </c>
      <c r="E59" s="39">
        <v>52.79</v>
      </c>
      <c r="F59" s="39">
        <v>40.82</v>
      </c>
      <c r="G59" s="50">
        <v>26.2</v>
      </c>
      <c r="H59" s="39">
        <v>19.66</v>
      </c>
      <c r="I59" s="4" t="s">
        <v>653</v>
      </c>
    </row>
    <row r="60" spans="4:9" x14ac:dyDescent="0.3">
      <c r="D60" s="4" t="s">
        <v>686</v>
      </c>
      <c r="E60" s="39">
        <v>52.25</v>
      </c>
      <c r="F60" s="39">
        <v>41.01</v>
      </c>
      <c r="G60" s="50">
        <v>25.7</v>
      </c>
      <c r="H60" s="39">
        <v>20.85</v>
      </c>
      <c r="I60" s="4" t="s">
        <v>655</v>
      </c>
    </row>
    <row r="61" spans="4:9" x14ac:dyDescent="0.3">
      <c r="D61" s="4" t="s">
        <v>687</v>
      </c>
      <c r="E61" s="39">
        <v>51.17</v>
      </c>
      <c r="F61" s="39">
        <v>41.07</v>
      </c>
      <c r="G61" s="50">
        <v>26.6</v>
      </c>
      <c r="H61" s="39">
        <v>20.7</v>
      </c>
      <c r="I61" s="4" t="s">
        <v>657</v>
      </c>
    </row>
    <row r="62" spans="4:9" x14ac:dyDescent="0.3">
      <c r="D62" s="4" t="s">
        <v>688</v>
      </c>
      <c r="E62" s="39">
        <v>51.2</v>
      </c>
      <c r="F62" s="39">
        <v>40</v>
      </c>
      <c r="G62" s="50">
        <v>26.1</v>
      </c>
      <c r="H62" s="39">
        <v>20.27</v>
      </c>
      <c r="I62" s="4" t="s">
        <v>659</v>
      </c>
    </row>
    <row r="63" spans="4:9" x14ac:dyDescent="0.3">
      <c r="D63" s="4" t="s">
        <v>689</v>
      </c>
      <c r="E63" s="39">
        <v>51.39</v>
      </c>
      <c r="F63" s="39">
        <v>41.68</v>
      </c>
      <c r="G63" s="50">
        <v>25.4</v>
      </c>
      <c r="H63" s="39">
        <v>20.079999999999998</v>
      </c>
      <c r="I63" s="4" t="s">
        <v>102</v>
      </c>
    </row>
    <row r="64" spans="4:9" x14ac:dyDescent="0.3">
      <c r="D64" s="4" t="s">
        <v>690</v>
      </c>
      <c r="E64" s="39">
        <v>51.75</v>
      </c>
      <c r="F64" s="39">
        <v>40.950000000000003</v>
      </c>
      <c r="G64" s="50">
        <v>25.5</v>
      </c>
      <c r="H64" s="39">
        <v>20.13</v>
      </c>
      <c r="I64" s="4" t="s">
        <v>767</v>
      </c>
    </row>
    <row r="65" spans="4:9" x14ac:dyDescent="0.3">
      <c r="D65" s="4" t="s">
        <v>691</v>
      </c>
      <c r="E65" s="39">
        <v>51.99</v>
      </c>
      <c r="F65" s="39">
        <v>39.4</v>
      </c>
      <c r="G65" s="50">
        <v>25.5</v>
      </c>
      <c r="H65" s="39">
        <v>20.38</v>
      </c>
      <c r="I65" s="4" t="s">
        <v>768</v>
      </c>
    </row>
    <row r="66" spans="4:9" x14ac:dyDescent="0.3">
      <c r="D66" s="4" t="s">
        <v>692</v>
      </c>
      <c r="E66" s="39">
        <v>50.79</v>
      </c>
      <c r="F66" s="39">
        <v>41.71</v>
      </c>
      <c r="G66" s="50">
        <v>25.4</v>
      </c>
      <c r="H66" s="39">
        <v>20</v>
      </c>
      <c r="I66" s="4" t="s">
        <v>769</v>
      </c>
    </row>
    <row r="67" spans="4:9" x14ac:dyDescent="0.3">
      <c r="D67" s="4" t="s">
        <v>693</v>
      </c>
      <c r="E67" s="39">
        <v>51.98</v>
      </c>
      <c r="F67" s="39">
        <v>41.63</v>
      </c>
      <c r="G67" s="50">
        <v>25.3</v>
      </c>
      <c r="H67" s="39">
        <v>20.55</v>
      </c>
      <c r="I67" s="4" t="s">
        <v>770</v>
      </c>
    </row>
    <row r="68" spans="4:9" x14ac:dyDescent="0.3">
      <c r="D68" s="4" t="s">
        <v>694</v>
      </c>
      <c r="E68" s="39">
        <v>51.92</v>
      </c>
      <c r="F68" s="39">
        <v>42.38</v>
      </c>
      <c r="G68" s="50">
        <v>25.6</v>
      </c>
      <c r="H68" s="39">
        <v>19.98</v>
      </c>
      <c r="I68" s="4" t="s">
        <v>771</v>
      </c>
    </row>
    <row r="69" spans="4:9" x14ac:dyDescent="0.3">
      <c r="D69" s="4" t="s">
        <v>695</v>
      </c>
      <c r="E69" s="39">
        <v>54.27</v>
      </c>
      <c r="F69" s="39">
        <v>42.21</v>
      </c>
      <c r="G69" s="50">
        <v>26.7</v>
      </c>
      <c r="H69" s="39">
        <v>19.940000000000001</v>
      </c>
      <c r="I69" s="4" t="s">
        <v>772</v>
      </c>
    </row>
    <row r="70" spans="4:9" x14ac:dyDescent="0.3">
      <c r="D70" s="4" t="s">
        <v>696</v>
      </c>
      <c r="E70" s="39">
        <v>51.23</v>
      </c>
      <c r="F70" s="39">
        <v>41.75</v>
      </c>
      <c r="G70" s="50">
        <v>25.7</v>
      </c>
      <c r="H70" s="39">
        <v>20.66</v>
      </c>
      <c r="I70" s="4" t="s">
        <v>773</v>
      </c>
    </row>
    <row r="71" spans="4:9" x14ac:dyDescent="0.3">
      <c r="D71" s="4" t="s">
        <v>697</v>
      </c>
      <c r="E71" s="39">
        <v>53.21</v>
      </c>
      <c r="F71" s="39">
        <v>43.34</v>
      </c>
      <c r="G71" s="50">
        <v>27.9</v>
      </c>
      <c r="H71" s="39">
        <v>20.49</v>
      </c>
      <c r="I71" s="4" t="s">
        <v>109</v>
      </c>
    </row>
    <row r="72" spans="4:9" x14ac:dyDescent="0.3">
      <c r="D72" s="4" t="s">
        <v>698</v>
      </c>
      <c r="E72" s="39">
        <v>52.71</v>
      </c>
      <c r="F72" s="39">
        <v>41.29</v>
      </c>
      <c r="G72" s="50">
        <v>27</v>
      </c>
      <c r="H72" s="39">
        <v>20.74</v>
      </c>
      <c r="I72" s="4" t="s">
        <v>774</v>
      </c>
    </row>
    <row r="73" spans="4:9" x14ac:dyDescent="0.3">
      <c r="D73" s="4" t="s">
        <v>699</v>
      </c>
      <c r="E73" s="39">
        <v>52.61</v>
      </c>
      <c r="F73" s="39">
        <v>40.630000000000003</v>
      </c>
      <c r="G73" s="50">
        <v>25.4</v>
      </c>
      <c r="H73" s="39">
        <v>20.14</v>
      </c>
      <c r="I73" s="4" t="s">
        <v>775</v>
      </c>
    </row>
    <row r="74" spans="4:9" x14ac:dyDescent="0.3">
      <c r="D74" s="4" t="s">
        <v>700</v>
      </c>
      <c r="E74" s="39">
        <v>51.97</v>
      </c>
      <c r="F74" s="39">
        <v>41.48</v>
      </c>
      <c r="G74" s="50">
        <v>26.2</v>
      </c>
      <c r="H74" s="39">
        <v>20.440000000000001</v>
      </c>
      <c r="I74" s="4" t="s">
        <v>759</v>
      </c>
    </row>
    <row r="75" spans="4:9" x14ac:dyDescent="0.3">
      <c r="D75" s="4" t="s">
        <v>701</v>
      </c>
      <c r="E75" s="39">
        <v>50.01</v>
      </c>
      <c r="F75" s="39">
        <v>41.14</v>
      </c>
      <c r="G75" s="50">
        <v>26.1</v>
      </c>
      <c r="H75" s="39">
        <v>20.57</v>
      </c>
      <c r="I75" s="4" t="s">
        <v>760</v>
      </c>
    </row>
    <row r="76" spans="4:9" x14ac:dyDescent="0.3">
      <c r="D76" s="4" t="s">
        <v>702</v>
      </c>
      <c r="E76" s="39">
        <v>52.82</v>
      </c>
      <c r="F76" s="39">
        <v>42.7</v>
      </c>
      <c r="G76" s="50">
        <v>26</v>
      </c>
      <c r="H76" s="39">
        <v>20.72</v>
      </c>
      <c r="I76" s="4" t="s">
        <v>761</v>
      </c>
    </row>
    <row r="77" spans="4:9" x14ac:dyDescent="0.3">
      <c r="D77" s="4" t="s">
        <v>703</v>
      </c>
      <c r="E77" s="39">
        <v>52.2</v>
      </c>
      <c r="F77" s="39">
        <v>41.33</v>
      </c>
      <c r="G77" s="50">
        <v>26.2</v>
      </c>
      <c r="H77" s="39">
        <v>20.52</v>
      </c>
      <c r="I77" s="4" t="s">
        <v>762</v>
      </c>
    </row>
    <row r="78" spans="4:9" x14ac:dyDescent="0.3">
      <c r="D78" s="4" t="s">
        <v>704</v>
      </c>
      <c r="E78" s="39">
        <v>52.92</v>
      </c>
      <c r="F78" s="39">
        <v>43.17</v>
      </c>
      <c r="G78" s="50">
        <v>26.7</v>
      </c>
      <c r="H78" s="39">
        <v>19.399999999999999</v>
      </c>
      <c r="I78" s="4" t="s">
        <v>763</v>
      </c>
    </row>
    <row r="79" spans="4:9" x14ac:dyDescent="0.3">
      <c r="D79" s="4" t="s">
        <v>705</v>
      </c>
      <c r="E79" s="39">
        <v>51.83</v>
      </c>
      <c r="F79" s="39">
        <v>41.43</v>
      </c>
      <c r="G79" s="50">
        <v>25.8</v>
      </c>
      <c r="H79" s="39">
        <v>20.350000000000001</v>
      </c>
      <c r="I79" s="4" t="s">
        <v>117</v>
      </c>
    </row>
    <row r="80" spans="4:9" x14ac:dyDescent="0.3">
      <c r="D80" s="4" t="s">
        <v>706</v>
      </c>
      <c r="E80" s="39">
        <v>50.7</v>
      </c>
      <c r="F80" s="39">
        <v>40.35</v>
      </c>
      <c r="G80" s="50">
        <v>25.5</v>
      </c>
      <c r="H80" s="39">
        <v>20.350000000000001</v>
      </c>
      <c r="I80" s="4" t="s">
        <v>776</v>
      </c>
    </row>
    <row r="81" spans="4:9" x14ac:dyDescent="0.3">
      <c r="D81" s="4" t="s">
        <v>707</v>
      </c>
      <c r="E81" s="39">
        <v>52.57</v>
      </c>
      <c r="F81" s="39">
        <v>41.07</v>
      </c>
      <c r="G81" s="50">
        <v>27.5</v>
      </c>
      <c r="H81" s="39">
        <v>20.5</v>
      </c>
      <c r="I81" s="4" t="s">
        <v>777</v>
      </c>
    </row>
    <row r="82" spans="4:9" x14ac:dyDescent="0.3">
      <c r="D82" s="4" t="s">
        <v>708</v>
      </c>
      <c r="E82" s="39">
        <v>51.53</v>
      </c>
      <c r="F82" s="39">
        <v>41.1</v>
      </c>
      <c r="G82" s="50">
        <v>25.3</v>
      </c>
      <c r="H82" s="39">
        <v>19.77</v>
      </c>
      <c r="I82" s="4" t="s">
        <v>778</v>
      </c>
    </row>
    <row r="83" spans="4:9" x14ac:dyDescent="0.3">
      <c r="D83" s="4" t="s">
        <v>709</v>
      </c>
      <c r="E83" s="39">
        <v>54.4</v>
      </c>
      <c r="F83" s="39">
        <v>42.51</v>
      </c>
      <c r="G83" s="50">
        <v>27.8</v>
      </c>
      <c r="H83" s="39">
        <v>21.26</v>
      </c>
      <c r="I83" s="4" t="s">
        <v>779</v>
      </c>
    </row>
    <row r="84" spans="4:9" x14ac:dyDescent="0.3">
      <c r="D84" s="4" t="s">
        <v>710</v>
      </c>
      <c r="E84" s="39">
        <v>50.25</v>
      </c>
      <c r="F84" s="39">
        <v>41.15</v>
      </c>
      <c r="G84" s="50">
        <v>25.5</v>
      </c>
      <c r="H84" s="39">
        <v>20.059999999999999</v>
      </c>
      <c r="I84" s="4" t="s">
        <v>780</v>
      </c>
    </row>
    <row r="85" spans="4:9" x14ac:dyDescent="0.3">
      <c r="D85" s="4" t="s">
        <v>711</v>
      </c>
      <c r="E85" s="39">
        <v>52.4</v>
      </c>
      <c r="F85" s="39">
        <v>41.52</v>
      </c>
      <c r="G85" s="50">
        <v>25.8</v>
      </c>
      <c r="H85" s="39">
        <v>20.52</v>
      </c>
      <c r="I85" s="4" t="s">
        <v>781</v>
      </c>
    </row>
    <row r="86" spans="4:9" x14ac:dyDescent="0.3">
      <c r="D86" s="4" t="s">
        <v>712</v>
      </c>
      <c r="E86" s="39">
        <v>51.2</v>
      </c>
      <c r="F86" s="39">
        <v>42.62</v>
      </c>
      <c r="G86" s="50">
        <v>26.8</v>
      </c>
      <c r="H86" s="39">
        <v>20.53</v>
      </c>
      <c r="I86" s="4" t="s">
        <v>782</v>
      </c>
    </row>
    <row r="87" spans="4:9" x14ac:dyDescent="0.3">
      <c r="D87" s="4" t="s">
        <v>713</v>
      </c>
      <c r="E87" s="39">
        <v>49.1</v>
      </c>
      <c r="F87" s="39">
        <v>41.74</v>
      </c>
      <c r="G87" s="50">
        <v>26.1</v>
      </c>
      <c r="H87" s="39">
        <v>20.63</v>
      </c>
      <c r="I87" s="4" t="s">
        <v>126</v>
      </c>
    </row>
    <row r="88" spans="4:9" x14ac:dyDescent="0.3">
      <c r="D88" s="4" t="s">
        <v>714</v>
      </c>
      <c r="E88" s="39">
        <v>53.18</v>
      </c>
      <c r="F88" s="39">
        <v>42.86</v>
      </c>
      <c r="G88" s="50">
        <v>26.4</v>
      </c>
      <c r="H88" s="39">
        <v>20.37</v>
      </c>
      <c r="I88" s="4" t="s">
        <v>783</v>
      </c>
    </row>
    <row r="89" spans="4:9" x14ac:dyDescent="0.3">
      <c r="D89" s="4" t="s">
        <v>715</v>
      </c>
      <c r="E89" s="39">
        <v>52.14</v>
      </c>
      <c r="F89" s="39">
        <v>41.73</v>
      </c>
      <c r="G89" s="50">
        <v>26.3</v>
      </c>
      <c r="H89" s="39">
        <v>20.2</v>
      </c>
      <c r="I89" s="4" t="s">
        <v>784</v>
      </c>
    </row>
    <row r="90" spans="4:9" x14ac:dyDescent="0.3">
      <c r="D90" s="4" t="s">
        <v>716</v>
      </c>
      <c r="E90" s="39">
        <v>52.59</v>
      </c>
      <c r="F90" s="39">
        <v>41.92</v>
      </c>
      <c r="G90" s="50">
        <v>25.4</v>
      </c>
      <c r="H90" s="39">
        <v>20.100000000000001</v>
      </c>
      <c r="I90" s="4" t="s">
        <v>785</v>
      </c>
    </row>
    <row r="91" spans="4:9" x14ac:dyDescent="0.3">
      <c r="D91" s="4" t="s">
        <v>717</v>
      </c>
      <c r="E91" s="39">
        <v>52.44</v>
      </c>
      <c r="F91" s="39">
        <v>42.89</v>
      </c>
      <c r="G91" s="50">
        <v>26.5</v>
      </c>
      <c r="H91" s="39">
        <v>20.49</v>
      </c>
      <c r="I91" s="4" t="s">
        <v>786</v>
      </c>
    </row>
    <row r="92" spans="4:9" x14ac:dyDescent="0.3">
      <c r="D92" s="4" t="s">
        <v>718</v>
      </c>
      <c r="E92" s="39">
        <v>52.66</v>
      </c>
      <c r="F92" s="39">
        <v>42.63</v>
      </c>
      <c r="G92" s="50">
        <v>25.8</v>
      </c>
      <c r="H92" s="39">
        <v>19.899999999999999</v>
      </c>
      <c r="I92" s="4" t="s">
        <v>787</v>
      </c>
    </row>
    <row r="93" spans="4:9" x14ac:dyDescent="0.3">
      <c r="D93" s="4" t="s">
        <v>719</v>
      </c>
      <c r="E93" s="39">
        <v>51.25</v>
      </c>
      <c r="F93" s="39">
        <v>40.81</v>
      </c>
      <c r="G93" s="50">
        <v>25.3</v>
      </c>
      <c r="H93" s="39">
        <v>20.39</v>
      </c>
      <c r="I93" s="4" t="s">
        <v>788</v>
      </c>
    </row>
    <row r="94" spans="4:9" x14ac:dyDescent="0.3">
      <c r="D94" s="4" t="s">
        <v>720</v>
      </c>
      <c r="E94" s="39">
        <v>49.62</v>
      </c>
      <c r="F94" s="39">
        <v>39.299999999999997</v>
      </c>
      <c r="G94" s="50">
        <v>24.5</v>
      </c>
      <c r="H94" s="39">
        <v>19.55</v>
      </c>
      <c r="I94" s="4" t="s">
        <v>789</v>
      </c>
    </row>
    <row r="95" spans="4:9" x14ac:dyDescent="0.3">
      <c r="D95" s="4" t="s">
        <v>721</v>
      </c>
      <c r="E95" s="39">
        <v>51.72</v>
      </c>
      <c r="F95" s="39">
        <v>42.79</v>
      </c>
      <c r="G95" s="50">
        <v>26.7</v>
      </c>
      <c r="H95" s="39">
        <v>20.57</v>
      </c>
      <c r="I95" s="4" t="s">
        <v>134</v>
      </c>
    </row>
    <row r="96" spans="4:9" x14ac:dyDescent="0.3">
      <c r="D96" s="4" t="s">
        <v>722</v>
      </c>
      <c r="E96" s="39">
        <v>52.87</v>
      </c>
      <c r="F96" s="39">
        <v>41.83</v>
      </c>
      <c r="G96" s="50">
        <v>26.1</v>
      </c>
      <c r="H96" s="39">
        <v>20.6</v>
      </c>
      <c r="I96" s="4" t="s">
        <v>799</v>
      </c>
    </row>
    <row r="97" spans="4:9" x14ac:dyDescent="0.3">
      <c r="D97" s="4" t="s">
        <v>723</v>
      </c>
      <c r="E97" s="39">
        <v>51.75</v>
      </c>
      <c r="F97" s="39">
        <v>41.39</v>
      </c>
      <c r="G97" s="50">
        <v>26</v>
      </c>
      <c r="H97" s="39">
        <v>20.59</v>
      </c>
      <c r="I97" s="4" t="s">
        <v>800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00B0F0"/>
  </sheetPr>
  <dimension ref="A1:L97"/>
  <sheetViews>
    <sheetView showGridLines="0" workbookViewId="0">
      <selection activeCell="N20" sqref="N20"/>
    </sheetView>
  </sheetViews>
  <sheetFormatPr defaultColWidth="8.88671875" defaultRowHeight="14.4" x14ac:dyDescent="0.3"/>
  <cols>
    <col min="1" max="1" width="18.33203125" bestFit="1" customWidth="1"/>
    <col min="2" max="2" width="17.5546875" style="9" bestFit="1" customWidth="1"/>
    <col min="8" max="8" width="10.109375" bestFit="1" customWidth="1"/>
    <col min="9" max="9" width="10" bestFit="1" customWidth="1"/>
  </cols>
  <sheetData>
    <row r="1" spans="1:12" x14ac:dyDescent="0.3">
      <c r="A1" s="3" t="s">
        <v>0</v>
      </c>
      <c r="B1" s="9">
        <v>212</v>
      </c>
      <c r="C1" s="121"/>
      <c r="D1" s="4"/>
      <c r="E1" s="5" t="s">
        <v>576</v>
      </c>
      <c r="F1" s="5" t="s">
        <v>577</v>
      </c>
      <c r="G1" s="5" t="s">
        <v>578</v>
      </c>
      <c r="H1" s="5" t="s">
        <v>579</v>
      </c>
      <c r="I1" s="5" t="s">
        <v>580</v>
      </c>
      <c r="J1" s="121"/>
      <c r="K1" s="6" t="s">
        <v>581</v>
      </c>
      <c r="L1" s="121"/>
    </row>
    <row r="2" spans="1:12" x14ac:dyDescent="0.3">
      <c r="A2" s="3" t="s">
        <v>4</v>
      </c>
      <c r="B2" s="185">
        <v>44630</v>
      </c>
      <c r="C2" s="121"/>
      <c r="D2" s="4" t="s">
        <v>582</v>
      </c>
      <c r="E2" s="8">
        <v>51.17</v>
      </c>
      <c r="F2" s="8">
        <v>41.41</v>
      </c>
      <c r="G2" s="48">
        <v>24.5</v>
      </c>
      <c r="H2" s="8">
        <v>20.32</v>
      </c>
      <c r="I2" s="4" t="s">
        <v>635</v>
      </c>
      <c r="J2" s="121"/>
      <c r="K2" s="6" t="s">
        <v>1096</v>
      </c>
      <c r="L2" s="121"/>
    </row>
    <row r="3" spans="1:12" x14ac:dyDescent="0.3">
      <c r="A3" s="3" t="s">
        <v>5</v>
      </c>
      <c r="B3" s="9">
        <v>102</v>
      </c>
      <c r="C3" s="121"/>
      <c r="D3" s="4" t="s">
        <v>586</v>
      </c>
      <c r="E3" s="8">
        <v>53.18</v>
      </c>
      <c r="F3" s="8">
        <v>42.55</v>
      </c>
      <c r="G3" s="48">
        <v>27.5</v>
      </c>
      <c r="H3" s="8">
        <v>20.96</v>
      </c>
      <c r="I3" s="4" t="s">
        <v>638</v>
      </c>
      <c r="J3" s="121"/>
      <c r="K3" s="121"/>
      <c r="L3" s="121"/>
    </row>
    <row r="4" spans="1:12" x14ac:dyDescent="0.3">
      <c r="A4" s="3" t="s">
        <v>588</v>
      </c>
      <c r="B4" s="185">
        <v>44683</v>
      </c>
      <c r="C4" s="121"/>
      <c r="D4" s="4" t="s">
        <v>590</v>
      </c>
      <c r="E4" s="8">
        <v>50.49</v>
      </c>
      <c r="F4" s="8">
        <v>40.93</v>
      </c>
      <c r="G4" s="48">
        <v>25.5</v>
      </c>
      <c r="H4" s="8">
        <v>20.36</v>
      </c>
      <c r="I4" s="4" t="s">
        <v>640</v>
      </c>
      <c r="J4" s="121"/>
      <c r="K4" s="121" t="s">
        <v>917</v>
      </c>
      <c r="L4" s="121" t="s">
        <v>1097</v>
      </c>
    </row>
    <row r="5" spans="1:12" x14ac:dyDescent="0.3">
      <c r="A5" s="3"/>
      <c r="C5" s="3"/>
      <c r="D5" s="4" t="s">
        <v>594</v>
      </c>
      <c r="E5" s="8">
        <v>53.61</v>
      </c>
      <c r="F5" s="8">
        <v>41.8</v>
      </c>
      <c r="G5" s="48">
        <v>27.2</v>
      </c>
      <c r="H5" s="8">
        <v>20.99</v>
      </c>
      <c r="I5" s="4" t="s">
        <v>642</v>
      </c>
      <c r="J5" s="121"/>
      <c r="K5" s="121" t="s">
        <v>919</v>
      </c>
      <c r="L5" s="121" t="s">
        <v>1098</v>
      </c>
    </row>
    <row r="6" spans="1:12" x14ac:dyDescent="0.3">
      <c r="A6" s="3" t="s">
        <v>29</v>
      </c>
      <c r="B6" s="9" t="s">
        <v>44</v>
      </c>
      <c r="C6" s="3"/>
      <c r="D6" s="4" t="s">
        <v>598</v>
      </c>
      <c r="E6" s="8">
        <v>51.94</v>
      </c>
      <c r="F6" s="8">
        <v>39.97</v>
      </c>
      <c r="G6" s="48">
        <v>24.6</v>
      </c>
      <c r="H6" s="8">
        <v>19.899999999999999</v>
      </c>
      <c r="I6" s="4" t="s">
        <v>644</v>
      </c>
      <c r="J6" s="121"/>
      <c r="K6" s="121" t="s">
        <v>921</v>
      </c>
      <c r="L6" s="121" t="s">
        <v>1099</v>
      </c>
    </row>
    <row r="7" spans="1:12" x14ac:dyDescent="0.3">
      <c r="A7" s="3" t="s">
        <v>30</v>
      </c>
      <c r="B7" s="9">
        <v>86</v>
      </c>
      <c r="C7" s="3"/>
      <c r="D7" s="4" t="s">
        <v>601</v>
      </c>
      <c r="E7" s="8">
        <v>51.29</v>
      </c>
      <c r="F7" s="8">
        <v>41.59</v>
      </c>
      <c r="G7" s="48">
        <v>26.9</v>
      </c>
      <c r="H7" s="8">
        <v>20.95</v>
      </c>
      <c r="I7" s="4" t="s">
        <v>93</v>
      </c>
      <c r="J7" s="121"/>
      <c r="K7" s="121"/>
      <c r="L7" s="121"/>
    </row>
    <row r="8" spans="1:12" x14ac:dyDescent="0.3">
      <c r="A8" s="3" t="s">
        <v>31</v>
      </c>
      <c r="B8" s="9">
        <v>4</v>
      </c>
      <c r="C8" s="3"/>
      <c r="D8" s="4" t="s">
        <v>604</v>
      </c>
      <c r="E8" s="8">
        <v>51.52</v>
      </c>
      <c r="F8" s="8">
        <v>40.159999999999997</v>
      </c>
      <c r="G8" s="48">
        <v>26.1</v>
      </c>
      <c r="H8" s="8">
        <v>21.25</v>
      </c>
      <c r="I8" s="4" t="s">
        <v>647</v>
      </c>
      <c r="J8" s="121"/>
      <c r="K8" s="121" t="s">
        <v>1100</v>
      </c>
      <c r="L8" s="121"/>
    </row>
    <row r="9" spans="1:12" x14ac:dyDescent="0.3">
      <c r="A9" s="3" t="s">
        <v>32</v>
      </c>
      <c r="B9" s="9">
        <v>34</v>
      </c>
      <c r="C9" s="3"/>
      <c r="D9" s="4" t="s">
        <v>607</v>
      </c>
      <c r="E9" s="8">
        <v>51.7</v>
      </c>
      <c r="F9" s="8">
        <v>41</v>
      </c>
      <c r="G9" s="48">
        <v>25.8</v>
      </c>
      <c r="H9" s="8">
        <v>21.45</v>
      </c>
      <c r="I9" s="4" t="s">
        <v>649</v>
      </c>
      <c r="J9" s="121"/>
    </row>
    <row r="10" spans="1:12" x14ac:dyDescent="0.3">
      <c r="A10" s="3" t="s">
        <v>33</v>
      </c>
      <c r="B10" s="9">
        <v>124</v>
      </c>
      <c r="C10" s="3"/>
      <c r="D10" s="4" t="s">
        <v>609</v>
      </c>
      <c r="E10" s="8">
        <v>52.34</v>
      </c>
      <c r="F10" s="8">
        <v>40.5</v>
      </c>
      <c r="G10" s="48">
        <v>25.6</v>
      </c>
      <c r="H10" s="8">
        <v>21.06</v>
      </c>
      <c r="I10" s="4" t="s">
        <v>651</v>
      </c>
      <c r="J10" s="121"/>
    </row>
    <row r="11" spans="1:12" x14ac:dyDescent="0.3">
      <c r="A11" s="3"/>
      <c r="C11" s="3"/>
      <c r="D11" s="4" t="s">
        <v>611</v>
      </c>
      <c r="E11" s="8">
        <v>52.76</v>
      </c>
      <c r="F11" s="8">
        <v>42.06</v>
      </c>
      <c r="G11" s="48">
        <v>25.8</v>
      </c>
      <c r="H11" s="8">
        <v>21.7</v>
      </c>
      <c r="I11" s="4" t="s">
        <v>653</v>
      </c>
      <c r="J11" s="121"/>
      <c r="K11" s="121"/>
      <c r="L11" s="121"/>
    </row>
    <row r="12" spans="1:12" x14ac:dyDescent="0.3">
      <c r="A12" s="6" t="s">
        <v>613</v>
      </c>
      <c r="B12" s="9">
        <v>896721</v>
      </c>
      <c r="C12" s="121"/>
      <c r="D12" s="4" t="s">
        <v>614</v>
      </c>
      <c r="E12" s="8">
        <v>53.48</v>
      </c>
      <c r="F12" s="8">
        <v>41.07</v>
      </c>
      <c r="G12" s="48">
        <v>27</v>
      </c>
      <c r="H12" s="8">
        <v>20.81</v>
      </c>
      <c r="I12" s="4" t="s">
        <v>655</v>
      </c>
      <c r="J12" s="121"/>
      <c r="K12" s="121"/>
      <c r="L12" s="121"/>
    </row>
    <row r="13" spans="1:12" x14ac:dyDescent="0.3">
      <c r="A13" s="6" t="s">
        <v>617</v>
      </c>
      <c r="B13" s="186">
        <v>44630.880555555559</v>
      </c>
      <c r="C13" s="121"/>
      <c r="D13" s="4" t="s">
        <v>618</v>
      </c>
      <c r="E13" s="8">
        <v>53.36</v>
      </c>
      <c r="F13" s="8">
        <v>42.2</v>
      </c>
      <c r="G13" s="48">
        <v>26.6</v>
      </c>
      <c r="H13" s="8">
        <v>20.53</v>
      </c>
      <c r="I13" s="4" t="s">
        <v>657</v>
      </c>
      <c r="J13" s="121"/>
      <c r="K13" s="121"/>
      <c r="L13" s="121"/>
    </row>
    <row r="14" spans="1:12" x14ac:dyDescent="0.3">
      <c r="A14" s="6" t="s">
        <v>620</v>
      </c>
      <c r="B14" s="186">
        <v>44684.132638888892</v>
      </c>
      <c r="C14" s="121"/>
      <c r="D14" s="4" t="s">
        <v>621</v>
      </c>
      <c r="E14" s="8">
        <v>52.64</v>
      </c>
      <c r="F14" s="8">
        <v>40.33</v>
      </c>
      <c r="G14" s="48">
        <v>26</v>
      </c>
      <c r="H14" s="8">
        <v>21.07</v>
      </c>
      <c r="I14" s="4" t="s">
        <v>659</v>
      </c>
      <c r="J14" s="121"/>
      <c r="K14" s="121"/>
      <c r="L14" s="121"/>
    </row>
    <row r="15" spans="1:12" x14ac:dyDescent="0.3">
      <c r="A15" s="6"/>
      <c r="C15" s="121"/>
      <c r="D15" s="4" t="s">
        <v>623</v>
      </c>
      <c r="E15" s="8">
        <v>51.23</v>
      </c>
      <c r="F15" s="8">
        <v>40.83</v>
      </c>
      <c r="G15" s="48">
        <v>25.9</v>
      </c>
      <c r="H15" s="8">
        <v>20.63</v>
      </c>
      <c r="I15" s="4" t="s">
        <v>102</v>
      </c>
      <c r="J15" s="121"/>
      <c r="K15" s="121"/>
      <c r="L15" s="121"/>
    </row>
    <row r="16" spans="1:12" x14ac:dyDescent="0.3">
      <c r="A16" s="121"/>
      <c r="C16" s="121"/>
      <c r="D16" s="4" t="s">
        <v>625</v>
      </c>
      <c r="E16" s="8">
        <v>53.43</v>
      </c>
      <c r="F16" s="8">
        <v>41.21</v>
      </c>
      <c r="G16" s="48">
        <v>26.2</v>
      </c>
      <c r="H16" s="8">
        <v>21.57</v>
      </c>
      <c r="I16" s="4" t="s">
        <v>767</v>
      </c>
      <c r="J16" s="121"/>
      <c r="K16" s="121"/>
      <c r="L16" s="121"/>
    </row>
    <row r="17" spans="4:9" x14ac:dyDescent="0.3">
      <c r="D17" s="4" t="s">
        <v>627</v>
      </c>
      <c r="E17" s="8">
        <v>51.78</v>
      </c>
      <c r="F17" s="8">
        <v>40.700000000000003</v>
      </c>
      <c r="G17" s="48">
        <v>26.2</v>
      </c>
      <c r="H17" s="8">
        <v>21.08</v>
      </c>
      <c r="I17" s="4" t="s">
        <v>768</v>
      </c>
    </row>
    <row r="18" spans="4:9" x14ac:dyDescent="0.3">
      <c r="D18" s="4" t="s">
        <v>628</v>
      </c>
      <c r="E18" s="8">
        <v>50.25</v>
      </c>
      <c r="F18" s="8">
        <v>41.14</v>
      </c>
      <c r="G18" s="48">
        <v>24.8</v>
      </c>
      <c r="H18" s="8">
        <v>20.02</v>
      </c>
      <c r="I18" s="4" t="s">
        <v>769</v>
      </c>
    </row>
    <row r="19" spans="4:9" x14ac:dyDescent="0.3">
      <c r="D19" s="4" t="s">
        <v>630</v>
      </c>
      <c r="E19" s="8">
        <v>52.39</v>
      </c>
      <c r="F19" s="8">
        <v>42.53</v>
      </c>
      <c r="G19" s="48">
        <v>25.9</v>
      </c>
      <c r="H19" s="8">
        <v>21.28</v>
      </c>
      <c r="I19" s="4" t="s">
        <v>770</v>
      </c>
    </row>
    <row r="20" spans="4:9" x14ac:dyDescent="0.3">
      <c r="D20" s="4" t="s">
        <v>632</v>
      </c>
      <c r="E20" s="8">
        <v>51.76</v>
      </c>
      <c r="F20" s="8">
        <v>41.36</v>
      </c>
      <c r="G20" s="48">
        <v>26.2</v>
      </c>
      <c r="H20" s="8">
        <v>20.95</v>
      </c>
      <c r="I20" s="4" t="s">
        <v>771</v>
      </c>
    </row>
    <row r="21" spans="4:9" x14ac:dyDescent="0.3">
      <c r="D21" s="4" t="s">
        <v>634</v>
      </c>
      <c r="E21" s="8">
        <v>51.71</v>
      </c>
      <c r="F21" s="8">
        <v>41.02</v>
      </c>
      <c r="G21" s="48">
        <v>25.4</v>
      </c>
      <c r="H21" s="8">
        <v>20.56</v>
      </c>
      <c r="I21" s="4" t="s">
        <v>772</v>
      </c>
    </row>
    <row r="22" spans="4:9" x14ac:dyDescent="0.3">
      <c r="D22" s="4" t="s">
        <v>637</v>
      </c>
      <c r="E22" s="8">
        <v>51.22</v>
      </c>
      <c r="F22" s="8">
        <v>41.49</v>
      </c>
      <c r="G22" s="48">
        <v>27.3</v>
      </c>
      <c r="H22" s="8">
        <v>21.07</v>
      </c>
      <c r="I22" s="4" t="s">
        <v>773</v>
      </c>
    </row>
    <row r="23" spans="4:9" x14ac:dyDescent="0.3">
      <c r="D23" s="4" t="s">
        <v>639</v>
      </c>
      <c r="E23" s="8">
        <v>52.48</v>
      </c>
      <c r="F23" s="8">
        <v>41.24</v>
      </c>
      <c r="G23" s="49">
        <v>25.3</v>
      </c>
      <c r="H23" s="8">
        <v>21.4</v>
      </c>
      <c r="I23" s="4" t="s">
        <v>109</v>
      </c>
    </row>
    <row r="24" spans="4:9" x14ac:dyDescent="0.3">
      <c r="D24" s="4" t="s">
        <v>641</v>
      </c>
      <c r="E24" s="8">
        <v>51.76</v>
      </c>
      <c r="F24" s="8">
        <v>41.82</v>
      </c>
      <c r="G24" s="48">
        <v>28</v>
      </c>
      <c r="H24" s="8">
        <v>21.53</v>
      </c>
      <c r="I24" s="4" t="s">
        <v>774</v>
      </c>
    </row>
    <row r="25" spans="4:9" x14ac:dyDescent="0.3">
      <c r="D25" s="4" t="s">
        <v>643</v>
      </c>
      <c r="E25" s="8">
        <v>51.67</v>
      </c>
      <c r="F25" s="8">
        <v>40.020000000000003</v>
      </c>
      <c r="G25" s="48">
        <v>25.1</v>
      </c>
      <c r="H25" s="8">
        <v>20.74</v>
      </c>
      <c r="I25" s="4" t="s">
        <v>775</v>
      </c>
    </row>
    <row r="26" spans="4:9" x14ac:dyDescent="0.3">
      <c r="D26" s="4" t="s">
        <v>645</v>
      </c>
      <c r="E26" s="8">
        <v>51.67</v>
      </c>
      <c r="F26" s="8">
        <v>42.21</v>
      </c>
      <c r="G26" s="48">
        <v>26</v>
      </c>
      <c r="H26" s="47">
        <v>20.61</v>
      </c>
      <c r="I26" s="4" t="s">
        <v>759</v>
      </c>
    </row>
    <row r="27" spans="4:9" x14ac:dyDescent="0.3">
      <c r="D27" s="4" t="s">
        <v>646</v>
      </c>
      <c r="E27" s="8">
        <v>53.12</v>
      </c>
      <c r="F27" s="8">
        <v>41.91</v>
      </c>
      <c r="G27" s="48">
        <v>26.1</v>
      </c>
      <c r="H27" s="8">
        <v>20.84</v>
      </c>
      <c r="I27" s="4" t="s">
        <v>760</v>
      </c>
    </row>
    <row r="28" spans="4:9" x14ac:dyDescent="0.3">
      <c r="D28" s="4" t="s">
        <v>648</v>
      </c>
      <c r="E28" s="8">
        <v>51.47</v>
      </c>
      <c r="F28" s="8">
        <v>42.03</v>
      </c>
      <c r="G28" s="48">
        <v>26</v>
      </c>
      <c r="H28" s="8">
        <v>20.71</v>
      </c>
      <c r="I28" s="4" t="s">
        <v>761</v>
      </c>
    </row>
    <row r="29" spans="4:9" x14ac:dyDescent="0.3">
      <c r="D29" s="4" t="s">
        <v>650</v>
      </c>
      <c r="E29" s="8">
        <v>49.75</v>
      </c>
      <c r="F29" s="8">
        <v>40.29</v>
      </c>
      <c r="G29" s="48">
        <v>24.2</v>
      </c>
      <c r="H29" s="8">
        <v>19.77</v>
      </c>
      <c r="I29" s="4" t="s">
        <v>762</v>
      </c>
    </row>
    <row r="30" spans="4:9" x14ac:dyDescent="0.3">
      <c r="D30" s="4" t="s">
        <v>652</v>
      </c>
      <c r="E30" s="8">
        <v>52.96</v>
      </c>
      <c r="F30" s="8">
        <v>42.85</v>
      </c>
      <c r="G30" s="48">
        <v>26.6</v>
      </c>
      <c r="H30" s="8">
        <v>20.29</v>
      </c>
      <c r="I30" s="4" t="s">
        <v>763</v>
      </c>
    </row>
    <row r="31" spans="4:9" x14ac:dyDescent="0.3">
      <c r="D31" s="4" t="s">
        <v>654</v>
      </c>
      <c r="E31" s="8">
        <v>51.24</v>
      </c>
      <c r="F31" s="8">
        <v>40.29</v>
      </c>
      <c r="G31" s="48">
        <v>24.8</v>
      </c>
      <c r="H31" s="8">
        <v>19.559999999999999</v>
      </c>
      <c r="I31" s="4" t="s">
        <v>117</v>
      </c>
    </row>
    <row r="32" spans="4:9" x14ac:dyDescent="0.3">
      <c r="D32" s="4" t="s">
        <v>656</v>
      </c>
      <c r="E32" s="8">
        <v>52.04</v>
      </c>
      <c r="F32" s="8">
        <v>41.99</v>
      </c>
      <c r="G32" s="48">
        <v>26.4</v>
      </c>
      <c r="H32" s="8">
        <v>20.63</v>
      </c>
      <c r="I32" s="4" t="s">
        <v>776</v>
      </c>
    </row>
    <row r="33" spans="4:9" x14ac:dyDescent="0.3">
      <c r="D33" s="4" t="s">
        <v>658</v>
      </c>
      <c r="E33" s="8">
        <v>50.41</v>
      </c>
      <c r="F33" s="8">
        <v>43.28</v>
      </c>
      <c r="G33" s="48">
        <v>26.2</v>
      </c>
      <c r="H33" s="8">
        <v>20.190000000000001</v>
      </c>
      <c r="I33" s="251" t="s">
        <v>777</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L97"/>
  <sheetViews>
    <sheetView showGridLines="0" workbookViewId="0">
      <selection activeCell="N17" sqref="N17"/>
    </sheetView>
  </sheetViews>
  <sheetFormatPr defaultColWidth="8.88671875" defaultRowHeight="14.4" x14ac:dyDescent="0.3"/>
  <cols>
    <col min="1" max="1" width="18.33203125" bestFit="1" customWidth="1"/>
    <col min="2" max="2" width="17.5546875" style="9" bestFit="1" customWidth="1"/>
    <col min="8" max="8" width="10.109375" bestFit="1" customWidth="1"/>
    <col min="9" max="9" width="10" bestFit="1" customWidth="1"/>
  </cols>
  <sheetData>
    <row r="1" spans="1:12" x14ac:dyDescent="0.3">
      <c r="A1" s="3" t="s">
        <v>0</v>
      </c>
      <c r="B1" s="9">
        <v>213</v>
      </c>
      <c r="C1" s="121"/>
      <c r="D1" s="4"/>
      <c r="E1" s="5" t="s">
        <v>576</v>
      </c>
      <c r="F1" s="5" t="s">
        <v>577</v>
      </c>
      <c r="G1" s="5" t="s">
        <v>578</v>
      </c>
      <c r="H1" s="5" t="s">
        <v>579</v>
      </c>
      <c r="I1" s="5" t="s">
        <v>580</v>
      </c>
      <c r="J1" s="121"/>
      <c r="K1" s="6" t="s">
        <v>581</v>
      </c>
      <c r="L1" s="121"/>
    </row>
    <row r="2" spans="1:12" x14ac:dyDescent="0.3">
      <c r="A2" s="3" t="s">
        <v>4</v>
      </c>
      <c r="B2" s="185">
        <v>44630</v>
      </c>
      <c r="C2" s="121"/>
      <c r="D2" s="4" t="s">
        <v>582</v>
      </c>
      <c r="E2" s="8">
        <v>50.79</v>
      </c>
      <c r="F2" s="8">
        <v>39.869999999999997</v>
      </c>
      <c r="G2" s="48">
        <v>23.6</v>
      </c>
      <c r="H2" s="8">
        <v>20.69</v>
      </c>
      <c r="I2" s="4" t="s">
        <v>635</v>
      </c>
      <c r="J2" s="121"/>
      <c r="K2" s="6" t="s">
        <v>1586</v>
      </c>
      <c r="L2" s="121"/>
    </row>
    <row r="3" spans="1:12" x14ac:dyDescent="0.3">
      <c r="A3" s="3" t="s">
        <v>5</v>
      </c>
      <c r="B3" s="9">
        <v>103</v>
      </c>
      <c r="C3" s="121"/>
      <c r="D3" s="4" t="s">
        <v>586</v>
      </c>
      <c r="E3" s="8">
        <v>49.77</v>
      </c>
      <c r="F3" s="8">
        <v>38.700000000000003</v>
      </c>
      <c r="G3" s="48">
        <v>22.8</v>
      </c>
      <c r="H3" s="8">
        <v>20.14</v>
      </c>
      <c r="I3" s="4" t="s">
        <v>638</v>
      </c>
      <c r="J3" s="121"/>
    </row>
    <row r="4" spans="1:12" x14ac:dyDescent="0.3">
      <c r="A4" s="3" t="s">
        <v>588</v>
      </c>
      <c r="B4" s="108">
        <v>44685</v>
      </c>
      <c r="C4" s="121"/>
      <c r="D4" s="4" t="s">
        <v>590</v>
      </c>
      <c r="E4" s="8">
        <v>50.72</v>
      </c>
      <c r="F4" s="8">
        <v>41.23</v>
      </c>
      <c r="G4" s="48">
        <v>24.5</v>
      </c>
      <c r="H4" s="8">
        <v>20.02</v>
      </c>
      <c r="I4" s="4" t="s">
        <v>640</v>
      </c>
      <c r="J4" s="121"/>
      <c r="K4" s="121" t="s">
        <v>1587</v>
      </c>
      <c r="L4" s="121"/>
    </row>
    <row r="5" spans="1:12" x14ac:dyDescent="0.3">
      <c r="A5" s="3"/>
      <c r="C5" s="3"/>
      <c r="D5" s="4" t="s">
        <v>594</v>
      </c>
      <c r="E5" s="8">
        <v>50.27</v>
      </c>
      <c r="F5" s="8">
        <v>41.29</v>
      </c>
      <c r="G5" s="48">
        <v>23.6</v>
      </c>
      <c r="H5" s="8">
        <v>20.29</v>
      </c>
      <c r="I5" s="4" t="s">
        <v>642</v>
      </c>
      <c r="J5" s="121"/>
      <c r="K5" s="121" t="s">
        <v>1588</v>
      </c>
      <c r="L5" s="121"/>
    </row>
    <row r="6" spans="1:12" x14ac:dyDescent="0.3">
      <c r="A6" s="3" t="s">
        <v>29</v>
      </c>
      <c r="B6" s="9" t="s">
        <v>44</v>
      </c>
      <c r="C6" s="3"/>
      <c r="D6" s="4" t="s">
        <v>598</v>
      </c>
      <c r="E6" s="8">
        <v>51.02</v>
      </c>
      <c r="F6" s="8">
        <v>41.97</v>
      </c>
      <c r="G6" s="48">
        <v>25.1</v>
      </c>
      <c r="H6" s="8">
        <v>24.02</v>
      </c>
      <c r="I6" s="4" t="s">
        <v>644</v>
      </c>
      <c r="J6" s="121"/>
      <c r="K6" s="121" t="s">
        <v>1589</v>
      </c>
      <c r="L6" s="121"/>
    </row>
    <row r="7" spans="1:12" x14ac:dyDescent="0.3">
      <c r="A7" s="3" t="s">
        <v>30</v>
      </c>
      <c r="B7" s="9">
        <v>47</v>
      </c>
      <c r="C7" s="3"/>
      <c r="D7" s="4" t="s">
        <v>601</v>
      </c>
      <c r="E7" s="8">
        <v>51.21</v>
      </c>
      <c r="F7" s="8">
        <v>41.56</v>
      </c>
      <c r="G7" s="48">
        <v>23.7</v>
      </c>
      <c r="H7" s="8">
        <v>20.079999999999998</v>
      </c>
      <c r="I7" s="4" t="s">
        <v>93</v>
      </c>
      <c r="J7" s="121"/>
      <c r="K7" s="121"/>
      <c r="L7" s="121"/>
    </row>
    <row r="8" spans="1:12" x14ac:dyDescent="0.3">
      <c r="A8" s="3" t="s">
        <v>31</v>
      </c>
      <c r="B8" s="9">
        <v>1</v>
      </c>
      <c r="C8" s="3"/>
      <c r="D8" s="4" t="s">
        <v>604</v>
      </c>
      <c r="E8" s="8">
        <v>50.19</v>
      </c>
      <c r="F8" s="8">
        <v>41.26</v>
      </c>
      <c r="G8" s="48">
        <v>24</v>
      </c>
      <c r="H8" s="8">
        <v>20.14</v>
      </c>
      <c r="I8" s="4" t="s">
        <v>647</v>
      </c>
      <c r="J8" s="121"/>
      <c r="K8" s="121" t="s">
        <v>921</v>
      </c>
      <c r="L8" s="121" t="s">
        <v>323</v>
      </c>
    </row>
    <row r="9" spans="1:12" x14ac:dyDescent="0.3">
      <c r="A9" s="3" t="s">
        <v>32</v>
      </c>
      <c r="B9" s="9">
        <v>7</v>
      </c>
      <c r="C9" s="3"/>
      <c r="D9" s="4" t="s">
        <v>607</v>
      </c>
      <c r="E9" s="8">
        <v>50.48</v>
      </c>
      <c r="F9" s="8">
        <v>41.06</v>
      </c>
      <c r="G9" s="48">
        <v>24.7</v>
      </c>
      <c r="H9" s="8">
        <v>20.73</v>
      </c>
      <c r="I9" s="4" t="s">
        <v>649</v>
      </c>
      <c r="J9" s="121"/>
    </row>
    <row r="10" spans="1:12" x14ac:dyDescent="0.3">
      <c r="A10" s="3" t="s">
        <v>33</v>
      </c>
      <c r="B10" s="9">
        <v>58</v>
      </c>
      <c r="C10" s="3"/>
      <c r="D10" s="4" t="s">
        <v>609</v>
      </c>
      <c r="E10" s="8">
        <v>51.62</v>
      </c>
      <c r="F10" s="8">
        <v>40.74</v>
      </c>
      <c r="G10" s="48">
        <v>23.9</v>
      </c>
      <c r="H10" s="8">
        <v>20.309999999999999</v>
      </c>
      <c r="I10" s="4" t="s">
        <v>651</v>
      </c>
      <c r="J10" s="121"/>
      <c r="K10" s="121"/>
      <c r="L10" s="121"/>
    </row>
    <row r="11" spans="1:12" x14ac:dyDescent="0.3">
      <c r="A11" s="3"/>
      <c r="C11" s="3"/>
      <c r="D11" s="4" t="s">
        <v>611</v>
      </c>
      <c r="E11" s="8">
        <v>51.78</v>
      </c>
      <c r="F11" s="8">
        <v>41.61</v>
      </c>
      <c r="G11" s="48">
        <v>25.6</v>
      </c>
      <c r="H11" s="8">
        <v>20.99</v>
      </c>
      <c r="I11" s="4" t="s">
        <v>653</v>
      </c>
      <c r="J11" s="121"/>
      <c r="K11" s="121"/>
      <c r="L11" s="121"/>
    </row>
    <row r="12" spans="1:12" x14ac:dyDescent="0.3">
      <c r="A12" s="6" t="s">
        <v>911</v>
      </c>
      <c r="B12" s="9">
        <v>21309341</v>
      </c>
      <c r="C12" s="121"/>
      <c r="D12" s="4" t="s">
        <v>614</v>
      </c>
      <c r="E12" s="8">
        <v>51.88</v>
      </c>
      <c r="F12" s="8">
        <v>41.08</v>
      </c>
      <c r="G12" s="48">
        <v>25.2</v>
      </c>
      <c r="H12" s="8">
        <v>20.99</v>
      </c>
      <c r="I12" s="4" t="s">
        <v>655</v>
      </c>
      <c r="J12" s="121"/>
      <c r="K12" s="121"/>
      <c r="L12" s="121"/>
    </row>
    <row r="13" spans="1:12" x14ac:dyDescent="0.3">
      <c r="A13" s="6" t="s">
        <v>617</v>
      </c>
      <c r="B13" s="186">
        <v>44630.991666666669</v>
      </c>
      <c r="C13" s="121"/>
      <c r="D13" s="4" t="s">
        <v>618</v>
      </c>
      <c r="E13" s="8">
        <v>51.93</v>
      </c>
      <c r="F13" s="8">
        <v>41.59</v>
      </c>
      <c r="G13" s="48">
        <v>25.1</v>
      </c>
      <c r="H13" s="8">
        <v>20.37</v>
      </c>
      <c r="I13" s="4" t="s">
        <v>657</v>
      </c>
      <c r="J13" s="121"/>
      <c r="K13" s="121"/>
      <c r="L13" s="121"/>
    </row>
    <row r="14" spans="1:12" x14ac:dyDescent="0.3">
      <c r="A14" s="6" t="s">
        <v>620</v>
      </c>
      <c r="B14" s="186">
        <v>44685.980555555558</v>
      </c>
      <c r="C14" s="121"/>
      <c r="D14" s="4" t="s">
        <v>621</v>
      </c>
      <c r="E14" s="8">
        <v>51.86</v>
      </c>
      <c r="F14" s="8">
        <v>42.6</v>
      </c>
      <c r="G14" s="48">
        <v>25</v>
      </c>
      <c r="H14" s="8">
        <v>20.78</v>
      </c>
      <c r="I14" s="4" t="s">
        <v>659</v>
      </c>
      <c r="J14" s="121"/>
      <c r="K14" s="121"/>
      <c r="L14" s="121"/>
    </row>
    <row r="15" spans="1:12" x14ac:dyDescent="0.3">
      <c r="A15" s="6"/>
      <c r="C15" s="121"/>
      <c r="D15" s="4" t="s">
        <v>623</v>
      </c>
      <c r="E15" s="8">
        <v>50.42</v>
      </c>
      <c r="F15" s="8">
        <v>41.28</v>
      </c>
      <c r="G15" s="48">
        <v>24.8</v>
      </c>
      <c r="H15" s="8">
        <v>21.04</v>
      </c>
      <c r="I15" s="4" t="s">
        <v>102</v>
      </c>
      <c r="J15" s="121"/>
      <c r="K15" s="121"/>
      <c r="L15" s="121"/>
    </row>
    <row r="16" spans="1:12" x14ac:dyDescent="0.3">
      <c r="A16" s="121"/>
      <c r="C16" s="121"/>
      <c r="D16" s="4" t="s">
        <v>625</v>
      </c>
      <c r="E16" s="8">
        <v>49</v>
      </c>
      <c r="F16" s="8">
        <v>40.94</v>
      </c>
      <c r="G16" s="48">
        <v>23.8</v>
      </c>
      <c r="H16" s="8">
        <v>20.77</v>
      </c>
      <c r="I16" s="4" t="s">
        <v>767</v>
      </c>
      <c r="J16" s="121"/>
      <c r="K16" s="121"/>
      <c r="L16" s="121"/>
    </row>
    <row r="17" spans="4:9" x14ac:dyDescent="0.3">
      <c r="D17" s="4" t="s">
        <v>627</v>
      </c>
      <c r="E17" s="8">
        <v>49.07</v>
      </c>
      <c r="F17" s="8">
        <v>41.5</v>
      </c>
      <c r="G17" s="48">
        <v>24.1</v>
      </c>
      <c r="H17" s="8">
        <v>20.59</v>
      </c>
      <c r="I17" s="4" t="s">
        <v>768</v>
      </c>
    </row>
    <row r="18" spans="4:9" x14ac:dyDescent="0.3">
      <c r="D18" s="4" t="s">
        <v>628</v>
      </c>
      <c r="E18" s="8">
        <v>50.76</v>
      </c>
      <c r="F18" s="8">
        <v>40.74</v>
      </c>
      <c r="G18" s="48">
        <v>24.5</v>
      </c>
      <c r="H18" s="8">
        <v>20.399999999999999</v>
      </c>
      <c r="I18" s="4" t="s">
        <v>769</v>
      </c>
    </row>
    <row r="19" spans="4:9" x14ac:dyDescent="0.3">
      <c r="D19" s="4" t="s">
        <v>630</v>
      </c>
      <c r="E19" s="8">
        <v>51.27</v>
      </c>
      <c r="F19" s="8">
        <v>41.87</v>
      </c>
      <c r="G19" s="48">
        <v>24.9</v>
      </c>
      <c r="H19" s="8">
        <v>20.2</v>
      </c>
      <c r="I19" s="4" t="s">
        <v>770</v>
      </c>
    </row>
    <row r="20" spans="4:9" x14ac:dyDescent="0.3">
      <c r="D20" s="4" t="s">
        <v>632</v>
      </c>
      <c r="E20" s="8">
        <v>51.19</v>
      </c>
      <c r="F20" s="8">
        <v>41.6</v>
      </c>
      <c r="G20" s="48">
        <v>24.7</v>
      </c>
      <c r="H20" s="8">
        <v>20.75</v>
      </c>
      <c r="I20" s="4" t="s">
        <v>771</v>
      </c>
    </row>
    <row r="21" spans="4:9" x14ac:dyDescent="0.3">
      <c r="D21" s="4" t="s">
        <v>634</v>
      </c>
      <c r="E21" s="8">
        <v>50.39</v>
      </c>
      <c r="F21" s="8">
        <v>40.15</v>
      </c>
      <c r="G21" s="48">
        <v>23.5</v>
      </c>
      <c r="H21" s="8">
        <v>19.809999999999999</v>
      </c>
      <c r="I21" s="4" t="s">
        <v>772</v>
      </c>
    </row>
    <row r="22" spans="4:9" x14ac:dyDescent="0.3">
      <c r="D22" s="4" t="s">
        <v>637</v>
      </c>
      <c r="E22" s="8">
        <v>49.54</v>
      </c>
      <c r="F22" s="8">
        <v>40.630000000000003</v>
      </c>
      <c r="G22" s="48">
        <v>24</v>
      </c>
      <c r="H22" s="8">
        <v>20.84</v>
      </c>
      <c r="I22" s="4" t="s">
        <v>773</v>
      </c>
    </row>
    <row r="23" spans="4:9" x14ac:dyDescent="0.3">
      <c r="D23" s="4" t="s">
        <v>639</v>
      </c>
      <c r="E23" s="8">
        <v>50.01</v>
      </c>
      <c r="F23" s="8">
        <v>40.229999999999997</v>
      </c>
      <c r="G23" s="49">
        <v>22.8</v>
      </c>
      <c r="H23" s="8">
        <v>19.8</v>
      </c>
      <c r="I23" s="4" t="s">
        <v>109</v>
      </c>
    </row>
    <row r="24" spans="4:9" x14ac:dyDescent="0.3">
      <c r="D24" s="4" t="s">
        <v>641</v>
      </c>
      <c r="E24" s="8">
        <v>49.35</v>
      </c>
      <c r="F24" s="8">
        <v>40.67</v>
      </c>
      <c r="G24" s="48">
        <v>22.9</v>
      </c>
      <c r="H24" s="8">
        <v>20.85</v>
      </c>
      <c r="I24" s="4" t="s">
        <v>774</v>
      </c>
    </row>
    <row r="25" spans="4:9" x14ac:dyDescent="0.3">
      <c r="D25" s="4" t="s">
        <v>643</v>
      </c>
      <c r="E25" s="8">
        <v>51.32</v>
      </c>
      <c r="F25" s="8">
        <v>42.06</v>
      </c>
      <c r="G25" s="48">
        <v>24.7</v>
      </c>
      <c r="H25" s="8">
        <v>19.21</v>
      </c>
      <c r="I25" s="4" t="s">
        <v>775</v>
      </c>
    </row>
    <row r="26" spans="4:9" x14ac:dyDescent="0.3">
      <c r="D26" s="4" t="s">
        <v>645</v>
      </c>
      <c r="E26" s="8">
        <v>51.37</v>
      </c>
      <c r="F26" s="8">
        <v>39.15</v>
      </c>
      <c r="G26" s="48">
        <v>23.8</v>
      </c>
      <c r="H26" s="47">
        <v>20.56</v>
      </c>
      <c r="I26" s="4" t="s">
        <v>759</v>
      </c>
    </row>
    <row r="27" spans="4:9" x14ac:dyDescent="0.3">
      <c r="D27" s="4" t="s">
        <v>646</v>
      </c>
      <c r="E27" s="8">
        <v>48.94</v>
      </c>
      <c r="F27" s="8">
        <v>41.62</v>
      </c>
      <c r="G27" s="48">
        <v>24</v>
      </c>
      <c r="H27" s="8">
        <v>19.86</v>
      </c>
      <c r="I27" s="4" t="s">
        <v>760</v>
      </c>
    </row>
    <row r="28" spans="4:9" x14ac:dyDescent="0.3">
      <c r="D28" s="4" t="s">
        <v>648</v>
      </c>
      <c r="E28" s="8">
        <v>52.74</v>
      </c>
      <c r="F28" s="8">
        <v>40.29</v>
      </c>
      <c r="G28" s="48">
        <v>25.8</v>
      </c>
      <c r="H28" s="8">
        <v>21.11</v>
      </c>
      <c r="I28" s="4" t="s">
        <v>761</v>
      </c>
    </row>
    <row r="29" spans="4:9" x14ac:dyDescent="0.3">
      <c r="D29" s="4" t="s">
        <v>650</v>
      </c>
      <c r="E29" s="8">
        <v>49.78</v>
      </c>
      <c r="F29" s="8">
        <v>40.32</v>
      </c>
      <c r="G29" s="48">
        <v>24.2</v>
      </c>
      <c r="H29" s="8">
        <v>20.440000000000001</v>
      </c>
      <c r="I29" s="4" t="s">
        <v>762</v>
      </c>
    </row>
    <row r="30" spans="4:9" x14ac:dyDescent="0.3">
      <c r="D30" s="4" t="s">
        <v>652</v>
      </c>
      <c r="E30" s="8">
        <v>49.69</v>
      </c>
      <c r="F30" s="8">
        <v>40.619999999999997</v>
      </c>
      <c r="G30" s="48">
        <v>23.8</v>
      </c>
      <c r="H30" s="8">
        <v>21.49</v>
      </c>
      <c r="I30" s="4" t="s">
        <v>763</v>
      </c>
    </row>
    <row r="31" spans="4:9" x14ac:dyDescent="0.3">
      <c r="D31" s="4" t="s">
        <v>654</v>
      </c>
      <c r="E31" s="8">
        <v>50.4</v>
      </c>
      <c r="F31" s="8">
        <v>40.659999999999997</v>
      </c>
      <c r="G31" s="48">
        <v>23.5</v>
      </c>
      <c r="H31" s="8">
        <v>21.45</v>
      </c>
      <c r="I31" s="4" t="s">
        <v>117</v>
      </c>
    </row>
    <row r="32" spans="4:9" x14ac:dyDescent="0.3">
      <c r="D32" s="4" t="s">
        <v>656</v>
      </c>
      <c r="E32" s="8">
        <v>49.12</v>
      </c>
      <c r="F32" s="8">
        <v>39.9</v>
      </c>
      <c r="G32" s="48">
        <v>22.8</v>
      </c>
      <c r="H32" s="8">
        <v>19.649999999999999</v>
      </c>
      <c r="I32" s="4" t="s">
        <v>776</v>
      </c>
    </row>
    <row r="33" spans="4:9" x14ac:dyDescent="0.3">
      <c r="D33" s="4" t="s">
        <v>658</v>
      </c>
      <c r="E33" s="8">
        <v>49.09</v>
      </c>
      <c r="F33" s="8">
        <v>38.979999999999997</v>
      </c>
      <c r="G33" s="48">
        <v>22.5</v>
      </c>
      <c r="H33" s="8">
        <v>20.11</v>
      </c>
      <c r="I33" s="4" t="s">
        <v>777</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7" right="0.7" top="0.75" bottom="0.75" header="0.3" footer="0.3"/>
  <pageSetup paperSize="9"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L97"/>
  <sheetViews>
    <sheetView workbookViewId="0">
      <selection activeCell="O10" sqref="O10"/>
    </sheetView>
  </sheetViews>
  <sheetFormatPr defaultRowHeight="14.4" x14ac:dyDescent="0.3"/>
  <cols>
    <col min="1" max="1" width="18.33203125" bestFit="1" customWidth="1"/>
    <col min="2" max="2" width="17.44140625" style="3" bestFit="1" customWidth="1"/>
    <col min="8" max="8" width="10.109375" bestFit="1" customWidth="1"/>
    <col min="9" max="9" width="10" bestFit="1" customWidth="1"/>
  </cols>
  <sheetData>
    <row r="1" spans="1:12" x14ac:dyDescent="0.3">
      <c r="A1" s="3" t="s">
        <v>0</v>
      </c>
      <c r="B1" s="9">
        <v>214</v>
      </c>
      <c r="C1" s="121"/>
      <c r="D1" s="4"/>
      <c r="E1" s="5" t="s">
        <v>576</v>
      </c>
      <c r="F1" s="5" t="s">
        <v>577</v>
      </c>
      <c r="G1" s="5" t="s">
        <v>578</v>
      </c>
      <c r="H1" s="5" t="s">
        <v>579</v>
      </c>
      <c r="I1" s="5" t="s">
        <v>580</v>
      </c>
      <c r="J1" s="121"/>
      <c r="K1" s="6" t="s">
        <v>581</v>
      </c>
      <c r="L1" s="121"/>
    </row>
    <row r="2" spans="1:12" x14ac:dyDescent="0.3">
      <c r="A2" s="3" t="s">
        <v>4</v>
      </c>
      <c r="B2" s="185">
        <v>44631</v>
      </c>
      <c r="C2" s="121"/>
      <c r="D2" s="4" t="s">
        <v>582</v>
      </c>
      <c r="E2" s="8">
        <v>52.66</v>
      </c>
      <c r="F2" s="8">
        <v>41.66</v>
      </c>
      <c r="G2" s="48">
        <v>27.1</v>
      </c>
      <c r="H2" s="8">
        <v>20.36</v>
      </c>
      <c r="I2" s="4" t="s">
        <v>583</v>
      </c>
      <c r="J2" s="121"/>
      <c r="K2" s="6" t="s">
        <v>1101</v>
      </c>
      <c r="L2" s="121"/>
    </row>
    <row r="3" spans="1:12" x14ac:dyDescent="0.3">
      <c r="A3" s="3" t="s">
        <v>5</v>
      </c>
      <c r="B3" s="9">
        <v>104</v>
      </c>
      <c r="C3" s="121"/>
      <c r="D3" s="4" t="s">
        <v>586</v>
      </c>
      <c r="E3" s="8">
        <v>51.68</v>
      </c>
      <c r="F3" s="8">
        <v>41.46</v>
      </c>
      <c r="G3" s="48">
        <v>28</v>
      </c>
      <c r="H3" s="8">
        <v>21.59</v>
      </c>
      <c r="I3" s="4" t="s">
        <v>587</v>
      </c>
      <c r="J3" s="121"/>
      <c r="K3" s="121"/>
      <c r="L3" s="121"/>
    </row>
    <row r="4" spans="1:12" x14ac:dyDescent="0.3">
      <c r="A4" s="3" t="s">
        <v>588</v>
      </c>
      <c r="B4" s="185">
        <v>44684</v>
      </c>
      <c r="C4" s="121"/>
      <c r="D4" s="4" t="s">
        <v>590</v>
      </c>
      <c r="E4" s="8">
        <v>53.64</v>
      </c>
      <c r="F4" s="8">
        <v>42.73</v>
      </c>
      <c r="G4" s="48">
        <v>27</v>
      </c>
      <c r="H4" s="8">
        <v>20.91</v>
      </c>
      <c r="I4" s="4" t="s">
        <v>726</v>
      </c>
      <c r="J4" s="121"/>
      <c r="K4" s="121" t="s">
        <v>1102</v>
      </c>
      <c r="L4" s="121"/>
    </row>
    <row r="5" spans="1:12" x14ac:dyDescent="0.3">
      <c r="A5" s="3"/>
      <c r="C5" s="3"/>
      <c r="D5" s="4" t="s">
        <v>594</v>
      </c>
      <c r="E5" s="8">
        <v>52.07</v>
      </c>
      <c r="F5" s="8">
        <v>42.92</v>
      </c>
      <c r="G5" s="48">
        <v>27.2</v>
      </c>
      <c r="H5" s="8">
        <v>20.5</v>
      </c>
      <c r="I5" s="4" t="s">
        <v>728</v>
      </c>
      <c r="J5" s="121"/>
      <c r="K5" s="121"/>
      <c r="L5" s="121"/>
    </row>
    <row r="6" spans="1:12" x14ac:dyDescent="0.3">
      <c r="A6" s="3" t="s">
        <v>29</v>
      </c>
      <c r="B6" s="9" t="s">
        <v>44</v>
      </c>
      <c r="C6" s="3"/>
      <c r="D6" s="4" t="s">
        <v>598</v>
      </c>
      <c r="E6" s="8">
        <v>52.23</v>
      </c>
      <c r="F6" s="8">
        <v>42.01</v>
      </c>
      <c r="G6" s="48">
        <v>28.9</v>
      </c>
      <c r="H6" s="8">
        <v>21.47</v>
      </c>
      <c r="I6" s="4" t="s">
        <v>730</v>
      </c>
      <c r="J6" s="121"/>
      <c r="K6" s="121" t="s">
        <v>917</v>
      </c>
      <c r="L6" s="121" t="s">
        <v>1103</v>
      </c>
    </row>
    <row r="7" spans="1:12" x14ac:dyDescent="0.3">
      <c r="A7" s="3" t="s">
        <v>30</v>
      </c>
      <c r="B7" s="9">
        <v>105</v>
      </c>
      <c r="C7" s="3"/>
      <c r="D7" s="4" t="s">
        <v>601</v>
      </c>
      <c r="E7" s="8">
        <v>52.73</v>
      </c>
      <c r="F7" s="8">
        <v>41.7</v>
      </c>
      <c r="G7" s="48">
        <v>28.5</v>
      </c>
      <c r="H7" s="8">
        <v>20.8</v>
      </c>
      <c r="I7" s="4" t="s">
        <v>50</v>
      </c>
      <c r="J7" s="121"/>
      <c r="K7" s="121" t="s">
        <v>921</v>
      </c>
      <c r="L7" s="121" t="s">
        <v>93</v>
      </c>
    </row>
    <row r="8" spans="1:12" x14ac:dyDescent="0.3">
      <c r="A8" s="3" t="s">
        <v>31</v>
      </c>
      <c r="B8" s="9">
        <v>0</v>
      </c>
      <c r="C8" s="3"/>
      <c r="D8" s="4" t="s">
        <v>604</v>
      </c>
      <c r="E8" s="8">
        <v>53.24</v>
      </c>
      <c r="F8" s="8">
        <v>41.63</v>
      </c>
      <c r="G8" s="48">
        <v>28.3</v>
      </c>
      <c r="H8" s="8">
        <v>20.72</v>
      </c>
      <c r="I8" s="4" t="s">
        <v>733</v>
      </c>
      <c r="J8" s="121"/>
      <c r="K8" s="121"/>
      <c r="L8" s="121"/>
    </row>
    <row r="9" spans="1:12" x14ac:dyDescent="0.3">
      <c r="A9" s="3" t="s">
        <v>32</v>
      </c>
      <c r="B9" s="9">
        <v>5</v>
      </c>
      <c r="C9" s="3"/>
      <c r="D9" s="4" t="s">
        <v>607</v>
      </c>
      <c r="E9" s="8">
        <v>51.39</v>
      </c>
      <c r="F9" s="8">
        <v>42.29</v>
      </c>
      <c r="G9" s="48">
        <v>27.1</v>
      </c>
      <c r="H9" s="8">
        <v>20.92</v>
      </c>
      <c r="I9" s="4" t="s">
        <v>734</v>
      </c>
      <c r="J9" s="121"/>
      <c r="K9" s="121"/>
      <c r="L9" s="121"/>
    </row>
    <row r="10" spans="1:12" x14ac:dyDescent="0.3">
      <c r="A10" s="3" t="s">
        <v>33</v>
      </c>
      <c r="B10" s="9">
        <v>110</v>
      </c>
      <c r="C10" s="3"/>
      <c r="D10" s="4" t="s">
        <v>609</v>
      </c>
      <c r="E10" s="8">
        <v>53.7</v>
      </c>
      <c r="F10" s="8">
        <v>41.85</v>
      </c>
      <c r="G10" s="48">
        <v>28.6</v>
      </c>
      <c r="H10" s="8">
        <v>21.44</v>
      </c>
      <c r="I10" s="4" t="s">
        <v>735</v>
      </c>
      <c r="J10" s="121"/>
      <c r="K10" s="121"/>
      <c r="L10" s="121"/>
    </row>
    <row r="11" spans="1:12" x14ac:dyDescent="0.3">
      <c r="A11" s="3"/>
      <c r="C11" s="3"/>
      <c r="D11" s="4" t="s">
        <v>611</v>
      </c>
      <c r="E11" s="8">
        <v>52.23</v>
      </c>
      <c r="F11" s="8">
        <v>41.77</v>
      </c>
      <c r="G11" s="48">
        <v>26.7</v>
      </c>
      <c r="H11" s="8">
        <v>21.18</v>
      </c>
      <c r="I11" s="4" t="s">
        <v>737</v>
      </c>
      <c r="J11" s="121"/>
      <c r="K11" s="121"/>
      <c r="L11" s="121"/>
    </row>
    <row r="12" spans="1:12" x14ac:dyDescent="0.3">
      <c r="A12" s="6" t="s">
        <v>1104</v>
      </c>
      <c r="B12" s="9" t="s">
        <v>375</v>
      </c>
      <c r="C12" s="121"/>
      <c r="D12" s="4" t="s">
        <v>614</v>
      </c>
      <c r="E12" s="8">
        <v>53.2</v>
      </c>
      <c r="F12" s="8">
        <v>42.44</v>
      </c>
      <c r="G12" s="48">
        <v>27.3</v>
      </c>
      <c r="H12" s="8">
        <v>20.81</v>
      </c>
      <c r="I12" s="4" t="s">
        <v>739</v>
      </c>
      <c r="J12" s="121"/>
      <c r="K12" s="121"/>
      <c r="L12" s="121"/>
    </row>
    <row r="13" spans="1:12" x14ac:dyDescent="0.3">
      <c r="A13" s="6" t="s">
        <v>617</v>
      </c>
      <c r="B13" s="237">
        <v>44631.930555555555</v>
      </c>
      <c r="C13" s="121"/>
      <c r="D13" s="4" t="s">
        <v>618</v>
      </c>
      <c r="E13" s="8">
        <v>53.87</v>
      </c>
      <c r="F13" s="8">
        <v>42.67</v>
      </c>
      <c r="G13" s="48">
        <v>28.4</v>
      </c>
      <c r="H13" s="8">
        <v>21.31</v>
      </c>
      <c r="I13" s="4" t="s">
        <v>740</v>
      </c>
      <c r="J13" s="121"/>
      <c r="K13" s="121"/>
      <c r="L13" s="121"/>
    </row>
    <row r="14" spans="1:12" x14ac:dyDescent="0.3">
      <c r="A14" s="6" t="s">
        <v>620</v>
      </c>
      <c r="B14" s="237">
        <v>44685.104166666664</v>
      </c>
      <c r="C14" s="121"/>
      <c r="D14" s="4" t="s">
        <v>621</v>
      </c>
      <c r="E14" s="8">
        <v>51.66</v>
      </c>
      <c r="F14" s="8">
        <v>39.58</v>
      </c>
      <c r="G14" s="48">
        <v>27</v>
      </c>
      <c r="H14" s="8">
        <v>20.97</v>
      </c>
      <c r="I14" s="4" t="s">
        <v>741</v>
      </c>
      <c r="J14" s="121"/>
      <c r="K14" s="121"/>
      <c r="L14" s="121"/>
    </row>
    <row r="15" spans="1:12" x14ac:dyDescent="0.3">
      <c r="A15" s="6"/>
      <c r="C15" s="121"/>
      <c r="D15" s="4" t="s">
        <v>623</v>
      </c>
      <c r="E15" s="8">
        <v>53.72</v>
      </c>
      <c r="F15" s="8">
        <v>41.93</v>
      </c>
      <c r="G15" s="48">
        <v>27.7</v>
      </c>
      <c r="H15" s="8">
        <v>21.09</v>
      </c>
      <c r="I15" s="4" t="s">
        <v>60</v>
      </c>
      <c r="J15" s="121"/>
      <c r="K15" s="121"/>
      <c r="L15" s="121"/>
    </row>
    <row r="16" spans="1:12" x14ac:dyDescent="0.3">
      <c r="A16" s="121"/>
      <c r="C16" s="121"/>
      <c r="D16" s="4" t="s">
        <v>625</v>
      </c>
      <c r="E16" s="8">
        <v>51.55</v>
      </c>
      <c r="F16" s="8">
        <v>40.92</v>
      </c>
      <c r="G16" s="48">
        <v>26.8</v>
      </c>
      <c r="H16" s="8">
        <v>21.05</v>
      </c>
      <c r="I16" s="4" t="s">
        <v>743</v>
      </c>
      <c r="J16" s="121"/>
      <c r="K16" s="121"/>
      <c r="L16" s="121"/>
    </row>
    <row r="17" spans="4:9" x14ac:dyDescent="0.3">
      <c r="D17" s="4" t="s">
        <v>627</v>
      </c>
      <c r="E17" s="8">
        <v>54.21</v>
      </c>
      <c r="F17" s="8">
        <v>39.880000000000003</v>
      </c>
      <c r="G17" s="48">
        <v>26.7</v>
      </c>
      <c r="H17" s="8">
        <v>21</v>
      </c>
      <c r="I17" s="4" t="s">
        <v>745</v>
      </c>
    </row>
    <row r="18" spans="4:9" x14ac:dyDescent="0.3">
      <c r="D18" s="4" t="s">
        <v>628</v>
      </c>
      <c r="E18" s="8">
        <v>51.81</v>
      </c>
      <c r="F18" s="8">
        <v>40.96</v>
      </c>
      <c r="G18" s="48">
        <v>25.6</v>
      </c>
      <c r="H18" s="8">
        <v>20.71</v>
      </c>
      <c r="I18" s="4" t="s">
        <v>591</v>
      </c>
    </row>
    <row r="19" spans="4:9" x14ac:dyDescent="0.3">
      <c r="D19" s="4" t="s">
        <v>630</v>
      </c>
      <c r="E19" s="8">
        <v>51.66</v>
      </c>
      <c r="F19" s="8">
        <v>40.229999999999997</v>
      </c>
      <c r="G19" s="48">
        <v>26.7</v>
      </c>
      <c r="H19" s="8">
        <v>20.65</v>
      </c>
      <c r="I19" s="4" t="s">
        <v>595</v>
      </c>
    </row>
    <row r="20" spans="4:9" x14ac:dyDescent="0.3">
      <c r="D20" s="4" t="s">
        <v>632</v>
      </c>
      <c r="E20" s="8">
        <v>52.75</v>
      </c>
      <c r="F20" s="8">
        <v>41.48</v>
      </c>
      <c r="G20" s="48">
        <v>28.2</v>
      </c>
      <c r="H20" s="8">
        <v>22.04</v>
      </c>
      <c r="I20" s="4" t="s">
        <v>599</v>
      </c>
    </row>
    <row r="21" spans="4:9" x14ac:dyDescent="0.3">
      <c r="D21" s="4" t="s">
        <v>634</v>
      </c>
      <c r="E21" s="8">
        <v>52.68</v>
      </c>
      <c r="F21" s="8">
        <v>41.58</v>
      </c>
      <c r="G21" s="48">
        <v>27.7</v>
      </c>
      <c r="H21" s="8">
        <v>21.27</v>
      </c>
      <c r="I21" s="4" t="s">
        <v>602</v>
      </c>
    </row>
    <row r="22" spans="4:9" x14ac:dyDescent="0.3">
      <c r="D22" s="4" t="s">
        <v>637</v>
      </c>
      <c r="E22" s="8">
        <v>54.89</v>
      </c>
      <c r="F22" s="8">
        <v>42.8</v>
      </c>
      <c r="G22" s="48">
        <v>28.5</v>
      </c>
      <c r="H22" s="8">
        <v>20.25</v>
      </c>
      <c r="I22" s="4" t="s">
        <v>605</v>
      </c>
    </row>
    <row r="23" spans="4:9" x14ac:dyDescent="0.3">
      <c r="D23" s="4" t="s">
        <v>639</v>
      </c>
      <c r="E23" s="8">
        <v>53.47</v>
      </c>
      <c r="F23" s="8">
        <v>42.59</v>
      </c>
      <c r="G23" s="49">
        <v>27.8</v>
      </c>
      <c r="H23" s="8">
        <v>21.68</v>
      </c>
      <c r="I23" s="4" t="s">
        <v>68</v>
      </c>
    </row>
    <row r="24" spans="4:9" x14ac:dyDescent="0.3">
      <c r="D24" s="4" t="s">
        <v>641</v>
      </c>
      <c r="E24" s="8">
        <v>53.04</v>
      </c>
      <c r="F24" s="8">
        <v>41.88</v>
      </c>
      <c r="G24" s="48">
        <v>27.1</v>
      </c>
      <c r="H24" s="8">
        <v>20.71</v>
      </c>
      <c r="I24" s="4" t="s">
        <v>610</v>
      </c>
    </row>
    <row r="25" spans="4:9" x14ac:dyDescent="0.3">
      <c r="D25" s="4" t="s">
        <v>643</v>
      </c>
      <c r="E25" s="8">
        <v>54.93</v>
      </c>
      <c r="F25" s="8">
        <v>41.59</v>
      </c>
      <c r="G25" s="48">
        <v>28.3</v>
      </c>
      <c r="H25" s="8">
        <v>19.940000000000001</v>
      </c>
      <c r="I25" s="4" t="s">
        <v>612</v>
      </c>
    </row>
    <row r="26" spans="4:9" x14ac:dyDescent="0.3">
      <c r="D26" s="4" t="s">
        <v>645</v>
      </c>
      <c r="E26" s="8">
        <v>53.04</v>
      </c>
      <c r="F26" s="8">
        <v>41.7</v>
      </c>
      <c r="G26" s="48">
        <v>27.2</v>
      </c>
      <c r="H26" s="47">
        <v>20.59</v>
      </c>
      <c r="I26" s="4" t="s">
        <v>615</v>
      </c>
    </row>
    <row r="27" spans="4:9" x14ac:dyDescent="0.3">
      <c r="D27" s="4" t="s">
        <v>646</v>
      </c>
      <c r="E27" s="8">
        <v>51.08</v>
      </c>
      <c r="F27" s="8">
        <v>41.97</v>
      </c>
      <c r="G27" s="48">
        <v>27.8</v>
      </c>
      <c r="H27" s="8">
        <v>21.77</v>
      </c>
      <c r="I27" s="4" t="s">
        <v>619</v>
      </c>
    </row>
    <row r="28" spans="4:9" x14ac:dyDescent="0.3">
      <c r="D28" s="4" t="s">
        <v>648</v>
      </c>
      <c r="E28" s="8">
        <v>51.59</v>
      </c>
      <c r="F28" s="8">
        <v>41.07</v>
      </c>
      <c r="G28" s="48">
        <v>26.7</v>
      </c>
      <c r="H28" s="8">
        <v>22.46</v>
      </c>
      <c r="I28" s="4" t="s">
        <v>622</v>
      </c>
    </row>
    <row r="29" spans="4:9" x14ac:dyDescent="0.3">
      <c r="D29" s="4" t="s">
        <v>650</v>
      </c>
      <c r="E29" s="8">
        <v>53.34</v>
      </c>
      <c r="F29" s="8">
        <v>42.71</v>
      </c>
      <c r="G29" s="48">
        <v>27.7</v>
      </c>
      <c r="H29" s="8">
        <v>21.1</v>
      </c>
      <c r="I29" s="4" t="s">
        <v>624</v>
      </c>
    </row>
    <row r="30" spans="4:9" x14ac:dyDescent="0.3">
      <c r="D30" s="4" t="s">
        <v>652</v>
      </c>
      <c r="E30" s="8">
        <v>52.23</v>
      </c>
      <c r="F30" s="8">
        <v>41.94</v>
      </c>
      <c r="G30" s="48">
        <v>27.8</v>
      </c>
      <c r="H30" s="8">
        <v>21.09</v>
      </c>
      <c r="I30" s="4" t="s">
        <v>626</v>
      </c>
    </row>
    <row r="31" spans="4:9" x14ac:dyDescent="0.3">
      <c r="D31" s="4" t="s">
        <v>654</v>
      </c>
      <c r="E31" s="8">
        <v>51.19</v>
      </c>
      <c r="F31" s="8">
        <v>42.44</v>
      </c>
      <c r="G31" s="48">
        <v>27.9</v>
      </c>
      <c r="H31" s="8">
        <v>21.09</v>
      </c>
      <c r="I31" s="4" t="s">
        <v>75</v>
      </c>
    </row>
    <row r="32" spans="4:9" x14ac:dyDescent="0.3">
      <c r="D32" s="4" t="s">
        <v>656</v>
      </c>
      <c r="E32" s="8">
        <v>50.94</v>
      </c>
      <c r="F32" s="8">
        <v>41</v>
      </c>
      <c r="G32" s="48">
        <v>26.6</v>
      </c>
      <c r="H32" s="8">
        <v>20.45</v>
      </c>
      <c r="I32" s="4" t="s">
        <v>629</v>
      </c>
    </row>
    <row r="33" spans="4:9" x14ac:dyDescent="0.3">
      <c r="D33" s="4" t="s">
        <v>658</v>
      </c>
      <c r="E33" s="8">
        <v>54.64</v>
      </c>
      <c r="F33" s="8">
        <v>41.69</v>
      </c>
      <c r="G33" s="48">
        <v>28.3</v>
      </c>
      <c r="H33" s="8">
        <v>20.98</v>
      </c>
      <c r="I33" s="4" t="s">
        <v>631</v>
      </c>
    </row>
    <row r="34" spans="4:9" x14ac:dyDescent="0.3">
      <c r="D34" s="4" t="s">
        <v>660</v>
      </c>
      <c r="E34" s="8"/>
      <c r="F34" s="8"/>
      <c r="G34" s="48"/>
      <c r="H34" s="8"/>
      <c r="I34" s="4"/>
    </row>
    <row r="35" spans="4:9" x14ac:dyDescent="0.3">
      <c r="D35" s="4" t="s">
        <v>661</v>
      </c>
      <c r="E35" s="8"/>
      <c r="F35" s="8"/>
      <c r="G35" s="48"/>
      <c r="H35" s="8"/>
      <c r="I35" s="4"/>
    </row>
    <row r="36" spans="4:9" x14ac:dyDescent="0.3">
      <c r="D36" s="4" t="s">
        <v>662</v>
      </c>
      <c r="E36" s="8"/>
      <c r="F36" s="8"/>
      <c r="G36" s="48"/>
      <c r="H36" s="8"/>
      <c r="I36" s="4"/>
    </row>
    <row r="37" spans="4:9" x14ac:dyDescent="0.3">
      <c r="D37" s="4" t="s">
        <v>663</v>
      </c>
      <c r="E37" s="8"/>
      <c r="F37" s="8"/>
      <c r="G37" s="48"/>
      <c r="H37" s="8"/>
      <c r="I37" s="4"/>
    </row>
    <row r="38" spans="4:9" x14ac:dyDescent="0.3">
      <c r="D38" s="4" t="s">
        <v>664</v>
      </c>
      <c r="E38" s="8"/>
      <c r="F38" s="8"/>
      <c r="G38" s="48"/>
      <c r="H38" s="8"/>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K97"/>
  <sheetViews>
    <sheetView workbookViewId="0">
      <selection activeCell="L17" sqref="L17"/>
    </sheetView>
  </sheetViews>
  <sheetFormatPr defaultColWidth="8.88671875" defaultRowHeight="14.4" x14ac:dyDescent="0.3"/>
  <cols>
    <col min="1" max="1" width="18.33203125" bestFit="1" customWidth="1"/>
    <col min="2" max="2" width="17" style="15" bestFit="1" customWidth="1"/>
    <col min="8" max="8" width="10.109375" bestFit="1" customWidth="1"/>
  </cols>
  <sheetData>
    <row r="1" spans="1:11" x14ac:dyDescent="0.3">
      <c r="A1" s="3" t="s">
        <v>0</v>
      </c>
      <c r="B1" s="9">
        <v>233</v>
      </c>
      <c r="C1" s="121"/>
      <c r="D1" s="4"/>
      <c r="E1" s="5" t="s">
        <v>576</v>
      </c>
      <c r="F1" s="5" t="s">
        <v>577</v>
      </c>
      <c r="G1" s="5" t="s">
        <v>578</v>
      </c>
      <c r="H1" s="5" t="s">
        <v>579</v>
      </c>
      <c r="I1" s="5" t="s">
        <v>580</v>
      </c>
      <c r="J1" s="121"/>
      <c r="K1" s="6" t="s">
        <v>581</v>
      </c>
    </row>
    <row r="2" spans="1:11" x14ac:dyDescent="0.3">
      <c r="A2" s="3" t="s">
        <v>4</v>
      </c>
      <c r="B2" s="53">
        <v>44635</v>
      </c>
      <c r="C2" s="121"/>
      <c r="D2" s="4" t="s">
        <v>582</v>
      </c>
      <c r="E2" s="8">
        <v>50.67</v>
      </c>
      <c r="F2" s="8">
        <v>40.04</v>
      </c>
      <c r="G2" s="48">
        <v>23.8</v>
      </c>
      <c r="H2" s="8">
        <v>20.239999999999998</v>
      </c>
      <c r="I2" s="78" t="s">
        <v>583</v>
      </c>
      <c r="J2" s="121"/>
      <c r="K2" s="6" t="s">
        <v>1105</v>
      </c>
    </row>
    <row r="3" spans="1:11" x14ac:dyDescent="0.3">
      <c r="A3" s="3" t="s">
        <v>5</v>
      </c>
      <c r="B3" s="9">
        <v>113</v>
      </c>
      <c r="C3" s="121"/>
      <c r="D3" s="4" t="s">
        <v>586</v>
      </c>
      <c r="E3" s="8">
        <v>51.76</v>
      </c>
      <c r="F3" s="8">
        <v>40.82</v>
      </c>
      <c r="G3" s="48">
        <v>25</v>
      </c>
      <c r="H3" s="8">
        <v>20.7</v>
      </c>
      <c r="I3" s="78" t="s">
        <v>587</v>
      </c>
      <c r="J3" s="121"/>
      <c r="K3" s="121"/>
    </row>
    <row r="4" spans="1:11" x14ac:dyDescent="0.3">
      <c r="A4" s="3" t="s">
        <v>588</v>
      </c>
      <c r="B4" s="55" t="s">
        <v>1106</v>
      </c>
      <c r="C4" s="121"/>
      <c r="D4" s="4" t="s">
        <v>590</v>
      </c>
      <c r="E4" s="8">
        <v>51.29</v>
      </c>
      <c r="F4" s="8">
        <v>40.1</v>
      </c>
      <c r="G4" s="48">
        <v>23.8</v>
      </c>
      <c r="H4" s="8">
        <v>20.5</v>
      </c>
      <c r="I4" s="78" t="s">
        <v>726</v>
      </c>
      <c r="J4" s="121"/>
      <c r="K4" s="121" t="s">
        <v>1107</v>
      </c>
    </row>
    <row r="5" spans="1:11" x14ac:dyDescent="0.3">
      <c r="A5" s="3"/>
      <c r="B5" s="9"/>
      <c r="C5" s="3"/>
      <c r="D5" s="4" t="s">
        <v>594</v>
      </c>
      <c r="E5" s="8">
        <v>50.55</v>
      </c>
      <c r="F5" s="8">
        <v>40.619999999999997</v>
      </c>
      <c r="G5" s="48">
        <v>23.8</v>
      </c>
      <c r="H5" s="8">
        <v>20.329999999999998</v>
      </c>
      <c r="I5" s="78" t="s">
        <v>728</v>
      </c>
      <c r="J5" s="121"/>
      <c r="K5" s="121"/>
    </row>
    <row r="6" spans="1:11" x14ac:dyDescent="0.3">
      <c r="A6" s="3" t="s">
        <v>29</v>
      </c>
      <c r="B6" s="9" t="s">
        <v>44</v>
      </c>
      <c r="C6" s="3"/>
      <c r="D6" s="4" t="s">
        <v>598</v>
      </c>
      <c r="E6" s="8">
        <v>51.25</v>
      </c>
      <c r="F6" s="8">
        <v>40.15</v>
      </c>
      <c r="G6" s="48">
        <v>24.5</v>
      </c>
      <c r="H6" s="8">
        <v>20.96</v>
      </c>
      <c r="I6" s="78" t="s">
        <v>730</v>
      </c>
      <c r="J6" s="121"/>
      <c r="K6" s="121" t="s">
        <v>1108</v>
      </c>
    </row>
    <row r="7" spans="1:11" x14ac:dyDescent="0.3">
      <c r="A7" s="3" t="s">
        <v>30</v>
      </c>
      <c r="B7" s="9">
        <v>90</v>
      </c>
      <c r="C7" s="3"/>
      <c r="D7" s="4" t="s">
        <v>601</v>
      </c>
      <c r="E7" s="8">
        <v>50.79</v>
      </c>
      <c r="F7" s="8">
        <v>40.22</v>
      </c>
      <c r="G7" s="48">
        <v>24.7</v>
      </c>
      <c r="H7" s="8">
        <v>20.55</v>
      </c>
      <c r="I7" s="78" t="s">
        <v>50</v>
      </c>
      <c r="J7" s="121"/>
      <c r="K7" s="121" t="s">
        <v>1109</v>
      </c>
    </row>
    <row r="8" spans="1:11" x14ac:dyDescent="0.3">
      <c r="A8" s="3" t="s">
        <v>31</v>
      </c>
      <c r="B8" s="9">
        <v>0</v>
      </c>
      <c r="C8" s="3"/>
      <c r="D8" s="4" t="s">
        <v>604</v>
      </c>
      <c r="E8" s="8">
        <v>52.94</v>
      </c>
      <c r="F8" s="8">
        <v>41.43</v>
      </c>
      <c r="G8" s="48">
        <v>25</v>
      </c>
      <c r="H8" s="8">
        <v>20.14</v>
      </c>
      <c r="I8" s="78" t="s">
        <v>733</v>
      </c>
      <c r="J8" s="121"/>
      <c r="K8" s="121" t="s">
        <v>1110</v>
      </c>
    </row>
    <row r="9" spans="1:11" x14ac:dyDescent="0.3">
      <c r="A9" s="3" t="s">
        <v>32</v>
      </c>
      <c r="B9" s="9">
        <v>9</v>
      </c>
      <c r="C9" s="3"/>
      <c r="D9" s="4" t="s">
        <v>607</v>
      </c>
      <c r="E9" s="8">
        <v>53.12</v>
      </c>
      <c r="F9" s="8">
        <v>40.950000000000003</v>
      </c>
      <c r="G9" s="48">
        <v>23.9</v>
      </c>
      <c r="H9" s="8">
        <v>20.88</v>
      </c>
      <c r="I9" s="78" t="s">
        <v>734</v>
      </c>
      <c r="J9" s="121"/>
      <c r="K9" s="121"/>
    </row>
    <row r="10" spans="1:11" x14ac:dyDescent="0.3">
      <c r="A10" s="3" t="s">
        <v>33</v>
      </c>
      <c r="B10" s="9">
        <v>99</v>
      </c>
      <c r="C10" s="3"/>
      <c r="D10" s="4" t="s">
        <v>609</v>
      </c>
      <c r="E10" s="8">
        <v>51.94</v>
      </c>
      <c r="F10" s="8">
        <v>40.78</v>
      </c>
      <c r="G10" s="48">
        <v>25.5</v>
      </c>
      <c r="H10" s="8">
        <v>20.440000000000001</v>
      </c>
      <c r="I10" s="78" t="s">
        <v>735</v>
      </c>
      <c r="J10" s="121"/>
      <c r="K10" s="121" t="s">
        <v>1111</v>
      </c>
    </row>
    <row r="11" spans="1:11" x14ac:dyDescent="0.3">
      <c r="A11" s="3"/>
      <c r="B11" s="9"/>
      <c r="C11" s="3"/>
      <c r="D11" s="4" t="s">
        <v>611</v>
      </c>
      <c r="E11" s="8">
        <v>52.18</v>
      </c>
      <c r="F11" s="8">
        <v>40.04</v>
      </c>
      <c r="G11" s="48">
        <v>24.2</v>
      </c>
      <c r="H11" s="8">
        <v>20.079999999999998</v>
      </c>
      <c r="I11" s="78" t="s">
        <v>737</v>
      </c>
      <c r="J11" s="121"/>
      <c r="K11" s="121"/>
    </row>
    <row r="12" spans="1:11" x14ac:dyDescent="0.3">
      <c r="A12" s="6" t="s">
        <v>613</v>
      </c>
      <c r="B12" s="15">
        <v>21309312</v>
      </c>
      <c r="C12" s="121"/>
      <c r="D12" s="4" t="s">
        <v>614</v>
      </c>
      <c r="E12" s="8">
        <v>50.42</v>
      </c>
      <c r="F12" s="8">
        <v>39.21</v>
      </c>
      <c r="G12" s="48">
        <v>23.8</v>
      </c>
      <c r="H12" s="8">
        <v>20.37</v>
      </c>
      <c r="I12" s="78" t="s">
        <v>739</v>
      </c>
      <c r="J12" s="121"/>
      <c r="K12" s="121"/>
    </row>
    <row r="13" spans="1:11" x14ac:dyDescent="0.3">
      <c r="A13" s="6" t="s">
        <v>617</v>
      </c>
      <c r="B13" s="62">
        <v>44635.894444444442</v>
      </c>
      <c r="C13" s="121"/>
      <c r="D13" s="4" t="s">
        <v>618</v>
      </c>
      <c r="E13" s="8">
        <v>51.21</v>
      </c>
      <c r="F13" s="8">
        <v>40.33</v>
      </c>
      <c r="G13" s="48">
        <v>23.7</v>
      </c>
      <c r="H13" s="8">
        <v>19.95</v>
      </c>
      <c r="I13" s="78" t="s">
        <v>740</v>
      </c>
      <c r="J13" s="121"/>
      <c r="K13" s="121"/>
    </row>
    <row r="14" spans="1:11" x14ac:dyDescent="0.3">
      <c r="A14" s="6" t="s">
        <v>620</v>
      </c>
      <c r="B14" s="62" t="s">
        <v>1112</v>
      </c>
      <c r="C14" s="121"/>
      <c r="D14" s="4" t="s">
        <v>621</v>
      </c>
      <c r="E14" s="8">
        <v>53.54</v>
      </c>
      <c r="F14" s="8">
        <v>40.82</v>
      </c>
      <c r="G14" s="48">
        <v>24</v>
      </c>
      <c r="H14" s="8">
        <v>20.21</v>
      </c>
      <c r="I14" s="78" t="s">
        <v>741</v>
      </c>
      <c r="J14" s="121"/>
      <c r="K14" s="121"/>
    </row>
    <row r="15" spans="1:11" x14ac:dyDescent="0.3">
      <c r="A15" s="6"/>
      <c r="C15" s="121"/>
      <c r="D15" s="4" t="s">
        <v>623</v>
      </c>
      <c r="E15" s="8">
        <v>52.22</v>
      </c>
      <c r="F15" s="8">
        <v>39.99</v>
      </c>
      <c r="G15" s="48">
        <v>23.8</v>
      </c>
      <c r="H15" s="8">
        <v>20.170000000000002</v>
      </c>
      <c r="I15" s="78" t="s">
        <v>60</v>
      </c>
      <c r="J15" s="121"/>
      <c r="K15" s="121"/>
    </row>
    <row r="16" spans="1:11" x14ac:dyDescent="0.3">
      <c r="A16" s="121"/>
      <c r="C16" s="121"/>
      <c r="D16" s="4" t="s">
        <v>625</v>
      </c>
      <c r="E16" s="8">
        <v>53.24</v>
      </c>
      <c r="F16" s="8">
        <v>40.549999999999997</v>
      </c>
      <c r="G16" s="48">
        <v>25.4</v>
      </c>
      <c r="H16" s="8">
        <v>20.83</v>
      </c>
      <c r="I16" s="78" t="s">
        <v>743</v>
      </c>
      <c r="J16" s="121"/>
      <c r="K16" s="121"/>
    </row>
    <row r="17" spans="4:9" x14ac:dyDescent="0.3">
      <c r="D17" s="4" t="s">
        <v>627</v>
      </c>
      <c r="E17" s="8">
        <v>52.3</v>
      </c>
      <c r="F17" s="8">
        <v>40.64</v>
      </c>
      <c r="G17" s="48">
        <v>25.3</v>
      </c>
      <c r="H17" s="8">
        <v>19.809999999999999</v>
      </c>
      <c r="I17" s="78" t="s">
        <v>745</v>
      </c>
    </row>
    <row r="18" spans="4:9" x14ac:dyDescent="0.3">
      <c r="D18" s="4" t="s">
        <v>628</v>
      </c>
      <c r="E18" s="8">
        <v>53.06</v>
      </c>
      <c r="F18" s="8">
        <v>41.51</v>
      </c>
      <c r="G18" s="48">
        <v>26</v>
      </c>
      <c r="H18" s="8">
        <v>21.45</v>
      </c>
      <c r="I18" s="78" t="s">
        <v>591</v>
      </c>
    </row>
    <row r="19" spans="4:9" x14ac:dyDescent="0.3">
      <c r="D19" s="4" t="s">
        <v>630</v>
      </c>
      <c r="E19" s="8">
        <v>54.03</v>
      </c>
      <c r="F19" s="8">
        <v>40.729999999999997</v>
      </c>
      <c r="G19" s="48">
        <v>25.2</v>
      </c>
      <c r="H19" s="8">
        <v>19.78</v>
      </c>
      <c r="I19" s="78" t="s">
        <v>595</v>
      </c>
    </row>
    <row r="20" spans="4:9" x14ac:dyDescent="0.3">
      <c r="D20" s="4" t="s">
        <v>632</v>
      </c>
      <c r="E20" s="8">
        <v>52.23</v>
      </c>
      <c r="F20" s="8">
        <v>41.39</v>
      </c>
      <c r="G20" s="48">
        <v>24.4</v>
      </c>
      <c r="H20" s="8">
        <v>20.57</v>
      </c>
      <c r="I20" s="78" t="s">
        <v>599</v>
      </c>
    </row>
    <row r="21" spans="4:9" x14ac:dyDescent="0.3">
      <c r="D21" s="4" t="s">
        <v>634</v>
      </c>
      <c r="E21" s="8">
        <v>53.43</v>
      </c>
      <c r="F21" s="8">
        <v>42.19</v>
      </c>
      <c r="G21" s="48">
        <v>25</v>
      </c>
      <c r="H21" s="8">
        <v>20.97</v>
      </c>
      <c r="I21" s="78" t="s">
        <v>602</v>
      </c>
    </row>
    <row r="22" spans="4:9" x14ac:dyDescent="0.3">
      <c r="D22" s="4" t="s">
        <v>637</v>
      </c>
      <c r="E22" s="8">
        <v>52.36</v>
      </c>
      <c r="F22" s="8">
        <v>40.700000000000003</v>
      </c>
      <c r="G22" s="48">
        <v>24.2</v>
      </c>
      <c r="H22" s="8">
        <v>20.43</v>
      </c>
      <c r="I22" s="78" t="s">
        <v>605</v>
      </c>
    </row>
    <row r="23" spans="4:9" x14ac:dyDescent="0.3">
      <c r="D23" s="4" t="s">
        <v>639</v>
      </c>
      <c r="E23" s="8">
        <v>51.49</v>
      </c>
      <c r="F23" s="8">
        <v>41.89</v>
      </c>
      <c r="G23" s="49">
        <v>25.2</v>
      </c>
      <c r="H23" s="8">
        <v>20.41</v>
      </c>
      <c r="I23" s="78" t="s">
        <v>68</v>
      </c>
    </row>
    <row r="24" spans="4:9" x14ac:dyDescent="0.3">
      <c r="D24" s="4" t="s">
        <v>641</v>
      </c>
      <c r="E24" s="8">
        <v>51.7</v>
      </c>
      <c r="F24" s="8">
        <v>40.68</v>
      </c>
      <c r="G24" s="48">
        <v>24.9</v>
      </c>
      <c r="H24" s="8">
        <v>20.239999999999998</v>
      </c>
      <c r="I24" s="78" t="s">
        <v>610</v>
      </c>
    </row>
    <row r="25" spans="4:9" x14ac:dyDescent="0.3">
      <c r="D25" s="4" t="s">
        <v>643</v>
      </c>
      <c r="E25" s="8">
        <v>52.51</v>
      </c>
      <c r="F25" s="8">
        <v>40.380000000000003</v>
      </c>
      <c r="G25" s="48">
        <v>24.9</v>
      </c>
      <c r="H25" s="8">
        <v>20.72</v>
      </c>
      <c r="I25" s="78" t="s">
        <v>612</v>
      </c>
    </row>
    <row r="26" spans="4:9" x14ac:dyDescent="0.3">
      <c r="D26" s="4" t="s">
        <v>645</v>
      </c>
      <c r="E26" s="8">
        <v>53.03</v>
      </c>
      <c r="F26" s="8">
        <v>40.86</v>
      </c>
      <c r="G26" s="48">
        <v>24.6</v>
      </c>
      <c r="H26" s="47">
        <v>19.420000000000002</v>
      </c>
      <c r="I26" s="78" t="s">
        <v>615</v>
      </c>
    </row>
    <row r="27" spans="4:9" x14ac:dyDescent="0.3">
      <c r="D27" s="4" t="s">
        <v>646</v>
      </c>
      <c r="E27" s="8">
        <v>53.25</v>
      </c>
      <c r="F27" s="8">
        <v>40.67</v>
      </c>
      <c r="G27" s="48">
        <v>25.5</v>
      </c>
      <c r="H27" s="8">
        <v>20.16</v>
      </c>
      <c r="I27" s="78" t="s">
        <v>619</v>
      </c>
    </row>
    <row r="28" spans="4:9" x14ac:dyDescent="0.3">
      <c r="D28" s="4" t="s">
        <v>648</v>
      </c>
      <c r="E28" s="8">
        <v>53.43</v>
      </c>
      <c r="F28" s="8">
        <v>41.44</v>
      </c>
      <c r="G28" s="48">
        <v>24.3</v>
      </c>
      <c r="H28" s="8">
        <v>19.87</v>
      </c>
      <c r="I28" s="78" t="s">
        <v>622</v>
      </c>
    </row>
    <row r="29" spans="4:9" x14ac:dyDescent="0.3">
      <c r="D29" s="4" t="s">
        <v>650</v>
      </c>
      <c r="E29" s="8">
        <v>49.71</v>
      </c>
      <c r="F29" s="8">
        <v>40.74</v>
      </c>
      <c r="G29" s="48">
        <v>23.7</v>
      </c>
      <c r="H29" s="8">
        <v>19.78</v>
      </c>
      <c r="I29" s="78" t="s">
        <v>624</v>
      </c>
    </row>
    <row r="30" spans="4:9" x14ac:dyDescent="0.3">
      <c r="D30" s="4" t="s">
        <v>652</v>
      </c>
      <c r="E30" s="8">
        <v>53.71</v>
      </c>
      <c r="F30" s="8">
        <v>41.12</v>
      </c>
      <c r="G30" s="48">
        <v>25.5</v>
      </c>
      <c r="H30" s="8">
        <v>19.87</v>
      </c>
      <c r="I30" s="78" t="s">
        <v>626</v>
      </c>
    </row>
    <row r="31" spans="4:9" x14ac:dyDescent="0.3">
      <c r="D31" s="4" t="s">
        <v>654</v>
      </c>
      <c r="E31" s="8">
        <v>52.43</v>
      </c>
      <c r="F31" s="8">
        <v>42.54</v>
      </c>
      <c r="G31" s="48">
        <v>25.2</v>
      </c>
      <c r="H31" s="8">
        <v>20.82</v>
      </c>
      <c r="I31" s="78" t="s">
        <v>75</v>
      </c>
    </row>
    <row r="32" spans="4:9" x14ac:dyDescent="0.3">
      <c r="D32" s="4" t="s">
        <v>656</v>
      </c>
      <c r="E32" s="8">
        <v>53.09</v>
      </c>
      <c r="F32" s="8">
        <v>41.31</v>
      </c>
      <c r="G32" s="48">
        <v>24.5</v>
      </c>
      <c r="H32" s="8">
        <v>20.28</v>
      </c>
      <c r="I32" s="78" t="s">
        <v>629</v>
      </c>
    </row>
    <row r="33" spans="4:9" x14ac:dyDescent="0.3">
      <c r="D33" s="4" t="s">
        <v>658</v>
      </c>
      <c r="E33" s="8">
        <v>52.15</v>
      </c>
      <c r="F33" s="8">
        <v>40.11</v>
      </c>
      <c r="G33" s="48">
        <v>23.6</v>
      </c>
      <c r="H33" s="8">
        <v>19.32</v>
      </c>
      <c r="I33" s="78" t="s">
        <v>631</v>
      </c>
    </row>
    <row r="34" spans="4:9" x14ac:dyDescent="0.3">
      <c r="D34" s="4" t="s">
        <v>660</v>
      </c>
      <c r="E34" s="39">
        <v>50.61</v>
      </c>
      <c r="F34" s="39">
        <v>40.729999999999997</v>
      </c>
      <c r="G34" s="50">
        <v>25</v>
      </c>
      <c r="H34" s="39">
        <v>19.7</v>
      </c>
      <c r="I34" s="4" t="s">
        <v>633</v>
      </c>
    </row>
    <row r="35" spans="4:9" x14ac:dyDescent="0.3">
      <c r="D35" s="4" t="s">
        <v>661</v>
      </c>
      <c r="E35" s="39">
        <v>52.65</v>
      </c>
      <c r="F35" s="39">
        <v>4.7</v>
      </c>
      <c r="G35" s="50">
        <v>24.8</v>
      </c>
      <c r="H35" s="39">
        <v>19.079999999999998</v>
      </c>
      <c r="I35" s="4" t="s">
        <v>748</v>
      </c>
    </row>
    <row r="36" spans="4:9" x14ac:dyDescent="0.3">
      <c r="D36" s="4" t="s">
        <v>662</v>
      </c>
      <c r="E36" s="39">
        <v>53.74</v>
      </c>
      <c r="F36" s="39">
        <v>41.07</v>
      </c>
      <c r="G36" s="50">
        <v>25</v>
      </c>
      <c r="H36" s="39">
        <v>19.579999999999998</v>
      </c>
      <c r="I36" s="4" t="s">
        <v>749</v>
      </c>
    </row>
    <row r="37" spans="4:9" x14ac:dyDescent="0.3">
      <c r="D37" s="4" t="s">
        <v>663</v>
      </c>
      <c r="E37" s="39">
        <v>53.17</v>
      </c>
      <c r="F37" s="39">
        <v>41.1</v>
      </c>
      <c r="G37" s="50">
        <v>25.1</v>
      </c>
      <c r="H37" s="39">
        <v>20.23</v>
      </c>
      <c r="I37" s="4" t="s">
        <v>750</v>
      </c>
    </row>
    <row r="38" spans="4:9" x14ac:dyDescent="0.3">
      <c r="D38" s="4" t="s">
        <v>664</v>
      </c>
      <c r="E38" s="39">
        <v>51.96</v>
      </c>
      <c r="F38" s="39">
        <v>39.549999999999997</v>
      </c>
      <c r="G38" s="50">
        <v>24.9</v>
      </c>
      <c r="H38" s="39">
        <v>20.46</v>
      </c>
      <c r="I38" s="4" t="s">
        <v>751</v>
      </c>
    </row>
    <row r="39" spans="4:9" x14ac:dyDescent="0.3">
      <c r="D39" s="4" t="s">
        <v>665</v>
      </c>
      <c r="E39" s="39">
        <v>50.75</v>
      </c>
      <c r="F39" s="39">
        <v>41.91</v>
      </c>
      <c r="G39" s="50">
        <v>25.3</v>
      </c>
      <c r="H39" s="39">
        <v>20.99</v>
      </c>
      <c r="I39" s="4" t="s">
        <v>80</v>
      </c>
    </row>
    <row r="40" spans="4:9" x14ac:dyDescent="0.3">
      <c r="D40" s="4" t="s">
        <v>666</v>
      </c>
      <c r="E40" s="39">
        <v>53.93</v>
      </c>
      <c r="F40" s="39">
        <v>41.82</v>
      </c>
      <c r="G40" s="50">
        <v>25.9</v>
      </c>
      <c r="H40" s="39">
        <v>19.420000000000002</v>
      </c>
      <c r="I40" s="4" t="s">
        <v>752</v>
      </c>
    </row>
    <row r="41" spans="4:9" x14ac:dyDescent="0.3">
      <c r="D41" s="4" t="s">
        <v>667</v>
      </c>
      <c r="E41" s="39">
        <v>51.83</v>
      </c>
      <c r="F41" s="39">
        <v>40.01</v>
      </c>
      <c r="G41" s="50">
        <v>24.2</v>
      </c>
      <c r="H41" s="39">
        <v>20.89</v>
      </c>
      <c r="I41" s="4" t="s">
        <v>753</v>
      </c>
    </row>
    <row r="42" spans="4:9" x14ac:dyDescent="0.3">
      <c r="D42" s="4" t="s">
        <v>668</v>
      </c>
      <c r="E42" s="39">
        <v>53.46</v>
      </c>
      <c r="F42" s="39">
        <v>41.01</v>
      </c>
      <c r="G42" s="50">
        <v>25.4</v>
      </c>
      <c r="H42" s="39">
        <v>20.309999999999999</v>
      </c>
      <c r="I42" s="4" t="s">
        <v>754</v>
      </c>
    </row>
    <row r="43" spans="4:9" x14ac:dyDescent="0.3">
      <c r="D43" s="4" t="s">
        <v>669</v>
      </c>
      <c r="E43" s="39">
        <v>51.55</v>
      </c>
      <c r="F43" s="39">
        <v>40.549999999999997</v>
      </c>
      <c r="G43" s="50">
        <v>24.7</v>
      </c>
      <c r="H43" s="39">
        <v>20.14</v>
      </c>
      <c r="I43" s="4" t="s">
        <v>755</v>
      </c>
    </row>
    <row r="44" spans="4:9" x14ac:dyDescent="0.3">
      <c r="D44" s="4" t="s">
        <v>670</v>
      </c>
      <c r="E44" s="39">
        <v>52.81</v>
      </c>
      <c r="F44" s="39">
        <v>42.76</v>
      </c>
      <c r="G44" s="50">
        <v>24.7</v>
      </c>
      <c r="H44" s="39">
        <v>19.75</v>
      </c>
      <c r="I44" s="4" t="s">
        <v>756</v>
      </c>
    </row>
    <row r="45" spans="4:9" x14ac:dyDescent="0.3">
      <c r="D45" s="4" t="s">
        <v>671</v>
      </c>
      <c r="E45" s="39">
        <v>54.62</v>
      </c>
      <c r="F45" s="39">
        <v>41.89</v>
      </c>
      <c r="G45" s="50">
        <v>25.6</v>
      </c>
      <c r="H45" s="39">
        <v>21.86</v>
      </c>
      <c r="I45" s="4" t="s">
        <v>757</v>
      </c>
    </row>
    <row r="46" spans="4:9" x14ac:dyDescent="0.3">
      <c r="D46" s="4" t="s">
        <v>672</v>
      </c>
      <c r="E46" s="39">
        <v>53.87</v>
      </c>
      <c r="F46" s="39">
        <v>40.07</v>
      </c>
      <c r="G46" s="50">
        <v>24.6</v>
      </c>
      <c r="H46" s="39">
        <v>19.25</v>
      </c>
      <c r="I46" s="4" t="s">
        <v>758</v>
      </c>
    </row>
    <row r="47" spans="4:9" x14ac:dyDescent="0.3">
      <c r="D47" s="4" t="s">
        <v>673</v>
      </c>
      <c r="E47" s="39">
        <v>54.68</v>
      </c>
      <c r="F47" s="39">
        <v>43.14</v>
      </c>
      <c r="G47" s="50">
        <v>25.4</v>
      </c>
      <c r="H47" s="39">
        <v>20.13</v>
      </c>
      <c r="I47" s="4" t="s">
        <v>84</v>
      </c>
    </row>
    <row r="48" spans="4:9" x14ac:dyDescent="0.3">
      <c r="D48" s="4" t="s">
        <v>674</v>
      </c>
      <c r="E48" s="39">
        <v>53.71</v>
      </c>
      <c r="F48" s="39">
        <v>40.11</v>
      </c>
      <c r="G48" s="50">
        <v>24.6</v>
      </c>
      <c r="H48" s="39">
        <v>20.45</v>
      </c>
      <c r="I48" s="4" t="s">
        <v>765</v>
      </c>
    </row>
    <row r="49" spans="4:9" x14ac:dyDescent="0.3">
      <c r="D49" s="4" t="s">
        <v>675</v>
      </c>
      <c r="E49" s="39">
        <v>52.37</v>
      </c>
      <c r="F49" s="39">
        <v>41.56</v>
      </c>
      <c r="G49" s="50">
        <v>24.3</v>
      </c>
      <c r="H49" s="39">
        <v>20.260000000000002</v>
      </c>
      <c r="I49" s="4" t="s">
        <v>766</v>
      </c>
    </row>
    <row r="50" spans="4:9" x14ac:dyDescent="0.3">
      <c r="D50" s="4" t="s">
        <v>676</v>
      </c>
      <c r="E50" s="39">
        <v>53.43</v>
      </c>
      <c r="F50" s="39">
        <v>39.520000000000003</v>
      </c>
      <c r="G50" s="50">
        <v>24.6</v>
      </c>
      <c r="H50" s="39">
        <v>21.45</v>
      </c>
      <c r="I50" s="4" t="s">
        <v>635</v>
      </c>
    </row>
    <row r="51" spans="4:9" x14ac:dyDescent="0.3">
      <c r="D51" s="4" t="s">
        <v>677</v>
      </c>
      <c r="E51" s="39">
        <v>50.97</v>
      </c>
      <c r="F51" s="39">
        <v>40.01</v>
      </c>
      <c r="G51" s="50">
        <v>23.2</v>
      </c>
      <c r="H51" s="39">
        <v>19.55</v>
      </c>
      <c r="I51" s="4" t="s">
        <v>638</v>
      </c>
    </row>
    <row r="52" spans="4:9" x14ac:dyDescent="0.3">
      <c r="D52" s="4" t="s">
        <v>678</v>
      </c>
      <c r="E52" s="39">
        <v>51.9</v>
      </c>
      <c r="F52" s="39">
        <v>41.99</v>
      </c>
      <c r="G52" s="50">
        <v>24.7</v>
      </c>
      <c r="H52" s="39">
        <v>19.91</v>
      </c>
      <c r="I52" s="4" t="s">
        <v>640</v>
      </c>
    </row>
    <row r="53" spans="4:9" x14ac:dyDescent="0.3">
      <c r="D53" s="4" t="s">
        <v>679</v>
      </c>
      <c r="E53" s="39">
        <v>51.67</v>
      </c>
      <c r="F53" s="56">
        <v>40.75</v>
      </c>
      <c r="G53" s="50">
        <v>25.4</v>
      </c>
      <c r="H53" s="39">
        <v>20.45</v>
      </c>
      <c r="I53" s="4" t="s">
        <v>642</v>
      </c>
    </row>
    <row r="54" spans="4:9" x14ac:dyDescent="0.3">
      <c r="D54" s="4" t="s">
        <v>680</v>
      </c>
      <c r="E54" s="39">
        <v>51.77</v>
      </c>
      <c r="F54" s="39">
        <v>41.22</v>
      </c>
      <c r="G54" s="50">
        <v>25.6</v>
      </c>
      <c r="H54" s="39">
        <v>20.88</v>
      </c>
      <c r="I54" s="4" t="s">
        <v>644</v>
      </c>
    </row>
    <row r="55" spans="4:9" x14ac:dyDescent="0.3">
      <c r="D55" s="4" t="s">
        <v>681</v>
      </c>
      <c r="E55" s="39">
        <v>51.27</v>
      </c>
      <c r="F55" s="39">
        <v>42.01</v>
      </c>
      <c r="G55" s="50">
        <v>24.3</v>
      </c>
      <c r="H55" s="39">
        <v>20.8</v>
      </c>
      <c r="I55" s="4" t="s">
        <v>93</v>
      </c>
    </row>
    <row r="56" spans="4:9" x14ac:dyDescent="0.3">
      <c r="D56" s="4" t="s">
        <v>682</v>
      </c>
      <c r="E56" s="39">
        <v>51.84</v>
      </c>
      <c r="F56" s="39">
        <v>40.35</v>
      </c>
      <c r="G56" s="50">
        <v>23.8</v>
      </c>
      <c r="H56" s="39">
        <v>20.05</v>
      </c>
      <c r="I56" s="4" t="s">
        <v>647</v>
      </c>
    </row>
    <row r="57" spans="4:9" x14ac:dyDescent="0.3">
      <c r="D57" s="4" t="s">
        <v>683</v>
      </c>
      <c r="E57" s="39">
        <v>53.48</v>
      </c>
      <c r="F57" s="39">
        <v>40.299999999999997</v>
      </c>
      <c r="G57" s="50">
        <v>25.5</v>
      </c>
      <c r="H57" s="39">
        <v>21.68</v>
      </c>
      <c r="I57" s="4" t="s">
        <v>649</v>
      </c>
    </row>
    <row r="58" spans="4:9" x14ac:dyDescent="0.3">
      <c r="D58" s="4" t="s">
        <v>684</v>
      </c>
      <c r="E58" s="39">
        <v>54.33</v>
      </c>
      <c r="F58" s="39">
        <v>40.14</v>
      </c>
      <c r="G58" s="50">
        <v>23.8</v>
      </c>
      <c r="H58" s="39">
        <v>19.73</v>
      </c>
      <c r="I58" s="4" t="s">
        <v>651</v>
      </c>
    </row>
    <row r="59" spans="4:9" x14ac:dyDescent="0.3">
      <c r="D59" s="4" t="s">
        <v>685</v>
      </c>
      <c r="E59" s="39">
        <v>54.58</v>
      </c>
      <c r="F59" s="39">
        <v>40.43</v>
      </c>
      <c r="G59" s="50">
        <v>25.4</v>
      </c>
      <c r="H59" s="39">
        <v>19.670000000000002</v>
      </c>
      <c r="I59" s="4" t="s">
        <v>653</v>
      </c>
    </row>
    <row r="60" spans="4:9" x14ac:dyDescent="0.3">
      <c r="D60" s="4" t="s">
        <v>686</v>
      </c>
      <c r="E60" s="39">
        <v>52.59</v>
      </c>
      <c r="F60" s="39">
        <v>40.6</v>
      </c>
      <c r="G60" s="50">
        <v>24.3</v>
      </c>
      <c r="H60" s="39">
        <v>20.399999999999999</v>
      </c>
      <c r="I60" s="4" t="s">
        <v>655</v>
      </c>
    </row>
    <row r="61" spans="4:9" x14ac:dyDescent="0.3">
      <c r="D61" s="4" t="s">
        <v>687</v>
      </c>
      <c r="E61" s="39">
        <v>52.04</v>
      </c>
      <c r="F61" s="39">
        <v>41.74</v>
      </c>
      <c r="G61" s="50">
        <v>25.7</v>
      </c>
      <c r="H61" s="39">
        <v>20.5</v>
      </c>
      <c r="I61" s="4" t="s">
        <v>657</v>
      </c>
    </row>
    <row r="62" spans="4:9" x14ac:dyDescent="0.3">
      <c r="D62" s="4" t="s">
        <v>688</v>
      </c>
      <c r="E62" s="39">
        <v>52.38</v>
      </c>
      <c r="F62" s="39">
        <v>41.09</v>
      </c>
      <c r="G62" s="50">
        <v>24</v>
      </c>
      <c r="H62" s="39">
        <v>20.21</v>
      </c>
      <c r="I62" s="4" t="s">
        <v>659</v>
      </c>
    </row>
    <row r="63" spans="4:9" x14ac:dyDescent="0.3">
      <c r="D63" s="4" t="s">
        <v>689</v>
      </c>
      <c r="E63" s="39">
        <v>50.68</v>
      </c>
      <c r="F63" s="39">
        <v>41.02</v>
      </c>
      <c r="G63" s="50">
        <v>23.9</v>
      </c>
      <c r="H63" s="39">
        <v>20.63</v>
      </c>
      <c r="I63" s="4" t="s">
        <v>102</v>
      </c>
    </row>
    <row r="64" spans="4:9" x14ac:dyDescent="0.3">
      <c r="D64" s="4" t="s">
        <v>690</v>
      </c>
      <c r="E64" s="39">
        <v>53.63</v>
      </c>
      <c r="F64" s="39">
        <v>41.81</v>
      </c>
      <c r="G64" s="50">
        <v>23.8</v>
      </c>
      <c r="H64" s="39">
        <v>20.079999999999998</v>
      </c>
      <c r="I64" s="4" t="s">
        <v>767</v>
      </c>
    </row>
    <row r="65" spans="4:9" x14ac:dyDescent="0.3">
      <c r="D65" s="4" t="s">
        <v>691</v>
      </c>
      <c r="E65" s="39">
        <v>51.61</v>
      </c>
      <c r="F65" s="39">
        <v>41.59</v>
      </c>
      <c r="G65" s="50">
        <v>25</v>
      </c>
      <c r="H65" s="39">
        <v>20.91</v>
      </c>
      <c r="I65" s="4" t="s">
        <v>768</v>
      </c>
    </row>
    <row r="66" spans="4:9" x14ac:dyDescent="0.3">
      <c r="D66" s="4" t="s">
        <v>692</v>
      </c>
      <c r="E66" s="39">
        <v>50.64</v>
      </c>
      <c r="F66" s="39">
        <v>40.64</v>
      </c>
      <c r="G66" s="50">
        <v>24.2</v>
      </c>
      <c r="H66" s="39">
        <v>20.77</v>
      </c>
      <c r="I66" s="4" t="s">
        <v>770</v>
      </c>
    </row>
    <row r="67" spans="4:9" x14ac:dyDescent="0.3">
      <c r="D67" s="4" t="s">
        <v>693</v>
      </c>
      <c r="E67" s="39">
        <v>50.16</v>
      </c>
      <c r="F67" s="39">
        <v>40.340000000000003</v>
      </c>
      <c r="G67" s="50">
        <v>24</v>
      </c>
      <c r="H67" s="39">
        <v>20.22</v>
      </c>
      <c r="I67" s="4" t="s">
        <v>769</v>
      </c>
    </row>
    <row r="68" spans="4:9" x14ac:dyDescent="0.3">
      <c r="D68" s="4" t="s">
        <v>694</v>
      </c>
      <c r="E68" s="39">
        <v>52.69</v>
      </c>
      <c r="F68" s="39">
        <v>40.04</v>
      </c>
      <c r="G68" s="50">
        <v>23.8</v>
      </c>
      <c r="H68" s="39">
        <v>20.21</v>
      </c>
      <c r="I68" s="4" t="s">
        <v>771</v>
      </c>
    </row>
    <row r="69" spans="4:9" x14ac:dyDescent="0.3">
      <c r="D69" s="4" t="s">
        <v>695</v>
      </c>
      <c r="E69" s="39">
        <v>52.51</v>
      </c>
      <c r="F69" s="39">
        <v>40.69</v>
      </c>
      <c r="G69" s="50">
        <v>23.3</v>
      </c>
      <c r="H69" s="39">
        <v>20.29</v>
      </c>
      <c r="I69" s="4" t="s">
        <v>772</v>
      </c>
    </row>
    <row r="70" spans="4:9" x14ac:dyDescent="0.3">
      <c r="D70" s="4" t="s">
        <v>696</v>
      </c>
      <c r="E70" s="39">
        <v>51.65</v>
      </c>
      <c r="F70" s="39">
        <v>41.81</v>
      </c>
      <c r="G70" s="50">
        <v>24.6</v>
      </c>
      <c r="H70" s="39">
        <v>19.670000000000002</v>
      </c>
      <c r="I70" s="4" t="s">
        <v>773</v>
      </c>
    </row>
    <row r="71" spans="4:9" x14ac:dyDescent="0.3">
      <c r="D71" s="4" t="s">
        <v>697</v>
      </c>
      <c r="E71" s="39">
        <v>53.96</v>
      </c>
      <c r="F71" s="39">
        <v>40.479999999999997</v>
      </c>
      <c r="G71" s="50">
        <v>25.4</v>
      </c>
      <c r="H71" s="39">
        <v>19.690000000000001</v>
      </c>
      <c r="I71" s="4" t="s">
        <v>109</v>
      </c>
    </row>
    <row r="72" spans="4:9" x14ac:dyDescent="0.3">
      <c r="D72" s="4" t="s">
        <v>698</v>
      </c>
      <c r="E72" s="39">
        <v>53.21</v>
      </c>
      <c r="F72" s="39">
        <v>39.96</v>
      </c>
      <c r="G72" s="50">
        <v>24</v>
      </c>
      <c r="H72" s="39">
        <v>19.18</v>
      </c>
      <c r="I72" s="4" t="s">
        <v>774</v>
      </c>
    </row>
    <row r="73" spans="4:9" x14ac:dyDescent="0.3">
      <c r="D73" s="4" t="s">
        <v>699</v>
      </c>
      <c r="E73" s="39">
        <v>52.36</v>
      </c>
      <c r="F73" s="39">
        <v>41.23</v>
      </c>
      <c r="G73" s="50">
        <v>24.7</v>
      </c>
      <c r="H73" s="39">
        <v>20.54</v>
      </c>
      <c r="I73" s="4" t="s">
        <v>775</v>
      </c>
    </row>
    <row r="74" spans="4:9" x14ac:dyDescent="0.3">
      <c r="D74" s="4" t="s">
        <v>700</v>
      </c>
      <c r="E74" s="39">
        <v>54.15</v>
      </c>
      <c r="F74" s="39">
        <v>41.33</v>
      </c>
      <c r="G74" s="50">
        <v>24.3</v>
      </c>
      <c r="H74" s="39">
        <v>20.190000000000001</v>
      </c>
      <c r="I74" s="4" t="s">
        <v>759</v>
      </c>
    </row>
    <row r="75" spans="4:9" x14ac:dyDescent="0.3">
      <c r="D75" s="4" t="s">
        <v>701</v>
      </c>
      <c r="E75" s="39">
        <v>53.17</v>
      </c>
      <c r="F75" s="39">
        <v>40.99</v>
      </c>
      <c r="G75" s="50">
        <v>24.4</v>
      </c>
      <c r="H75" s="39">
        <v>19.329999999999998</v>
      </c>
      <c r="I75" s="4" t="s">
        <v>760</v>
      </c>
    </row>
    <row r="76" spans="4:9" x14ac:dyDescent="0.3">
      <c r="D76" s="4" t="s">
        <v>702</v>
      </c>
      <c r="E76" s="39">
        <v>51.09</v>
      </c>
      <c r="F76" s="39">
        <v>41</v>
      </c>
      <c r="G76" s="50">
        <v>24.6</v>
      </c>
      <c r="H76" s="39">
        <v>19.079999999999998</v>
      </c>
      <c r="I76" s="4" t="s">
        <v>761</v>
      </c>
    </row>
    <row r="77" spans="4:9" x14ac:dyDescent="0.3">
      <c r="D77" s="4" t="s">
        <v>703</v>
      </c>
      <c r="E77" s="39">
        <v>52.91</v>
      </c>
      <c r="F77" s="39">
        <v>41.27</v>
      </c>
      <c r="G77" s="50">
        <v>25.4</v>
      </c>
      <c r="H77" s="39">
        <v>19.09</v>
      </c>
      <c r="I77" s="4" t="s">
        <v>762</v>
      </c>
    </row>
    <row r="78" spans="4:9" x14ac:dyDescent="0.3">
      <c r="D78" s="4" t="s">
        <v>704</v>
      </c>
      <c r="E78" s="39">
        <v>52.64</v>
      </c>
      <c r="F78" s="39">
        <v>40.85</v>
      </c>
      <c r="G78" s="50">
        <v>23.2</v>
      </c>
      <c r="H78" s="39">
        <v>19.05</v>
      </c>
      <c r="I78" s="4" t="s">
        <v>763</v>
      </c>
    </row>
    <row r="79" spans="4:9" x14ac:dyDescent="0.3">
      <c r="D79" s="4" t="s">
        <v>705</v>
      </c>
      <c r="E79" s="39">
        <v>54.88</v>
      </c>
      <c r="F79" s="39">
        <v>41.62</v>
      </c>
      <c r="G79" s="50">
        <v>24.9</v>
      </c>
      <c r="H79" s="39">
        <v>20.28</v>
      </c>
      <c r="I79" s="4" t="s">
        <v>117</v>
      </c>
    </row>
    <row r="80" spans="4:9" x14ac:dyDescent="0.3">
      <c r="D80" s="4" t="s">
        <v>706</v>
      </c>
      <c r="E80" s="39">
        <v>54.65</v>
      </c>
      <c r="F80" s="39">
        <v>41.62</v>
      </c>
      <c r="G80" s="50">
        <v>26</v>
      </c>
      <c r="H80" s="39">
        <v>19.329999999999998</v>
      </c>
      <c r="I80" s="4" t="s">
        <v>776</v>
      </c>
    </row>
    <row r="81" spans="4:9" x14ac:dyDescent="0.3">
      <c r="D81" s="4" t="s">
        <v>707</v>
      </c>
      <c r="E81" s="39">
        <v>51.54</v>
      </c>
      <c r="F81" s="39">
        <v>38.94</v>
      </c>
      <c r="G81" s="50">
        <v>24.1</v>
      </c>
      <c r="H81" s="39">
        <v>19.760000000000002</v>
      </c>
      <c r="I81" s="4" t="s">
        <v>777</v>
      </c>
    </row>
    <row r="82" spans="4:9" x14ac:dyDescent="0.3">
      <c r="D82" s="4" t="s">
        <v>708</v>
      </c>
      <c r="E82" s="39">
        <v>53.77</v>
      </c>
      <c r="F82" s="39">
        <v>42.26</v>
      </c>
      <c r="G82" s="50">
        <v>24.6</v>
      </c>
      <c r="H82" s="39">
        <v>19.97</v>
      </c>
      <c r="I82" s="4" t="s">
        <v>778</v>
      </c>
    </row>
    <row r="83" spans="4:9" x14ac:dyDescent="0.3">
      <c r="D83" s="4" t="s">
        <v>709</v>
      </c>
      <c r="E83" s="39">
        <v>54.54</v>
      </c>
      <c r="F83" s="39">
        <v>41.47</v>
      </c>
      <c r="G83" s="50">
        <v>24.1</v>
      </c>
      <c r="H83" s="39">
        <v>19.05</v>
      </c>
      <c r="I83" s="4" t="s">
        <v>779</v>
      </c>
    </row>
    <row r="84" spans="4:9" x14ac:dyDescent="0.3">
      <c r="D84" s="4" t="s">
        <v>710</v>
      </c>
      <c r="E84" s="39">
        <v>52.6</v>
      </c>
      <c r="F84" s="39">
        <v>41</v>
      </c>
      <c r="G84" s="50">
        <v>24</v>
      </c>
      <c r="H84" s="39">
        <v>19.73</v>
      </c>
      <c r="I84" s="4" t="s">
        <v>780</v>
      </c>
    </row>
    <row r="85" spans="4:9" x14ac:dyDescent="0.3">
      <c r="D85" s="4" t="s">
        <v>711</v>
      </c>
      <c r="E85" s="39">
        <v>49.14</v>
      </c>
      <c r="F85" s="39">
        <v>34.29</v>
      </c>
      <c r="G85" s="50">
        <v>23.7</v>
      </c>
      <c r="H85" s="39">
        <v>21.88</v>
      </c>
      <c r="I85" s="4" t="s">
        <v>781</v>
      </c>
    </row>
    <row r="86" spans="4:9" x14ac:dyDescent="0.3">
      <c r="D86" s="4" t="s">
        <v>712</v>
      </c>
      <c r="E86" s="39">
        <v>53.12</v>
      </c>
      <c r="F86" s="39">
        <v>36.26</v>
      </c>
      <c r="G86" s="50">
        <v>23.3</v>
      </c>
      <c r="H86" s="39">
        <v>20.66</v>
      </c>
      <c r="I86" s="4" t="s">
        <v>782</v>
      </c>
    </row>
    <row r="87" spans="4:9" x14ac:dyDescent="0.3">
      <c r="D87" s="4" t="s">
        <v>713</v>
      </c>
      <c r="E87" s="39">
        <v>52.56</v>
      </c>
      <c r="F87" s="39">
        <v>36.200000000000003</v>
      </c>
      <c r="G87" s="50">
        <v>23.3</v>
      </c>
      <c r="H87" s="39">
        <v>20.99</v>
      </c>
      <c r="I87" s="4" t="s">
        <v>126</v>
      </c>
    </row>
    <row r="88" spans="4:9" x14ac:dyDescent="0.3">
      <c r="D88" s="4" t="s">
        <v>714</v>
      </c>
      <c r="E88" s="39">
        <v>49.88</v>
      </c>
      <c r="F88" s="39">
        <v>35.799999999999997</v>
      </c>
      <c r="G88" s="50">
        <v>23.4</v>
      </c>
      <c r="H88" s="39">
        <v>20.2</v>
      </c>
      <c r="I88" s="4" t="s">
        <v>783</v>
      </c>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0070C0"/>
  </sheetPr>
  <dimension ref="A1:L97"/>
  <sheetViews>
    <sheetView workbookViewId="0">
      <selection activeCell="K17" sqref="K17"/>
    </sheetView>
  </sheetViews>
  <sheetFormatPr defaultColWidth="8.88671875" defaultRowHeight="14.4" x14ac:dyDescent="0.3"/>
  <cols>
    <col min="1" max="1" width="18.33203125" bestFit="1" customWidth="1"/>
    <col min="2" max="2" width="17" bestFit="1" customWidth="1"/>
    <col min="8" max="8" width="10.109375" bestFit="1" customWidth="1"/>
  </cols>
  <sheetData>
    <row r="1" spans="1:12" x14ac:dyDescent="0.3">
      <c r="A1" s="3" t="s">
        <v>0</v>
      </c>
      <c r="B1" s="9">
        <v>234</v>
      </c>
      <c r="C1" s="121"/>
      <c r="D1" s="4"/>
      <c r="E1" s="5" t="s">
        <v>576</v>
      </c>
      <c r="F1" s="5" t="s">
        <v>577</v>
      </c>
      <c r="G1" s="5" t="s">
        <v>578</v>
      </c>
      <c r="H1" s="5" t="s">
        <v>579</v>
      </c>
      <c r="I1" s="5" t="s">
        <v>580</v>
      </c>
      <c r="J1" s="121"/>
      <c r="K1" s="6" t="s">
        <v>581</v>
      </c>
      <c r="L1" s="121"/>
    </row>
    <row r="2" spans="1:12" x14ac:dyDescent="0.3">
      <c r="A2" s="3" t="s">
        <v>4</v>
      </c>
      <c r="B2" s="18">
        <v>44635</v>
      </c>
      <c r="C2" s="121"/>
      <c r="D2" s="4" t="s">
        <v>582</v>
      </c>
      <c r="E2" s="8">
        <v>50.36</v>
      </c>
      <c r="F2" s="8">
        <v>40.82</v>
      </c>
      <c r="G2" s="48">
        <v>24.7</v>
      </c>
      <c r="H2" s="8">
        <v>20.12</v>
      </c>
      <c r="I2" s="4" t="s">
        <v>583</v>
      </c>
      <c r="J2" s="121"/>
      <c r="K2" s="6" t="s">
        <v>1113</v>
      </c>
      <c r="L2" s="121"/>
    </row>
    <row r="3" spans="1:12" x14ac:dyDescent="0.3">
      <c r="A3" s="3" t="s">
        <v>5</v>
      </c>
      <c r="B3" s="9">
        <v>114</v>
      </c>
      <c r="C3" s="121"/>
      <c r="D3" s="4" t="s">
        <v>586</v>
      </c>
      <c r="E3" s="8">
        <v>50.58</v>
      </c>
      <c r="F3" s="8">
        <v>39.79</v>
      </c>
      <c r="G3" s="48">
        <v>25.4</v>
      </c>
      <c r="H3" s="8">
        <v>20.11</v>
      </c>
      <c r="I3" s="4" t="s">
        <v>587</v>
      </c>
      <c r="J3" s="121"/>
      <c r="K3" s="121" t="s">
        <v>1114</v>
      </c>
      <c r="L3" s="121"/>
    </row>
    <row r="4" spans="1:12" x14ac:dyDescent="0.3">
      <c r="A4" s="3" t="s">
        <v>588</v>
      </c>
      <c r="B4" s="55">
        <v>44690</v>
      </c>
      <c r="C4" s="121"/>
      <c r="D4" s="4" t="s">
        <v>590</v>
      </c>
      <c r="E4" s="8">
        <v>49.99</v>
      </c>
      <c r="F4" s="8">
        <v>39.78</v>
      </c>
      <c r="G4" s="48">
        <v>22.8</v>
      </c>
      <c r="H4" s="8">
        <v>19.88</v>
      </c>
      <c r="I4" s="4" t="s">
        <v>726</v>
      </c>
      <c r="J4" s="121"/>
      <c r="K4" s="121"/>
      <c r="L4" s="121"/>
    </row>
    <row r="5" spans="1:12" x14ac:dyDescent="0.3">
      <c r="A5" s="3"/>
      <c r="B5" s="3"/>
      <c r="C5" s="3"/>
      <c r="D5" s="4" t="s">
        <v>594</v>
      </c>
      <c r="E5" s="8">
        <v>50.68</v>
      </c>
      <c r="F5" s="8">
        <v>41.51</v>
      </c>
      <c r="G5" s="48">
        <v>24.5</v>
      </c>
      <c r="H5" s="8">
        <v>20.149999999999999</v>
      </c>
      <c r="I5" s="4" t="s">
        <v>728</v>
      </c>
      <c r="J5" s="121"/>
      <c r="K5" s="121" t="s">
        <v>917</v>
      </c>
      <c r="L5" s="121" t="s">
        <v>1115</v>
      </c>
    </row>
    <row r="6" spans="1:12" x14ac:dyDescent="0.3">
      <c r="A6" s="3" t="s">
        <v>29</v>
      </c>
      <c r="B6" s="9" t="s">
        <v>44</v>
      </c>
      <c r="C6" s="3"/>
      <c r="D6" s="4" t="s">
        <v>598</v>
      </c>
      <c r="E6" s="8">
        <v>50.29</v>
      </c>
      <c r="F6" s="8">
        <v>38.93</v>
      </c>
      <c r="G6" s="48">
        <v>24</v>
      </c>
      <c r="H6" s="8">
        <v>20.91</v>
      </c>
      <c r="I6" s="4" t="s">
        <v>730</v>
      </c>
      <c r="J6" s="121"/>
      <c r="K6" s="121" t="s">
        <v>919</v>
      </c>
      <c r="L6" s="121" t="s">
        <v>1116</v>
      </c>
    </row>
    <row r="7" spans="1:12" x14ac:dyDescent="0.3">
      <c r="A7" s="3" t="s">
        <v>30</v>
      </c>
      <c r="B7" s="9">
        <v>123</v>
      </c>
      <c r="C7" s="3"/>
      <c r="D7" s="4" t="s">
        <v>601</v>
      </c>
      <c r="E7" s="8">
        <v>51.19</v>
      </c>
      <c r="F7" s="8">
        <v>41.46</v>
      </c>
      <c r="G7" s="48">
        <v>25</v>
      </c>
      <c r="H7" s="8">
        <v>20.420000000000002</v>
      </c>
      <c r="I7" s="4" t="s">
        <v>50</v>
      </c>
      <c r="J7" s="121"/>
      <c r="K7" s="121" t="s">
        <v>921</v>
      </c>
      <c r="L7" s="121" t="s">
        <v>1117</v>
      </c>
    </row>
    <row r="8" spans="1:12" x14ac:dyDescent="0.3">
      <c r="A8" s="3" t="s">
        <v>31</v>
      </c>
      <c r="B8" s="9">
        <v>4</v>
      </c>
      <c r="C8" s="3"/>
      <c r="D8" s="4" t="s">
        <v>604</v>
      </c>
      <c r="E8" s="8">
        <v>50.98</v>
      </c>
      <c r="F8" s="8">
        <v>40.78</v>
      </c>
      <c r="G8" s="48">
        <v>24.3</v>
      </c>
      <c r="H8" s="8">
        <v>20.37</v>
      </c>
      <c r="I8" s="4" t="s">
        <v>733</v>
      </c>
      <c r="J8" s="121"/>
      <c r="K8" s="121"/>
      <c r="L8" s="121"/>
    </row>
    <row r="9" spans="1:12" x14ac:dyDescent="0.3">
      <c r="A9" s="3" t="s">
        <v>32</v>
      </c>
      <c r="B9" s="9">
        <v>8</v>
      </c>
      <c r="C9" s="3"/>
      <c r="D9" s="4" t="s">
        <v>607</v>
      </c>
      <c r="E9" s="8">
        <v>50.31</v>
      </c>
      <c r="F9" s="8">
        <v>41.93</v>
      </c>
      <c r="G9" s="48">
        <v>28.6</v>
      </c>
      <c r="H9" s="8">
        <v>20.05</v>
      </c>
      <c r="I9" s="4" t="s">
        <v>734</v>
      </c>
      <c r="J9" s="121"/>
      <c r="K9" s="121"/>
      <c r="L9" s="121"/>
    </row>
    <row r="10" spans="1:12" x14ac:dyDescent="0.3">
      <c r="A10" s="3" t="s">
        <v>33</v>
      </c>
      <c r="B10" s="9">
        <v>135</v>
      </c>
      <c r="C10" s="3"/>
      <c r="D10" s="4" t="s">
        <v>609</v>
      </c>
      <c r="E10" s="8">
        <v>49.29</v>
      </c>
      <c r="F10" s="8">
        <v>40.46</v>
      </c>
      <c r="G10" s="48">
        <v>23.1</v>
      </c>
      <c r="H10" s="8">
        <v>19.87</v>
      </c>
      <c r="I10" s="4" t="s">
        <v>735</v>
      </c>
      <c r="J10" s="121"/>
      <c r="K10" s="121"/>
      <c r="L10" s="121"/>
    </row>
    <row r="11" spans="1:12" x14ac:dyDescent="0.3">
      <c r="A11" s="3"/>
      <c r="B11" s="3"/>
      <c r="C11" s="3"/>
      <c r="D11" s="4" t="s">
        <v>611</v>
      </c>
      <c r="E11" s="8">
        <v>4.1500000000000004</v>
      </c>
      <c r="F11" s="8">
        <v>39.5</v>
      </c>
      <c r="G11" s="48">
        <v>24.5</v>
      </c>
      <c r="H11" s="8">
        <v>20.7</v>
      </c>
      <c r="I11" s="4" t="s">
        <v>737</v>
      </c>
      <c r="J11" s="121"/>
      <c r="K11" s="121"/>
      <c r="L11" s="121"/>
    </row>
    <row r="12" spans="1:12" x14ac:dyDescent="0.3">
      <c r="A12" s="6" t="s">
        <v>613</v>
      </c>
      <c r="B12" s="32">
        <v>881575</v>
      </c>
      <c r="C12" s="121"/>
      <c r="D12" s="4" t="s">
        <v>614</v>
      </c>
      <c r="E12" s="8">
        <v>50.35</v>
      </c>
      <c r="F12" s="8">
        <v>40.700000000000003</v>
      </c>
      <c r="G12" s="48">
        <v>25.8</v>
      </c>
      <c r="H12" s="8">
        <v>20.12</v>
      </c>
      <c r="I12" s="4" t="s">
        <v>739</v>
      </c>
      <c r="J12" s="121"/>
      <c r="K12" s="121"/>
      <c r="L12" s="121"/>
    </row>
    <row r="13" spans="1:12" x14ac:dyDescent="0.3">
      <c r="A13" s="6" t="s">
        <v>617</v>
      </c>
      <c r="B13" s="19">
        <v>44636.220833333333</v>
      </c>
      <c r="C13" s="121"/>
      <c r="D13" s="4" t="s">
        <v>618</v>
      </c>
      <c r="E13" s="8">
        <v>48.42</v>
      </c>
      <c r="F13" s="8">
        <v>40.950000000000003</v>
      </c>
      <c r="G13" s="48">
        <v>23.4</v>
      </c>
      <c r="H13" s="8">
        <v>19.98</v>
      </c>
      <c r="I13" s="4" t="s">
        <v>740</v>
      </c>
      <c r="J13" s="121"/>
      <c r="K13" s="121"/>
      <c r="L13" s="121"/>
    </row>
    <row r="14" spans="1:12" x14ac:dyDescent="0.3">
      <c r="A14" s="6" t="s">
        <v>620</v>
      </c>
      <c r="B14" s="19">
        <v>44690.909722222219</v>
      </c>
      <c r="C14" s="121"/>
      <c r="D14" s="4" t="s">
        <v>621</v>
      </c>
      <c r="E14" s="8">
        <v>51.1</v>
      </c>
      <c r="F14" s="8">
        <v>40.96</v>
      </c>
      <c r="G14" s="48">
        <v>25.2</v>
      </c>
      <c r="H14" s="8">
        <v>20.45</v>
      </c>
      <c r="I14" s="4" t="s">
        <v>741</v>
      </c>
      <c r="J14" s="121"/>
      <c r="K14" s="121"/>
      <c r="L14" s="121"/>
    </row>
    <row r="15" spans="1:12" x14ac:dyDescent="0.3">
      <c r="A15" s="6"/>
      <c r="B15" s="121"/>
      <c r="C15" s="121"/>
      <c r="D15" s="4" t="s">
        <v>623</v>
      </c>
      <c r="E15" s="8">
        <v>48.42</v>
      </c>
      <c r="F15" s="8">
        <v>40.67</v>
      </c>
      <c r="G15" s="48">
        <v>24.7</v>
      </c>
      <c r="H15" s="8">
        <v>20.96</v>
      </c>
      <c r="I15" s="4" t="s">
        <v>60</v>
      </c>
      <c r="J15" s="121"/>
      <c r="K15" s="121"/>
      <c r="L15" s="121"/>
    </row>
    <row r="16" spans="1:12" x14ac:dyDescent="0.3">
      <c r="A16" s="121"/>
      <c r="B16" s="121"/>
      <c r="C16" s="121"/>
      <c r="D16" s="4" t="s">
        <v>625</v>
      </c>
      <c r="E16" s="8">
        <v>51.66</v>
      </c>
      <c r="F16" s="8">
        <v>41.42</v>
      </c>
      <c r="G16" s="48">
        <v>25.3</v>
      </c>
      <c r="H16" s="8">
        <v>20.94</v>
      </c>
      <c r="I16" s="4" t="s">
        <v>743</v>
      </c>
      <c r="J16" s="121"/>
      <c r="K16" s="121"/>
      <c r="L16" s="121"/>
    </row>
    <row r="17" spans="4:9" x14ac:dyDescent="0.3">
      <c r="D17" s="4" t="s">
        <v>627</v>
      </c>
      <c r="E17" s="8">
        <v>50.31</v>
      </c>
      <c r="F17" s="8">
        <v>41.33</v>
      </c>
      <c r="G17" s="48">
        <v>24.8</v>
      </c>
      <c r="H17" s="8">
        <v>21.85</v>
      </c>
      <c r="I17" s="4" t="s">
        <v>745</v>
      </c>
    </row>
    <row r="18" spans="4:9" x14ac:dyDescent="0.3">
      <c r="D18" s="4" t="s">
        <v>628</v>
      </c>
      <c r="E18" s="8">
        <v>51.85</v>
      </c>
      <c r="F18" s="8">
        <v>41.42</v>
      </c>
      <c r="G18" s="48">
        <v>25.2</v>
      </c>
      <c r="H18" s="8">
        <v>20.54</v>
      </c>
      <c r="I18" s="4" t="s">
        <v>591</v>
      </c>
    </row>
    <row r="19" spans="4:9" x14ac:dyDescent="0.3">
      <c r="D19" s="4" t="s">
        <v>630</v>
      </c>
      <c r="E19" s="8">
        <v>48.48</v>
      </c>
      <c r="F19" s="8">
        <v>40.96</v>
      </c>
      <c r="G19" s="48">
        <v>25</v>
      </c>
      <c r="H19" s="8">
        <v>20.98</v>
      </c>
      <c r="I19" s="4" t="s">
        <v>595</v>
      </c>
    </row>
    <row r="20" spans="4:9" x14ac:dyDescent="0.3">
      <c r="D20" s="4" t="s">
        <v>632</v>
      </c>
      <c r="E20" s="8">
        <v>49.05</v>
      </c>
      <c r="F20" s="8">
        <v>38.68</v>
      </c>
      <c r="G20" s="48">
        <v>24</v>
      </c>
      <c r="H20" s="8">
        <v>21.94</v>
      </c>
      <c r="I20" s="4" t="s">
        <v>599</v>
      </c>
    </row>
    <row r="21" spans="4:9" x14ac:dyDescent="0.3">
      <c r="D21" s="4" t="s">
        <v>634</v>
      </c>
      <c r="E21" s="8">
        <v>50.04</v>
      </c>
      <c r="F21" s="8">
        <v>41.04</v>
      </c>
      <c r="G21" s="48">
        <v>24.8</v>
      </c>
      <c r="H21" s="8">
        <v>21.47</v>
      </c>
      <c r="I21" s="4" t="s">
        <v>602</v>
      </c>
    </row>
    <row r="22" spans="4:9" x14ac:dyDescent="0.3">
      <c r="D22" s="4" t="s">
        <v>637</v>
      </c>
      <c r="E22" s="8">
        <v>50.87</v>
      </c>
      <c r="F22" s="8">
        <v>41.44</v>
      </c>
      <c r="G22" s="48">
        <v>24.4</v>
      </c>
      <c r="H22" s="8">
        <v>20.98</v>
      </c>
      <c r="I22" s="4" t="s">
        <v>605</v>
      </c>
    </row>
    <row r="23" spans="4:9" x14ac:dyDescent="0.3">
      <c r="D23" s="4" t="s">
        <v>639</v>
      </c>
      <c r="E23" s="8">
        <v>51.56</v>
      </c>
      <c r="F23" s="8">
        <v>41.7</v>
      </c>
      <c r="G23" s="49">
        <v>24</v>
      </c>
      <c r="H23" s="8">
        <v>20.39</v>
      </c>
      <c r="I23" s="4" t="s">
        <v>68</v>
      </c>
    </row>
    <row r="24" spans="4:9" x14ac:dyDescent="0.3">
      <c r="D24" s="4" t="s">
        <v>641</v>
      </c>
      <c r="E24" s="8">
        <v>49.93</v>
      </c>
      <c r="F24" s="8">
        <v>40.75</v>
      </c>
      <c r="G24" s="48">
        <v>23.7</v>
      </c>
      <c r="H24" s="8">
        <v>20.84</v>
      </c>
      <c r="I24" s="4" t="s">
        <v>610</v>
      </c>
    </row>
    <row r="25" spans="4:9" x14ac:dyDescent="0.3">
      <c r="D25" s="4" t="s">
        <v>643</v>
      </c>
      <c r="E25" s="8">
        <v>51.91</v>
      </c>
      <c r="F25" s="8">
        <v>40.909999999999997</v>
      </c>
      <c r="G25" s="48">
        <v>24.5</v>
      </c>
      <c r="H25" s="8">
        <v>20.74</v>
      </c>
      <c r="I25" s="4" t="s">
        <v>612</v>
      </c>
    </row>
    <row r="26" spans="4:9" x14ac:dyDescent="0.3">
      <c r="D26" s="4" t="s">
        <v>645</v>
      </c>
      <c r="E26" s="8">
        <v>49.65</v>
      </c>
      <c r="F26" s="8">
        <v>41.37</v>
      </c>
      <c r="G26" s="48">
        <v>23.9</v>
      </c>
      <c r="H26" s="47">
        <v>21.06</v>
      </c>
      <c r="I26" s="4" t="s">
        <v>615</v>
      </c>
    </row>
    <row r="27" spans="4:9" x14ac:dyDescent="0.3">
      <c r="D27" s="4" t="s">
        <v>646</v>
      </c>
      <c r="E27" s="8">
        <v>50.52</v>
      </c>
      <c r="F27" s="8">
        <v>40.53</v>
      </c>
      <c r="G27" s="48">
        <v>24.6</v>
      </c>
      <c r="H27" s="8">
        <v>21.57</v>
      </c>
      <c r="I27" s="4" t="s">
        <v>619</v>
      </c>
    </row>
    <row r="28" spans="4:9" x14ac:dyDescent="0.3">
      <c r="D28" s="4" t="s">
        <v>648</v>
      </c>
      <c r="E28" s="8">
        <v>51.07</v>
      </c>
      <c r="F28" s="8">
        <v>41.63</v>
      </c>
      <c r="G28" s="48">
        <v>24</v>
      </c>
      <c r="H28" s="8">
        <v>19.72</v>
      </c>
      <c r="I28" s="4" t="s">
        <v>622</v>
      </c>
    </row>
    <row r="29" spans="4:9" x14ac:dyDescent="0.3">
      <c r="D29" s="4" t="s">
        <v>650</v>
      </c>
      <c r="E29" s="8">
        <v>49.18</v>
      </c>
      <c r="F29" s="8">
        <v>40.9</v>
      </c>
      <c r="G29" s="48">
        <v>24.4</v>
      </c>
      <c r="H29" s="8">
        <v>21.23</v>
      </c>
      <c r="I29" s="4" t="s">
        <v>624</v>
      </c>
    </row>
    <row r="30" spans="4:9" x14ac:dyDescent="0.3">
      <c r="D30" s="4" t="s">
        <v>652</v>
      </c>
      <c r="E30" s="8">
        <v>49.5</v>
      </c>
      <c r="F30" s="8">
        <v>40.270000000000003</v>
      </c>
      <c r="G30" s="48">
        <v>24.2</v>
      </c>
      <c r="H30" s="8">
        <v>21.51</v>
      </c>
      <c r="I30" s="4" t="s">
        <v>626</v>
      </c>
    </row>
    <row r="31" spans="4:9" x14ac:dyDescent="0.3">
      <c r="D31" s="4" t="s">
        <v>654</v>
      </c>
      <c r="E31" s="8">
        <v>51.32</v>
      </c>
      <c r="F31" s="8">
        <v>41.24</v>
      </c>
      <c r="G31" s="48">
        <v>23.9</v>
      </c>
      <c r="H31" s="8">
        <v>21.19</v>
      </c>
      <c r="I31" s="4" t="s">
        <v>75</v>
      </c>
    </row>
    <row r="32" spans="4:9" x14ac:dyDescent="0.3">
      <c r="D32" s="4" t="s">
        <v>656</v>
      </c>
      <c r="E32" s="8">
        <v>50.03</v>
      </c>
      <c r="F32" s="8">
        <v>39.21</v>
      </c>
      <c r="G32" s="48">
        <v>24.5</v>
      </c>
      <c r="H32" s="8">
        <v>21.29</v>
      </c>
      <c r="I32" s="4" t="s">
        <v>629</v>
      </c>
    </row>
    <row r="33" spans="4:9" x14ac:dyDescent="0.3">
      <c r="D33" s="4" t="s">
        <v>658</v>
      </c>
      <c r="E33" s="8">
        <v>49.06</v>
      </c>
      <c r="F33" s="8">
        <v>40.64</v>
      </c>
      <c r="G33" s="48">
        <v>23.9</v>
      </c>
      <c r="H33" s="8">
        <v>21.11</v>
      </c>
      <c r="I33" s="4" t="s">
        <v>631</v>
      </c>
    </row>
    <row r="34" spans="4:9" x14ac:dyDescent="0.3">
      <c r="D34" s="4" t="s">
        <v>660</v>
      </c>
      <c r="E34" s="39">
        <v>50.38</v>
      </c>
      <c r="F34" s="39">
        <v>40.6</v>
      </c>
      <c r="G34" s="50">
        <v>23.8</v>
      </c>
      <c r="H34" s="39">
        <v>20.85</v>
      </c>
      <c r="I34" s="4" t="s">
        <v>633</v>
      </c>
    </row>
    <row r="35" spans="4:9" x14ac:dyDescent="0.3">
      <c r="D35" s="4" t="s">
        <v>661</v>
      </c>
      <c r="E35" s="39">
        <v>49.79</v>
      </c>
      <c r="F35" s="39">
        <v>40.92</v>
      </c>
      <c r="G35" s="50">
        <v>24.4</v>
      </c>
      <c r="H35" s="39">
        <v>20.03</v>
      </c>
      <c r="I35" s="4" t="s">
        <v>748</v>
      </c>
    </row>
    <row r="36" spans="4:9" x14ac:dyDescent="0.3">
      <c r="D36" s="4" t="s">
        <v>662</v>
      </c>
      <c r="E36" s="39">
        <v>49.72</v>
      </c>
      <c r="F36" s="39">
        <v>40.36</v>
      </c>
      <c r="G36" s="50">
        <v>23.6</v>
      </c>
      <c r="H36" s="39">
        <v>20.399999999999999</v>
      </c>
      <c r="I36" s="4" t="s">
        <v>749</v>
      </c>
    </row>
    <row r="37" spans="4:9" x14ac:dyDescent="0.3">
      <c r="D37" s="4" t="s">
        <v>663</v>
      </c>
      <c r="E37" s="39">
        <v>50.41</v>
      </c>
      <c r="F37" s="39">
        <v>40.770000000000003</v>
      </c>
      <c r="G37" s="50">
        <v>24.8</v>
      </c>
      <c r="H37" s="39">
        <v>21.51</v>
      </c>
      <c r="I37" s="4" t="s">
        <v>750</v>
      </c>
    </row>
    <row r="38" spans="4:9" x14ac:dyDescent="0.3">
      <c r="D38" s="4" t="s">
        <v>664</v>
      </c>
      <c r="E38" s="39">
        <v>49.91</v>
      </c>
      <c r="F38" s="39">
        <v>39.49</v>
      </c>
      <c r="G38" s="50">
        <v>25.4</v>
      </c>
      <c r="H38" s="39">
        <v>21.61</v>
      </c>
      <c r="I38" s="4" t="s">
        <v>751</v>
      </c>
    </row>
    <row r="39" spans="4:9" x14ac:dyDescent="0.3">
      <c r="D39" s="4" t="s">
        <v>665</v>
      </c>
      <c r="E39" s="39">
        <v>52.44</v>
      </c>
      <c r="F39" s="39">
        <v>42.3</v>
      </c>
      <c r="G39" s="50">
        <v>25.7</v>
      </c>
      <c r="H39" s="39">
        <v>20.87</v>
      </c>
      <c r="I39" s="4" t="s">
        <v>80</v>
      </c>
    </row>
    <row r="40" spans="4:9" x14ac:dyDescent="0.3">
      <c r="D40" s="4" t="s">
        <v>666</v>
      </c>
      <c r="E40" s="39">
        <v>51.97</v>
      </c>
      <c r="F40" s="39">
        <v>41.88</v>
      </c>
      <c r="G40" s="50">
        <v>24.5</v>
      </c>
      <c r="H40" s="39">
        <v>20</v>
      </c>
      <c r="I40" s="4" t="s">
        <v>752</v>
      </c>
    </row>
    <row r="41" spans="4:9" x14ac:dyDescent="0.3">
      <c r="D41" s="4" t="s">
        <v>667</v>
      </c>
      <c r="E41" s="39">
        <v>48.79</v>
      </c>
      <c r="F41" s="39">
        <v>38.909999999999997</v>
      </c>
      <c r="G41" s="50">
        <v>25.6</v>
      </c>
      <c r="H41" s="39">
        <v>20.420000000000002</v>
      </c>
      <c r="I41" s="4" t="s">
        <v>753</v>
      </c>
    </row>
    <row r="42" spans="4:9" x14ac:dyDescent="0.3">
      <c r="D42" s="4" t="s">
        <v>668</v>
      </c>
      <c r="E42" s="39">
        <v>50.91</v>
      </c>
      <c r="F42" s="39">
        <v>40.69</v>
      </c>
      <c r="G42" s="50">
        <v>24.6</v>
      </c>
      <c r="H42" s="39">
        <v>20.81</v>
      </c>
      <c r="I42" s="4" t="s">
        <v>754</v>
      </c>
    </row>
    <row r="43" spans="4:9" x14ac:dyDescent="0.3">
      <c r="D43" s="4" t="s">
        <v>669</v>
      </c>
      <c r="E43" s="39">
        <v>50.17</v>
      </c>
      <c r="F43" s="39">
        <v>40.159999999999997</v>
      </c>
      <c r="G43" s="50">
        <v>24.3</v>
      </c>
      <c r="H43" s="39">
        <v>20.27</v>
      </c>
      <c r="I43" s="4" t="s">
        <v>755</v>
      </c>
    </row>
    <row r="44" spans="4:9" x14ac:dyDescent="0.3">
      <c r="D44" s="4" t="s">
        <v>670</v>
      </c>
      <c r="E44" s="39">
        <v>52.39</v>
      </c>
      <c r="F44" s="39">
        <v>41.64</v>
      </c>
      <c r="G44" s="50">
        <v>25.9</v>
      </c>
      <c r="H44" s="39">
        <v>20.75</v>
      </c>
      <c r="I44" s="4" t="s">
        <v>756</v>
      </c>
    </row>
    <row r="45" spans="4:9" x14ac:dyDescent="0.3">
      <c r="D45" s="4" t="s">
        <v>671</v>
      </c>
      <c r="E45" s="39">
        <v>50.93</v>
      </c>
      <c r="F45" s="39">
        <v>41.38</v>
      </c>
      <c r="G45" s="50">
        <v>26.1</v>
      </c>
      <c r="H45" s="39">
        <v>22.01</v>
      </c>
      <c r="I45" s="4" t="s">
        <v>757</v>
      </c>
    </row>
    <row r="46" spans="4:9" x14ac:dyDescent="0.3">
      <c r="D46" s="4" t="s">
        <v>672</v>
      </c>
      <c r="E46" s="39">
        <v>49.34</v>
      </c>
      <c r="F46" s="39">
        <v>39.24</v>
      </c>
      <c r="G46" s="50">
        <v>23.4</v>
      </c>
      <c r="H46" s="39">
        <v>20.079999999999998</v>
      </c>
      <c r="I46" s="4" t="s">
        <v>758</v>
      </c>
    </row>
    <row r="47" spans="4:9" x14ac:dyDescent="0.3">
      <c r="D47" s="4" t="s">
        <v>673</v>
      </c>
      <c r="E47" s="39">
        <v>48.8</v>
      </c>
      <c r="F47" s="39">
        <v>40.36</v>
      </c>
      <c r="G47" s="50">
        <v>23.7</v>
      </c>
      <c r="H47" s="39">
        <v>21.01</v>
      </c>
      <c r="I47" s="4" t="s">
        <v>84</v>
      </c>
    </row>
    <row r="48" spans="4:9" x14ac:dyDescent="0.3">
      <c r="D48" s="4" t="s">
        <v>674</v>
      </c>
      <c r="E48" s="39">
        <v>49.78</v>
      </c>
      <c r="F48" s="39">
        <v>41.24</v>
      </c>
      <c r="G48" s="50">
        <v>24.4</v>
      </c>
      <c r="H48" s="39">
        <v>19.62</v>
      </c>
      <c r="I48" s="4" t="s">
        <v>765</v>
      </c>
    </row>
    <row r="49" spans="4:9" x14ac:dyDescent="0.3">
      <c r="D49" s="4" t="s">
        <v>675</v>
      </c>
      <c r="E49" s="39">
        <v>49.69</v>
      </c>
      <c r="F49" s="39">
        <v>40.58</v>
      </c>
      <c r="G49" s="50">
        <v>25.2</v>
      </c>
      <c r="H49" s="39">
        <v>21.33</v>
      </c>
      <c r="I49" s="4" t="s">
        <v>766</v>
      </c>
    </row>
    <row r="50" spans="4:9" x14ac:dyDescent="0.3">
      <c r="D50" s="4" t="s">
        <v>676</v>
      </c>
      <c r="E50" s="39">
        <v>50.96</v>
      </c>
      <c r="F50" s="39">
        <v>41.9</v>
      </c>
      <c r="G50" s="50">
        <v>24.8</v>
      </c>
      <c r="H50" s="39">
        <v>21.08</v>
      </c>
      <c r="I50" s="4" t="s">
        <v>635</v>
      </c>
    </row>
    <row r="51" spans="4:9" x14ac:dyDescent="0.3">
      <c r="D51" s="4" t="s">
        <v>677</v>
      </c>
      <c r="E51" s="39">
        <v>49.66</v>
      </c>
      <c r="F51" s="39">
        <v>40.61</v>
      </c>
      <c r="G51" s="50">
        <v>23.9</v>
      </c>
      <c r="H51" s="39">
        <v>20.74</v>
      </c>
      <c r="I51" s="4" t="s">
        <v>638</v>
      </c>
    </row>
    <row r="52" spans="4:9" x14ac:dyDescent="0.3">
      <c r="D52" s="4" t="s">
        <v>678</v>
      </c>
      <c r="E52" s="39">
        <v>48.99</v>
      </c>
      <c r="F52" s="39">
        <v>37.89</v>
      </c>
      <c r="G52" s="50">
        <v>22.7</v>
      </c>
      <c r="H52" s="39">
        <v>20.03</v>
      </c>
      <c r="I52" s="4" t="s">
        <v>640</v>
      </c>
    </row>
    <row r="53" spans="4:9" x14ac:dyDescent="0.3">
      <c r="D53" s="4" t="s">
        <v>679</v>
      </c>
      <c r="E53" s="39">
        <v>48.75</v>
      </c>
      <c r="F53" s="56">
        <v>40.08</v>
      </c>
      <c r="G53" s="50">
        <v>23.4</v>
      </c>
      <c r="H53" s="39">
        <v>19.68</v>
      </c>
      <c r="I53" s="4" t="s">
        <v>642</v>
      </c>
    </row>
    <row r="54" spans="4:9" x14ac:dyDescent="0.3">
      <c r="D54" s="4" t="s">
        <v>680</v>
      </c>
      <c r="E54" s="39">
        <v>50.76</v>
      </c>
      <c r="F54" s="39">
        <v>41.11</v>
      </c>
      <c r="G54" s="50">
        <v>24.2</v>
      </c>
      <c r="H54" s="39">
        <v>21.72</v>
      </c>
      <c r="I54" s="4" t="s">
        <v>644</v>
      </c>
    </row>
    <row r="55" spans="4:9" x14ac:dyDescent="0.3">
      <c r="D55" s="4" t="s">
        <v>681</v>
      </c>
      <c r="E55" s="39">
        <v>51.9</v>
      </c>
      <c r="F55" s="39">
        <v>40.58</v>
      </c>
      <c r="G55" s="50">
        <v>24.8</v>
      </c>
      <c r="H55" s="39">
        <v>20.93</v>
      </c>
      <c r="I55" s="4" t="s">
        <v>93</v>
      </c>
    </row>
    <row r="56" spans="4:9" x14ac:dyDescent="0.3">
      <c r="D56" s="4" t="s">
        <v>682</v>
      </c>
      <c r="E56" s="39">
        <v>50.48</v>
      </c>
      <c r="F56" s="39">
        <v>41.71</v>
      </c>
      <c r="G56" s="50">
        <v>24.3</v>
      </c>
      <c r="H56" s="39">
        <v>20.9</v>
      </c>
      <c r="I56" s="4" t="s">
        <v>647</v>
      </c>
    </row>
    <row r="57" spans="4:9" x14ac:dyDescent="0.3">
      <c r="D57" s="4" t="s">
        <v>683</v>
      </c>
      <c r="E57" s="39">
        <v>52.33</v>
      </c>
      <c r="F57" s="39">
        <v>43.27</v>
      </c>
      <c r="G57" s="50">
        <v>26.2</v>
      </c>
      <c r="H57" s="39">
        <v>21.57</v>
      </c>
      <c r="I57" s="4" t="s">
        <v>649</v>
      </c>
    </row>
    <row r="58" spans="4:9" x14ac:dyDescent="0.3">
      <c r="D58" s="4" t="s">
        <v>684</v>
      </c>
      <c r="E58" s="39">
        <v>49.6</v>
      </c>
      <c r="F58" s="39">
        <v>41.07</v>
      </c>
      <c r="G58" s="50">
        <v>24.1</v>
      </c>
      <c r="H58" s="39">
        <v>20.87</v>
      </c>
      <c r="I58" s="4" t="s">
        <v>651</v>
      </c>
    </row>
    <row r="59" spans="4:9" x14ac:dyDescent="0.3">
      <c r="D59" s="4" t="s">
        <v>685</v>
      </c>
      <c r="E59" s="39">
        <v>50.88</v>
      </c>
      <c r="F59" s="39">
        <v>41.36</v>
      </c>
      <c r="G59" s="50">
        <v>28.2</v>
      </c>
      <c r="H59" s="39">
        <v>20.6</v>
      </c>
      <c r="I59" s="4" t="s">
        <v>653</v>
      </c>
    </row>
    <row r="60" spans="4:9" x14ac:dyDescent="0.3">
      <c r="D60" s="4" t="s">
        <v>686</v>
      </c>
      <c r="E60" s="39">
        <v>48.88</v>
      </c>
      <c r="F60" s="39">
        <v>41.38</v>
      </c>
      <c r="G60" s="50">
        <v>24.5</v>
      </c>
      <c r="H60" s="39">
        <v>20.32</v>
      </c>
      <c r="I60" s="4" t="s">
        <v>655</v>
      </c>
    </row>
    <row r="61" spans="4:9" x14ac:dyDescent="0.3">
      <c r="D61" s="4" t="s">
        <v>687</v>
      </c>
      <c r="E61" s="39">
        <v>51.06</v>
      </c>
      <c r="F61" s="39">
        <v>41.55</v>
      </c>
      <c r="G61" s="50">
        <v>23.7</v>
      </c>
      <c r="H61" s="39">
        <v>20.49</v>
      </c>
      <c r="I61" s="4" t="s">
        <v>657</v>
      </c>
    </row>
    <row r="62" spans="4:9" x14ac:dyDescent="0.3">
      <c r="D62" s="4" t="s">
        <v>688</v>
      </c>
      <c r="E62" s="39">
        <v>49.45</v>
      </c>
      <c r="F62" s="39">
        <v>38.97</v>
      </c>
      <c r="G62" s="50">
        <v>24.2</v>
      </c>
      <c r="H62" s="39">
        <v>21.68</v>
      </c>
      <c r="I62" s="4" t="s">
        <v>659</v>
      </c>
    </row>
    <row r="63" spans="4:9" x14ac:dyDescent="0.3">
      <c r="D63" s="4" t="s">
        <v>689</v>
      </c>
      <c r="E63" s="39">
        <v>51.43</v>
      </c>
      <c r="F63" s="39">
        <v>41.59</v>
      </c>
      <c r="G63" s="50">
        <v>25.8</v>
      </c>
      <c r="H63" s="39">
        <v>20.66</v>
      </c>
      <c r="I63" s="4" t="s">
        <v>102</v>
      </c>
    </row>
    <row r="64" spans="4:9" x14ac:dyDescent="0.3">
      <c r="D64" s="4" t="s">
        <v>690</v>
      </c>
      <c r="E64" s="39">
        <v>49.09</v>
      </c>
      <c r="F64" s="39">
        <v>41.88</v>
      </c>
      <c r="G64" s="50">
        <v>24</v>
      </c>
      <c r="H64" s="39">
        <v>21.74</v>
      </c>
      <c r="I64" s="4" t="s">
        <v>767</v>
      </c>
    </row>
    <row r="65" spans="4:9" x14ac:dyDescent="0.3">
      <c r="D65" s="4" t="s">
        <v>691</v>
      </c>
      <c r="E65" s="39">
        <v>50.05</v>
      </c>
      <c r="F65" s="39">
        <v>39.86</v>
      </c>
      <c r="G65" s="50">
        <v>22.7</v>
      </c>
      <c r="H65" s="39">
        <v>20.22</v>
      </c>
      <c r="I65" s="4" t="s">
        <v>768</v>
      </c>
    </row>
    <row r="66" spans="4:9" x14ac:dyDescent="0.3">
      <c r="D66" s="4" t="s">
        <v>692</v>
      </c>
      <c r="E66" s="39">
        <v>48.9</v>
      </c>
      <c r="F66" s="39">
        <v>41.81</v>
      </c>
      <c r="G66" s="50">
        <v>24.6</v>
      </c>
      <c r="H66" s="39">
        <v>20.63</v>
      </c>
      <c r="I66" s="4" t="s">
        <v>769</v>
      </c>
    </row>
    <row r="67" spans="4:9" x14ac:dyDescent="0.3">
      <c r="D67" s="4" t="s">
        <v>693</v>
      </c>
      <c r="E67" s="39">
        <v>50.49</v>
      </c>
      <c r="F67" s="39">
        <v>41.65</v>
      </c>
      <c r="G67" s="50">
        <v>25.2</v>
      </c>
      <c r="H67" s="39">
        <v>21.69</v>
      </c>
      <c r="I67" s="4" t="s">
        <v>770</v>
      </c>
    </row>
    <row r="68" spans="4:9" x14ac:dyDescent="0.3">
      <c r="D68" s="4" t="s">
        <v>694</v>
      </c>
      <c r="E68" s="39">
        <v>49.51</v>
      </c>
      <c r="F68" s="39">
        <v>40.119999999999997</v>
      </c>
      <c r="G68" s="50">
        <v>24</v>
      </c>
      <c r="H68" s="39">
        <v>21.27</v>
      </c>
      <c r="I68" s="4" t="s">
        <v>771</v>
      </c>
    </row>
    <row r="69" spans="4:9" x14ac:dyDescent="0.3">
      <c r="D69" s="4" t="s">
        <v>695</v>
      </c>
      <c r="E69" s="39">
        <v>51.78</v>
      </c>
      <c r="F69" s="39">
        <v>43.33</v>
      </c>
      <c r="G69" s="50">
        <v>25.6</v>
      </c>
      <c r="H69" s="39">
        <v>21.57</v>
      </c>
      <c r="I69" s="4" t="s">
        <v>772</v>
      </c>
    </row>
    <row r="70" spans="4:9" x14ac:dyDescent="0.3">
      <c r="D70" s="4" t="s">
        <v>696</v>
      </c>
      <c r="E70" s="39">
        <v>49.72</v>
      </c>
      <c r="F70" s="39">
        <v>41.75</v>
      </c>
      <c r="G70" s="50">
        <v>24.6</v>
      </c>
      <c r="H70" s="39">
        <v>20.69</v>
      </c>
      <c r="I70" s="4" t="s">
        <v>773</v>
      </c>
    </row>
    <row r="71" spans="4:9" x14ac:dyDescent="0.3">
      <c r="D71" s="4" t="s">
        <v>697</v>
      </c>
      <c r="E71" s="39">
        <v>50.28</v>
      </c>
      <c r="F71" s="39">
        <v>40.19</v>
      </c>
      <c r="G71" s="50">
        <v>25.1</v>
      </c>
      <c r="H71" s="39">
        <v>20.87</v>
      </c>
      <c r="I71" s="4" t="s">
        <v>109</v>
      </c>
    </row>
    <row r="72" spans="4:9" x14ac:dyDescent="0.3">
      <c r="D72" s="4" t="s">
        <v>698</v>
      </c>
      <c r="E72" s="39">
        <v>52.22</v>
      </c>
      <c r="F72" s="39">
        <v>41.68</v>
      </c>
      <c r="G72" s="50">
        <v>25.9</v>
      </c>
      <c r="H72" s="39">
        <v>21.48</v>
      </c>
      <c r="I72" s="4" t="s">
        <v>774</v>
      </c>
    </row>
    <row r="73" spans="4:9" x14ac:dyDescent="0.3">
      <c r="D73" s="4" t="s">
        <v>699</v>
      </c>
      <c r="E73" s="39">
        <v>50.71</v>
      </c>
      <c r="F73" s="39">
        <v>41.84</v>
      </c>
      <c r="G73" s="50">
        <v>26</v>
      </c>
      <c r="H73" s="39">
        <v>21.44</v>
      </c>
      <c r="I73" s="4" t="s">
        <v>775</v>
      </c>
    </row>
    <row r="74" spans="4:9" x14ac:dyDescent="0.3">
      <c r="D74" s="4" t="s">
        <v>700</v>
      </c>
      <c r="E74" s="39">
        <v>50.08</v>
      </c>
      <c r="F74" s="39">
        <v>39.94</v>
      </c>
      <c r="G74" s="50">
        <v>24.5</v>
      </c>
      <c r="H74" s="39">
        <v>21.13</v>
      </c>
      <c r="I74" s="4" t="s">
        <v>759</v>
      </c>
    </row>
    <row r="75" spans="4:9" x14ac:dyDescent="0.3">
      <c r="D75" s="4" t="s">
        <v>701</v>
      </c>
      <c r="E75" s="39">
        <v>50.57</v>
      </c>
      <c r="F75" s="39">
        <v>40.18</v>
      </c>
      <c r="G75" s="50">
        <v>24.2</v>
      </c>
      <c r="H75" s="39">
        <v>21.25</v>
      </c>
      <c r="I75" s="4" t="s">
        <v>760</v>
      </c>
    </row>
    <row r="76" spans="4:9" x14ac:dyDescent="0.3">
      <c r="D76" s="4" t="s">
        <v>702</v>
      </c>
      <c r="E76" s="39">
        <v>49.39</v>
      </c>
      <c r="F76" s="39">
        <v>40.04</v>
      </c>
      <c r="G76" s="50">
        <v>23.9</v>
      </c>
      <c r="H76" s="39">
        <v>19.96</v>
      </c>
      <c r="I76" s="4" t="s">
        <v>761</v>
      </c>
    </row>
    <row r="77" spans="4:9" x14ac:dyDescent="0.3">
      <c r="D77" s="4" t="s">
        <v>703</v>
      </c>
      <c r="E77" s="39">
        <v>50.25</v>
      </c>
      <c r="F77" s="39">
        <v>41.61</v>
      </c>
      <c r="G77" s="50">
        <v>24</v>
      </c>
      <c r="H77" s="39">
        <v>20.190000000000001</v>
      </c>
      <c r="I77" s="4" t="s">
        <v>762</v>
      </c>
    </row>
    <row r="78" spans="4:9" x14ac:dyDescent="0.3">
      <c r="D78" s="4" t="s">
        <v>704</v>
      </c>
      <c r="E78" s="39">
        <v>51.43</v>
      </c>
      <c r="F78" s="39">
        <v>41</v>
      </c>
      <c r="G78" s="50">
        <v>25.7</v>
      </c>
      <c r="H78" s="39">
        <v>20.309999999999999</v>
      </c>
      <c r="I78" s="4" t="s">
        <v>763</v>
      </c>
    </row>
    <row r="79" spans="4:9" x14ac:dyDescent="0.3">
      <c r="D79" s="4" t="s">
        <v>705</v>
      </c>
      <c r="E79" s="39">
        <v>51.83</v>
      </c>
      <c r="F79" s="39">
        <v>42.16</v>
      </c>
      <c r="G79" s="50">
        <v>26.3</v>
      </c>
      <c r="H79" s="39">
        <v>21.25</v>
      </c>
      <c r="I79" s="4" t="s">
        <v>117</v>
      </c>
    </row>
    <row r="80" spans="4:9" x14ac:dyDescent="0.3">
      <c r="D80" s="4" t="s">
        <v>706</v>
      </c>
      <c r="E80" s="39">
        <v>49.6</v>
      </c>
      <c r="F80" s="39">
        <v>40.770000000000003</v>
      </c>
      <c r="G80" s="50">
        <v>25.1</v>
      </c>
      <c r="H80" s="39">
        <v>20.69</v>
      </c>
      <c r="I80" s="4" t="s">
        <v>776</v>
      </c>
    </row>
    <row r="81" spans="4:9" x14ac:dyDescent="0.3">
      <c r="D81" s="4" t="s">
        <v>707</v>
      </c>
      <c r="E81" s="39">
        <v>48.8</v>
      </c>
      <c r="F81" s="39">
        <v>40.94</v>
      </c>
      <c r="G81" s="50">
        <v>24.9</v>
      </c>
      <c r="H81" s="39">
        <v>21.11</v>
      </c>
      <c r="I81" s="4" t="s">
        <v>777</v>
      </c>
    </row>
    <row r="82" spans="4:9" x14ac:dyDescent="0.3">
      <c r="D82" s="4" t="s">
        <v>708</v>
      </c>
      <c r="E82" s="39">
        <v>49.22</v>
      </c>
      <c r="F82" s="39">
        <v>39.67</v>
      </c>
      <c r="G82" s="50">
        <v>24</v>
      </c>
      <c r="H82" s="39">
        <v>20.21</v>
      </c>
      <c r="I82" s="4" t="s">
        <v>778</v>
      </c>
    </row>
    <row r="83" spans="4:9" x14ac:dyDescent="0.3">
      <c r="D83" s="4" t="s">
        <v>709</v>
      </c>
      <c r="E83" s="39">
        <v>50.42</v>
      </c>
      <c r="F83" s="39">
        <v>41.92</v>
      </c>
      <c r="G83" s="50">
        <v>26</v>
      </c>
      <c r="H83" s="39">
        <v>20.43</v>
      </c>
      <c r="I83" s="4" t="s">
        <v>779</v>
      </c>
    </row>
    <row r="84" spans="4:9" x14ac:dyDescent="0.3">
      <c r="D84" s="4" t="s">
        <v>710</v>
      </c>
      <c r="E84" s="39">
        <v>49.98</v>
      </c>
      <c r="F84" s="39">
        <v>40.89</v>
      </c>
      <c r="G84" s="50">
        <v>24.9</v>
      </c>
      <c r="H84" s="39">
        <v>20.13</v>
      </c>
      <c r="I84" s="4" t="s">
        <v>780</v>
      </c>
    </row>
    <row r="85" spans="4:9" x14ac:dyDescent="0.3">
      <c r="D85" s="4" t="s">
        <v>711</v>
      </c>
      <c r="E85" s="39">
        <v>49.664999999999999</v>
      </c>
      <c r="F85" s="39">
        <v>40.06</v>
      </c>
      <c r="G85" s="50">
        <v>24.3</v>
      </c>
      <c r="H85" s="39">
        <v>20.55</v>
      </c>
      <c r="I85" s="4" t="s">
        <v>781</v>
      </c>
    </row>
    <row r="86" spans="4:9" x14ac:dyDescent="0.3">
      <c r="D86" s="4" t="s">
        <v>712</v>
      </c>
      <c r="E86" s="39">
        <v>51.18</v>
      </c>
      <c r="F86" s="39">
        <v>42.1</v>
      </c>
      <c r="G86" s="50">
        <v>24.5</v>
      </c>
      <c r="H86" s="39">
        <v>20.170000000000002</v>
      </c>
      <c r="I86" s="4" t="s">
        <v>782</v>
      </c>
    </row>
    <row r="87" spans="4:9" x14ac:dyDescent="0.3">
      <c r="D87" s="4" t="s">
        <v>713</v>
      </c>
      <c r="E87" s="39">
        <v>50.97</v>
      </c>
      <c r="F87" s="39">
        <v>40.65</v>
      </c>
      <c r="G87" s="50">
        <v>24.8</v>
      </c>
      <c r="H87" s="39">
        <v>20.059999999999999</v>
      </c>
      <c r="I87" s="4" t="s">
        <v>126</v>
      </c>
    </row>
    <row r="88" spans="4:9" x14ac:dyDescent="0.3">
      <c r="D88" s="4" t="s">
        <v>714</v>
      </c>
      <c r="E88" s="39">
        <v>50.59</v>
      </c>
      <c r="F88" s="39">
        <v>39.72</v>
      </c>
      <c r="G88" s="50">
        <v>25</v>
      </c>
      <c r="H88" s="39">
        <v>21.06</v>
      </c>
      <c r="I88" s="4" t="s">
        <v>783</v>
      </c>
    </row>
    <row r="89" spans="4:9" x14ac:dyDescent="0.3">
      <c r="D89" s="4" t="s">
        <v>715</v>
      </c>
      <c r="E89" s="39">
        <v>50.41</v>
      </c>
      <c r="F89" s="39">
        <v>42.59</v>
      </c>
      <c r="G89" s="50">
        <v>26.3</v>
      </c>
      <c r="H89" s="39">
        <v>20.79</v>
      </c>
      <c r="I89" s="4" t="s">
        <v>784</v>
      </c>
    </row>
    <row r="90" spans="4:9" x14ac:dyDescent="0.3">
      <c r="D90" s="4" t="s">
        <v>716</v>
      </c>
      <c r="E90" s="39">
        <v>47.67</v>
      </c>
      <c r="F90" s="39">
        <v>38.43</v>
      </c>
      <c r="G90" s="50">
        <v>23.6</v>
      </c>
      <c r="H90" s="39">
        <v>20.170000000000002</v>
      </c>
      <c r="I90" s="4" t="s">
        <v>785</v>
      </c>
    </row>
    <row r="91" spans="4:9" x14ac:dyDescent="0.3">
      <c r="D91" s="4" t="s">
        <v>717</v>
      </c>
      <c r="E91" s="39">
        <v>50.45</v>
      </c>
      <c r="F91" s="39">
        <v>40.01</v>
      </c>
      <c r="G91" s="50">
        <v>24.3</v>
      </c>
      <c r="H91" s="39">
        <v>20.39</v>
      </c>
      <c r="I91" s="4" t="s">
        <v>786</v>
      </c>
    </row>
    <row r="92" spans="4:9" x14ac:dyDescent="0.3">
      <c r="D92" s="4" t="s">
        <v>718</v>
      </c>
      <c r="E92" s="39">
        <v>49.52</v>
      </c>
      <c r="F92" s="39">
        <v>41.33</v>
      </c>
      <c r="G92" s="50">
        <v>24</v>
      </c>
      <c r="H92" s="39">
        <v>20.37</v>
      </c>
      <c r="I92" s="4" t="s">
        <v>787</v>
      </c>
    </row>
    <row r="93" spans="4:9" x14ac:dyDescent="0.3">
      <c r="D93" s="4" t="s">
        <v>719</v>
      </c>
      <c r="E93" s="39">
        <v>51.12</v>
      </c>
      <c r="F93" s="39">
        <v>40.83</v>
      </c>
      <c r="G93" s="50">
        <v>24.3</v>
      </c>
      <c r="H93" s="39">
        <v>20.6</v>
      </c>
      <c r="I93" s="4" t="s">
        <v>788</v>
      </c>
    </row>
    <row r="94" spans="4:9" x14ac:dyDescent="0.3">
      <c r="D94" s="4" t="s">
        <v>720</v>
      </c>
      <c r="E94" s="39">
        <v>50.9</v>
      </c>
      <c r="F94" s="39">
        <v>40.07</v>
      </c>
      <c r="G94" s="50">
        <v>24.5</v>
      </c>
      <c r="H94" s="39">
        <v>20.73</v>
      </c>
      <c r="I94" s="4" t="s">
        <v>789</v>
      </c>
    </row>
    <row r="95" spans="4:9" x14ac:dyDescent="0.3">
      <c r="D95" s="4" t="s">
        <v>721</v>
      </c>
      <c r="E95" s="39">
        <v>50.09</v>
      </c>
      <c r="F95" s="39">
        <v>40.270000000000003</v>
      </c>
      <c r="G95" s="50">
        <v>24.7</v>
      </c>
      <c r="H95" s="39">
        <v>20.7</v>
      </c>
      <c r="I95" s="4" t="s">
        <v>134</v>
      </c>
    </row>
    <row r="96" spans="4:9" x14ac:dyDescent="0.3">
      <c r="D96" s="4" t="s">
        <v>722</v>
      </c>
      <c r="E96" s="39">
        <v>49.49</v>
      </c>
      <c r="F96" s="39">
        <v>39.71</v>
      </c>
      <c r="G96" s="50">
        <v>22.9</v>
      </c>
      <c r="H96" s="39">
        <v>19.059999999999999</v>
      </c>
      <c r="I96" s="4" t="s">
        <v>799</v>
      </c>
    </row>
    <row r="97" spans="4:9" x14ac:dyDescent="0.3">
      <c r="D97" s="4" t="s">
        <v>723</v>
      </c>
      <c r="E97" s="39">
        <v>50.59</v>
      </c>
      <c r="F97" s="39">
        <v>41.26</v>
      </c>
      <c r="G97" s="50">
        <v>24.5</v>
      </c>
      <c r="H97" s="39">
        <v>20.23</v>
      </c>
      <c r="I97" s="4" t="s">
        <v>800</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K97"/>
  <sheetViews>
    <sheetView zoomScaleNormal="100" workbookViewId="0">
      <selection activeCell="E2" sqref="E2:I49"/>
    </sheetView>
  </sheetViews>
  <sheetFormatPr defaultColWidth="8.88671875" defaultRowHeight="14.4" x14ac:dyDescent="0.3"/>
  <cols>
    <col min="1" max="1" width="18.33203125" bestFit="1" customWidth="1"/>
    <col min="2" max="2" width="17.5546875" style="9" bestFit="1" customWidth="1"/>
    <col min="8" max="8" width="10.109375" bestFit="1" customWidth="1"/>
    <col min="9" max="9" width="10" bestFit="1" customWidth="1"/>
  </cols>
  <sheetData>
    <row r="1" spans="1:11" x14ac:dyDescent="0.3">
      <c r="A1" s="3" t="s">
        <v>0</v>
      </c>
      <c r="B1" s="9">
        <v>238</v>
      </c>
      <c r="C1" s="121"/>
      <c r="D1" s="4"/>
      <c r="E1" s="5" t="s">
        <v>576</v>
      </c>
      <c r="F1" s="5" t="s">
        <v>577</v>
      </c>
      <c r="G1" s="5" t="s">
        <v>578</v>
      </c>
      <c r="H1" s="5" t="s">
        <v>579</v>
      </c>
      <c r="I1" s="5" t="s">
        <v>580</v>
      </c>
      <c r="J1" s="121"/>
      <c r="K1" s="6" t="s">
        <v>581</v>
      </c>
    </row>
    <row r="2" spans="1:11" x14ac:dyDescent="0.3">
      <c r="A2" s="3" t="s">
        <v>4</v>
      </c>
      <c r="B2" s="185">
        <v>44636</v>
      </c>
      <c r="C2" s="121"/>
      <c r="D2" s="4" t="s">
        <v>582</v>
      </c>
      <c r="E2" s="8">
        <v>48.56</v>
      </c>
      <c r="F2" s="8">
        <v>37.159999999999997</v>
      </c>
      <c r="G2" s="48">
        <v>20.8</v>
      </c>
      <c r="H2" s="8">
        <v>20.399999999999999</v>
      </c>
      <c r="I2" s="4" t="s">
        <v>635</v>
      </c>
      <c r="J2" s="121"/>
      <c r="K2" s="6" t="s">
        <v>1527</v>
      </c>
    </row>
    <row r="3" spans="1:11" x14ac:dyDescent="0.3">
      <c r="A3" s="3" t="s">
        <v>5</v>
      </c>
      <c r="B3" s="9">
        <v>117</v>
      </c>
      <c r="C3" s="121"/>
      <c r="D3" s="4" t="s">
        <v>586</v>
      </c>
      <c r="E3" s="8">
        <v>48.08</v>
      </c>
      <c r="F3" s="8">
        <v>36.99</v>
      </c>
      <c r="G3" s="48">
        <v>19.399999999999999</v>
      </c>
      <c r="H3" s="8">
        <v>20</v>
      </c>
      <c r="I3" s="4" t="s">
        <v>638</v>
      </c>
      <c r="J3" s="121"/>
      <c r="K3" s="121"/>
    </row>
    <row r="4" spans="1:11" x14ac:dyDescent="0.3">
      <c r="A4" s="3" t="s">
        <v>588</v>
      </c>
      <c r="B4" s="55" t="s">
        <v>390</v>
      </c>
      <c r="C4" s="121"/>
      <c r="D4" s="4" t="s">
        <v>590</v>
      </c>
      <c r="E4" s="8">
        <v>48.67</v>
      </c>
      <c r="F4" s="8">
        <v>39.729999999999997</v>
      </c>
      <c r="G4" s="48">
        <v>20</v>
      </c>
      <c r="H4" s="8">
        <v>20.190000000000001</v>
      </c>
      <c r="I4" s="4" t="s">
        <v>640</v>
      </c>
      <c r="J4" s="121"/>
      <c r="K4" s="121" t="s">
        <v>1590</v>
      </c>
    </row>
    <row r="5" spans="1:11" x14ac:dyDescent="0.3">
      <c r="A5" s="3"/>
      <c r="C5" s="3"/>
      <c r="D5" s="4" t="s">
        <v>594</v>
      </c>
      <c r="E5" s="8">
        <v>48.11</v>
      </c>
      <c r="F5" s="8">
        <v>36.89</v>
      </c>
      <c r="G5" s="48">
        <v>19.7</v>
      </c>
      <c r="H5" s="8">
        <v>18.88</v>
      </c>
      <c r="I5" s="4" t="s">
        <v>642</v>
      </c>
      <c r="J5" s="121"/>
      <c r="K5" s="121"/>
    </row>
    <row r="6" spans="1:11" x14ac:dyDescent="0.3">
      <c r="A6" s="3" t="s">
        <v>29</v>
      </c>
      <c r="B6" s="9" t="s">
        <v>44</v>
      </c>
      <c r="C6" s="3"/>
      <c r="D6" s="4" t="s">
        <v>598</v>
      </c>
      <c r="E6" s="8">
        <v>46.98</v>
      </c>
      <c r="F6" s="8">
        <v>37.36</v>
      </c>
      <c r="G6" s="48">
        <v>18.8</v>
      </c>
      <c r="H6" s="8">
        <v>18.3</v>
      </c>
      <c r="I6" s="4" t="s">
        <v>644</v>
      </c>
      <c r="J6" s="121"/>
      <c r="K6" s="121" t="s">
        <v>1118</v>
      </c>
    </row>
    <row r="7" spans="1:11" x14ac:dyDescent="0.3">
      <c r="A7" s="3" t="s">
        <v>30</v>
      </c>
      <c r="B7" s="9">
        <v>92</v>
      </c>
      <c r="C7" s="3"/>
      <c r="D7" s="4" t="s">
        <v>601</v>
      </c>
      <c r="E7" s="8">
        <v>49.22</v>
      </c>
      <c r="F7" s="8">
        <v>36.86</v>
      </c>
      <c r="G7" s="48">
        <v>20</v>
      </c>
      <c r="H7" s="8">
        <v>19.28</v>
      </c>
      <c r="I7" s="4" t="s">
        <v>93</v>
      </c>
      <c r="J7" s="121"/>
      <c r="K7" s="121" t="s">
        <v>1119</v>
      </c>
    </row>
    <row r="8" spans="1:11" x14ac:dyDescent="0.3">
      <c r="A8" s="3" t="s">
        <v>31</v>
      </c>
      <c r="B8" s="9">
        <v>3</v>
      </c>
      <c r="C8" s="3"/>
      <c r="D8" s="4" t="s">
        <v>604</v>
      </c>
      <c r="E8" s="8">
        <v>46.12</v>
      </c>
      <c r="F8" s="8">
        <v>34.61</v>
      </c>
      <c r="G8" s="48">
        <v>18.8</v>
      </c>
      <c r="H8" s="8">
        <v>19.18</v>
      </c>
      <c r="I8" s="4" t="s">
        <v>647</v>
      </c>
      <c r="J8" s="121"/>
      <c r="K8" s="121" t="s">
        <v>1120</v>
      </c>
    </row>
    <row r="9" spans="1:11" x14ac:dyDescent="0.3">
      <c r="A9" s="3" t="s">
        <v>32</v>
      </c>
      <c r="B9" s="9">
        <v>4</v>
      </c>
      <c r="C9" s="3"/>
      <c r="D9" s="4" t="s">
        <v>607</v>
      </c>
      <c r="E9" s="8">
        <v>46.9</v>
      </c>
      <c r="F9" s="8">
        <v>37.909999999999997</v>
      </c>
      <c r="G9" s="48">
        <v>19</v>
      </c>
      <c r="H9" s="8">
        <v>18.600000000000001</v>
      </c>
      <c r="I9" s="4" t="s">
        <v>649</v>
      </c>
      <c r="J9" s="121"/>
      <c r="K9" s="121"/>
    </row>
    <row r="10" spans="1:11" x14ac:dyDescent="0.3">
      <c r="A10" s="3" t="s">
        <v>33</v>
      </c>
      <c r="B10" s="9">
        <v>99</v>
      </c>
      <c r="C10" s="3"/>
      <c r="D10" s="4" t="s">
        <v>609</v>
      </c>
      <c r="E10" s="8">
        <v>48.52</v>
      </c>
      <c r="F10" s="8">
        <v>38.159999999999997</v>
      </c>
      <c r="G10" s="48">
        <v>21.2</v>
      </c>
      <c r="H10" s="8">
        <v>19.13</v>
      </c>
      <c r="I10" s="4" t="s">
        <v>651</v>
      </c>
      <c r="J10" s="121"/>
      <c r="K10" s="121"/>
    </row>
    <row r="11" spans="1:11" x14ac:dyDescent="0.3">
      <c r="A11" s="3"/>
      <c r="C11" s="3"/>
      <c r="D11" s="4" t="s">
        <v>611</v>
      </c>
      <c r="E11" s="8">
        <v>48.7</v>
      </c>
      <c r="F11" s="8">
        <v>38.369999999999997</v>
      </c>
      <c r="G11" s="48">
        <v>20.399999999999999</v>
      </c>
      <c r="H11" s="8">
        <v>19.14</v>
      </c>
      <c r="I11" s="4" t="s">
        <v>653</v>
      </c>
      <c r="J11" s="121"/>
      <c r="K11" s="121"/>
    </row>
    <row r="12" spans="1:11" x14ac:dyDescent="0.3">
      <c r="A12" s="6" t="s">
        <v>1142</v>
      </c>
      <c r="B12" s="9" t="s">
        <v>402</v>
      </c>
      <c r="C12" s="121"/>
      <c r="D12" s="4" t="s">
        <v>614</v>
      </c>
      <c r="E12" s="8">
        <v>48.36</v>
      </c>
      <c r="F12" s="8">
        <v>36.619999999999997</v>
      </c>
      <c r="G12" s="48">
        <v>19.8</v>
      </c>
      <c r="H12" s="8">
        <v>19.3</v>
      </c>
      <c r="I12" s="4" t="s">
        <v>655</v>
      </c>
      <c r="J12" s="121"/>
      <c r="K12" s="121"/>
    </row>
    <row r="13" spans="1:11" x14ac:dyDescent="0.3">
      <c r="A13" s="6" t="s">
        <v>617</v>
      </c>
      <c r="B13" s="186">
        <v>44636.886111111111</v>
      </c>
      <c r="C13" s="121"/>
      <c r="D13" s="4" t="s">
        <v>618</v>
      </c>
      <c r="E13" s="8">
        <v>48.77</v>
      </c>
      <c r="F13" s="8">
        <v>37.909999999999997</v>
      </c>
      <c r="G13" s="48">
        <v>19.8</v>
      </c>
      <c r="H13" s="8">
        <v>19.62</v>
      </c>
      <c r="I13" s="4" t="s">
        <v>657</v>
      </c>
      <c r="J13" s="121"/>
      <c r="K13" s="121"/>
    </row>
    <row r="14" spans="1:11" x14ac:dyDescent="0.3">
      <c r="A14" s="6" t="s">
        <v>620</v>
      </c>
      <c r="B14" s="186">
        <v>44690.036111111112</v>
      </c>
      <c r="C14" s="121"/>
      <c r="D14" s="4" t="s">
        <v>621</v>
      </c>
      <c r="E14" s="8">
        <v>48.07</v>
      </c>
      <c r="F14" s="8">
        <v>36.39</v>
      </c>
      <c r="G14" s="48">
        <v>19.899999999999999</v>
      </c>
      <c r="H14" s="8">
        <v>18.84</v>
      </c>
      <c r="I14" s="4" t="s">
        <v>659</v>
      </c>
      <c r="J14" s="121"/>
      <c r="K14" s="121"/>
    </row>
    <row r="15" spans="1:11" x14ac:dyDescent="0.3">
      <c r="A15" s="6"/>
      <c r="C15" s="121"/>
      <c r="D15" s="4" t="s">
        <v>623</v>
      </c>
      <c r="E15" s="8">
        <v>49.34</v>
      </c>
      <c r="F15" s="8">
        <v>37.96</v>
      </c>
      <c r="G15" s="48">
        <v>21</v>
      </c>
      <c r="H15" s="8">
        <v>19.309999999999999</v>
      </c>
      <c r="I15" s="4" t="s">
        <v>102</v>
      </c>
      <c r="J15" s="121"/>
      <c r="K15" s="121"/>
    </row>
    <row r="16" spans="1:11" x14ac:dyDescent="0.3">
      <c r="A16" s="121"/>
      <c r="C16" s="121"/>
      <c r="D16" s="4" t="s">
        <v>625</v>
      </c>
      <c r="E16" s="8">
        <v>46.84</v>
      </c>
      <c r="F16" s="8">
        <v>37.11</v>
      </c>
      <c r="G16" s="48">
        <v>18.7</v>
      </c>
      <c r="H16" s="8">
        <v>18.190000000000001</v>
      </c>
      <c r="I16" s="4" t="s">
        <v>767</v>
      </c>
      <c r="J16" s="121"/>
      <c r="K16" s="121"/>
    </row>
    <row r="17" spans="4:9" x14ac:dyDescent="0.3">
      <c r="D17" s="4" t="s">
        <v>627</v>
      </c>
      <c r="E17" s="8">
        <v>46.6</v>
      </c>
      <c r="F17" s="8">
        <v>38.6</v>
      </c>
      <c r="G17" s="48">
        <v>20</v>
      </c>
      <c r="H17" s="8">
        <v>18.37</v>
      </c>
      <c r="I17" s="4" t="s">
        <v>768</v>
      </c>
    </row>
    <row r="18" spans="4:9" x14ac:dyDescent="0.3">
      <c r="D18" s="4" t="s">
        <v>628</v>
      </c>
      <c r="E18" s="8">
        <v>47.74</v>
      </c>
      <c r="F18" s="8">
        <v>36.68</v>
      </c>
      <c r="G18" s="48">
        <v>19.5</v>
      </c>
      <c r="H18" s="8">
        <v>19.170000000000002</v>
      </c>
      <c r="I18" s="4" t="s">
        <v>769</v>
      </c>
    </row>
    <row r="19" spans="4:9" x14ac:dyDescent="0.3">
      <c r="D19" s="4" t="s">
        <v>630</v>
      </c>
      <c r="E19" s="8">
        <v>47.28</v>
      </c>
      <c r="F19" s="8">
        <v>37.19</v>
      </c>
      <c r="G19" s="48">
        <v>19.3</v>
      </c>
      <c r="H19" s="8">
        <v>18.36</v>
      </c>
      <c r="I19" s="4" t="s">
        <v>770</v>
      </c>
    </row>
    <row r="20" spans="4:9" x14ac:dyDescent="0.3">
      <c r="D20" s="4" t="s">
        <v>632</v>
      </c>
      <c r="E20" s="8">
        <v>48.49</v>
      </c>
      <c r="F20" s="8">
        <v>37.04</v>
      </c>
      <c r="G20" s="48">
        <v>20.6</v>
      </c>
      <c r="H20" s="8">
        <v>19.93</v>
      </c>
      <c r="I20" s="4" t="s">
        <v>771</v>
      </c>
    </row>
    <row r="21" spans="4:9" x14ac:dyDescent="0.3">
      <c r="D21" s="4" t="s">
        <v>634</v>
      </c>
      <c r="E21" s="8">
        <v>48.34</v>
      </c>
      <c r="F21" s="8">
        <v>38.31</v>
      </c>
      <c r="G21" s="48">
        <v>19.899999999999999</v>
      </c>
      <c r="H21" s="8">
        <v>19.47</v>
      </c>
      <c r="I21" s="4" t="s">
        <v>772</v>
      </c>
    </row>
    <row r="22" spans="4:9" x14ac:dyDescent="0.3">
      <c r="D22" s="4" t="s">
        <v>637</v>
      </c>
      <c r="E22" s="8">
        <v>49.32</v>
      </c>
      <c r="F22" s="8">
        <v>37.549999999999997</v>
      </c>
      <c r="G22" s="48">
        <v>19.899999999999999</v>
      </c>
      <c r="H22" s="8">
        <v>19.27</v>
      </c>
      <c r="I22" s="4" t="s">
        <v>773</v>
      </c>
    </row>
    <row r="23" spans="4:9" x14ac:dyDescent="0.3">
      <c r="D23" s="4" t="s">
        <v>639</v>
      </c>
      <c r="E23" s="8">
        <v>47.91</v>
      </c>
      <c r="F23" s="8">
        <v>34.9</v>
      </c>
      <c r="G23" s="49">
        <v>19.7</v>
      </c>
      <c r="H23" s="8">
        <v>19.100000000000001</v>
      </c>
      <c r="I23" s="4" t="s">
        <v>109</v>
      </c>
    </row>
    <row r="24" spans="4:9" x14ac:dyDescent="0.3">
      <c r="D24" s="4" t="s">
        <v>641</v>
      </c>
      <c r="E24" s="8">
        <v>46.94</v>
      </c>
      <c r="F24" s="8">
        <v>36.51</v>
      </c>
      <c r="G24" s="48">
        <v>18.600000000000001</v>
      </c>
      <c r="H24" s="8">
        <v>18.32</v>
      </c>
      <c r="I24" s="4" t="s">
        <v>774</v>
      </c>
    </row>
    <row r="25" spans="4:9" x14ac:dyDescent="0.3">
      <c r="D25" s="4" t="s">
        <v>643</v>
      </c>
      <c r="E25" s="8">
        <v>49.08</v>
      </c>
      <c r="F25" s="8">
        <v>38.07</v>
      </c>
      <c r="G25" s="48">
        <v>20.2</v>
      </c>
      <c r="H25" s="8">
        <v>19.260000000000002</v>
      </c>
      <c r="I25" s="4" t="s">
        <v>775</v>
      </c>
    </row>
    <row r="26" spans="4:9" x14ac:dyDescent="0.3">
      <c r="D26" s="4" t="s">
        <v>645</v>
      </c>
      <c r="E26" s="8">
        <v>46.55</v>
      </c>
      <c r="F26" s="8">
        <v>37.61</v>
      </c>
      <c r="G26" s="48">
        <v>18.7</v>
      </c>
      <c r="H26" s="47">
        <v>19.059999999999999</v>
      </c>
      <c r="I26" s="4" t="s">
        <v>759</v>
      </c>
    </row>
    <row r="27" spans="4:9" x14ac:dyDescent="0.3">
      <c r="D27" s="4" t="s">
        <v>646</v>
      </c>
      <c r="E27" s="8">
        <v>48.89</v>
      </c>
      <c r="F27" s="8">
        <v>38.26</v>
      </c>
      <c r="G27" s="48">
        <v>20</v>
      </c>
      <c r="H27" s="8">
        <v>18.05</v>
      </c>
      <c r="I27" s="4" t="s">
        <v>760</v>
      </c>
    </row>
    <row r="28" spans="4:9" x14ac:dyDescent="0.3">
      <c r="D28" s="4" t="s">
        <v>648</v>
      </c>
      <c r="E28" s="8">
        <v>48.69</v>
      </c>
      <c r="F28" s="8">
        <v>37.200000000000003</v>
      </c>
      <c r="G28" s="48">
        <v>19.8</v>
      </c>
      <c r="H28" s="8">
        <v>19.010000000000002</v>
      </c>
      <c r="I28" s="4" t="s">
        <v>761</v>
      </c>
    </row>
    <row r="29" spans="4:9" x14ac:dyDescent="0.3">
      <c r="D29" s="4" t="s">
        <v>650</v>
      </c>
      <c r="E29" s="8">
        <v>49.16</v>
      </c>
      <c r="F29" s="8">
        <v>37.28</v>
      </c>
      <c r="G29" s="48">
        <v>18.8</v>
      </c>
      <c r="H29" s="8">
        <v>18.38</v>
      </c>
      <c r="I29" s="4" t="s">
        <v>762</v>
      </c>
    </row>
    <row r="30" spans="4:9" x14ac:dyDescent="0.3">
      <c r="D30" s="4" t="s">
        <v>652</v>
      </c>
      <c r="E30" s="8">
        <v>46.82</v>
      </c>
      <c r="F30" s="8">
        <v>37</v>
      </c>
      <c r="G30" s="48">
        <v>19.7</v>
      </c>
      <c r="H30" s="8">
        <v>19.600000000000001</v>
      </c>
      <c r="I30" s="4" t="s">
        <v>763</v>
      </c>
    </row>
    <row r="31" spans="4:9" x14ac:dyDescent="0.3">
      <c r="D31" s="4" t="s">
        <v>654</v>
      </c>
      <c r="E31" s="8">
        <v>49.57</v>
      </c>
      <c r="F31" s="8">
        <v>37.03</v>
      </c>
      <c r="G31" s="48">
        <v>21.6</v>
      </c>
      <c r="H31" s="8">
        <v>19.170000000000002</v>
      </c>
      <c r="I31" s="4" t="s">
        <v>117</v>
      </c>
    </row>
    <row r="32" spans="4:9" x14ac:dyDescent="0.3">
      <c r="D32" s="4" t="s">
        <v>656</v>
      </c>
      <c r="E32" s="8">
        <v>49.12</v>
      </c>
      <c r="F32" s="8">
        <v>37.549999999999997</v>
      </c>
      <c r="G32" s="48">
        <v>20.6</v>
      </c>
      <c r="H32" s="8">
        <v>19.29</v>
      </c>
      <c r="I32" s="4" t="s">
        <v>776</v>
      </c>
    </row>
    <row r="33" spans="4:9" x14ac:dyDescent="0.3">
      <c r="D33" s="4" t="s">
        <v>658</v>
      </c>
      <c r="E33" s="8">
        <v>49.31</v>
      </c>
      <c r="F33" s="8">
        <v>37.21</v>
      </c>
      <c r="G33" s="48">
        <v>20.3</v>
      </c>
      <c r="H33" s="8">
        <v>19.96</v>
      </c>
      <c r="I33" s="4" t="s">
        <v>777</v>
      </c>
    </row>
    <row r="34" spans="4:9" x14ac:dyDescent="0.3">
      <c r="D34" s="4" t="s">
        <v>660</v>
      </c>
      <c r="E34" s="8"/>
      <c r="F34" s="8"/>
      <c r="G34" s="48"/>
      <c r="H34" s="8"/>
      <c r="I34" s="4"/>
    </row>
    <row r="35" spans="4:9" x14ac:dyDescent="0.3">
      <c r="D35" s="4" t="s">
        <v>661</v>
      </c>
      <c r="E35" s="8"/>
      <c r="F35" s="8"/>
      <c r="G35" s="48"/>
      <c r="H35" s="8"/>
      <c r="I35" s="4"/>
    </row>
    <row r="36" spans="4:9" x14ac:dyDescent="0.3">
      <c r="D36" s="4" t="s">
        <v>662</v>
      </c>
      <c r="E36" s="8"/>
      <c r="F36" s="8"/>
      <c r="G36" s="48"/>
      <c r="H36" s="8"/>
      <c r="I36" s="4"/>
    </row>
    <row r="37" spans="4:9" x14ac:dyDescent="0.3">
      <c r="D37" s="4" t="s">
        <v>663</v>
      </c>
      <c r="E37" s="8"/>
      <c r="F37" s="8"/>
      <c r="G37" s="48"/>
      <c r="H37" s="8"/>
      <c r="I37" s="4"/>
    </row>
    <row r="38" spans="4:9" x14ac:dyDescent="0.3">
      <c r="D38" s="4" t="s">
        <v>664</v>
      </c>
      <c r="E38" s="8"/>
      <c r="F38" s="8"/>
      <c r="G38" s="48"/>
      <c r="H38" s="8"/>
      <c r="I38" s="4"/>
    </row>
    <row r="39" spans="4:9" x14ac:dyDescent="0.3">
      <c r="D39" s="4" t="s">
        <v>665</v>
      </c>
      <c r="E39" s="8"/>
      <c r="F39" s="8"/>
      <c r="G39" s="48"/>
      <c r="H39" s="8"/>
      <c r="I39" s="4"/>
    </row>
    <row r="40" spans="4:9" x14ac:dyDescent="0.3">
      <c r="D40" s="4" t="s">
        <v>666</v>
      </c>
      <c r="E40" s="8"/>
      <c r="F40" s="8"/>
      <c r="G40" s="48"/>
      <c r="H40" s="8"/>
      <c r="I40" s="4"/>
    </row>
    <row r="41" spans="4:9" x14ac:dyDescent="0.3">
      <c r="D41" s="4" t="s">
        <v>667</v>
      </c>
      <c r="E41" s="8"/>
      <c r="F41" s="8"/>
      <c r="G41" s="48"/>
      <c r="H41" s="8"/>
      <c r="I41" s="4"/>
    </row>
    <row r="42" spans="4:9" x14ac:dyDescent="0.3">
      <c r="D42" s="4" t="s">
        <v>668</v>
      </c>
      <c r="E42" s="8"/>
      <c r="F42" s="8"/>
      <c r="G42" s="48"/>
      <c r="H42" s="8"/>
      <c r="I42" s="4"/>
    </row>
    <row r="43" spans="4:9" x14ac:dyDescent="0.3">
      <c r="D43" s="4" t="s">
        <v>669</v>
      </c>
      <c r="E43" s="8"/>
      <c r="F43" s="8"/>
      <c r="G43" s="48"/>
      <c r="H43" s="8"/>
      <c r="I43" s="4"/>
    </row>
    <row r="44" spans="4:9" x14ac:dyDescent="0.3">
      <c r="D44" s="4" t="s">
        <v>670</v>
      </c>
      <c r="E44" s="8"/>
      <c r="F44" s="8"/>
      <c r="G44" s="48"/>
      <c r="H44" s="8"/>
      <c r="I44" s="4"/>
    </row>
    <row r="45" spans="4:9" x14ac:dyDescent="0.3">
      <c r="D45" s="4" t="s">
        <v>671</v>
      </c>
      <c r="E45" s="8"/>
      <c r="F45" s="8"/>
      <c r="G45" s="48"/>
      <c r="H45" s="8"/>
      <c r="I45" s="4"/>
    </row>
    <row r="46" spans="4:9" x14ac:dyDescent="0.3">
      <c r="D46" s="4" t="s">
        <v>672</v>
      </c>
      <c r="E46" s="8"/>
      <c r="F46" s="8"/>
      <c r="G46" s="48"/>
      <c r="H46" s="8"/>
      <c r="I46" s="4"/>
    </row>
    <row r="47" spans="4:9" x14ac:dyDescent="0.3">
      <c r="D47" s="4" t="s">
        <v>673</v>
      </c>
      <c r="E47" s="8"/>
      <c r="F47" s="8"/>
      <c r="G47" s="48"/>
      <c r="H47" s="8"/>
      <c r="I47" s="4"/>
    </row>
    <row r="48" spans="4:9" x14ac:dyDescent="0.3">
      <c r="D48" s="4" t="s">
        <v>674</v>
      </c>
      <c r="E48" s="8"/>
      <c r="F48" s="8"/>
      <c r="G48" s="48"/>
      <c r="H48" s="8"/>
      <c r="I48" s="4"/>
    </row>
    <row r="49" spans="4:9" x14ac:dyDescent="0.3">
      <c r="D49" s="4" t="s">
        <v>675</v>
      </c>
      <c r="E49" s="8"/>
      <c r="F49" s="8"/>
      <c r="G49" s="48"/>
      <c r="H49" s="8"/>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K97"/>
  <sheetViews>
    <sheetView zoomScaleNormal="100" workbookViewId="0">
      <selection activeCell="B17" sqref="B17"/>
    </sheetView>
  </sheetViews>
  <sheetFormatPr defaultColWidth="8.88671875" defaultRowHeight="14.4" x14ac:dyDescent="0.3"/>
  <cols>
    <col min="1" max="1" width="18.33203125" bestFit="1" customWidth="1"/>
    <col min="2" max="2" width="17.5546875" style="9" bestFit="1" customWidth="1"/>
    <col min="8" max="8" width="10.109375" bestFit="1" customWidth="1"/>
    <col min="9" max="9" width="10" bestFit="1" customWidth="1"/>
  </cols>
  <sheetData>
    <row r="1" spans="1:11" x14ac:dyDescent="0.3">
      <c r="A1" s="3" t="s">
        <v>0</v>
      </c>
      <c r="B1" s="9">
        <v>242</v>
      </c>
      <c r="C1" s="121"/>
      <c r="D1" s="4"/>
      <c r="E1" s="5" t="s">
        <v>576</v>
      </c>
      <c r="F1" s="5" t="s">
        <v>577</v>
      </c>
      <c r="G1" s="5" t="s">
        <v>578</v>
      </c>
      <c r="H1" s="5" t="s">
        <v>579</v>
      </c>
      <c r="I1" s="5" t="s">
        <v>580</v>
      </c>
      <c r="J1" s="121"/>
      <c r="K1" s="6" t="s">
        <v>581</v>
      </c>
    </row>
    <row r="2" spans="1:11" x14ac:dyDescent="0.3">
      <c r="A2" s="3" t="s">
        <v>4</v>
      </c>
      <c r="B2" s="185">
        <v>44637</v>
      </c>
      <c r="C2" s="121"/>
      <c r="D2" s="4" t="s">
        <v>582</v>
      </c>
      <c r="E2" s="8">
        <v>53.48</v>
      </c>
      <c r="F2" s="8">
        <v>41.63</v>
      </c>
      <c r="G2" s="48">
        <v>27.2</v>
      </c>
      <c r="H2" s="8">
        <v>21.75</v>
      </c>
      <c r="I2" s="78" t="s">
        <v>583</v>
      </c>
      <c r="J2" s="121"/>
      <c r="K2" s="6" t="s">
        <v>1273</v>
      </c>
    </row>
    <row r="3" spans="1:11" x14ac:dyDescent="0.3">
      <c r="A3" s="3" t="s">
        <v>5</v>
      </c>
      <c r="B3" s="9">
        <v>119</v>
      </c>
      <c r="C3" s="121"/>
      <c r="D3" s="4" t="s">
        <v>586</v>
      </c>
      <c r="E3" s="8">
        <v>50.67</v>
      </c>
      <c r="F3" s="8">
        <v>41.19</v>
      </c>
      <c r="G3" s="48">
        <v>28.4</v>
      </c>
      <c r="H3" s="8">
        <v>21.09</v>
      </c>
      <c r="I3" s="78" t="s">
        <v>587</v>
      </c>
      <c r="J3" s="121"/>
      <c r="K3" s="121"/>
    </row>
    <row r="4" spans="1:11" x14ac:dyDescent="0.3">
      <c r="A4" s="3" t="s">
        <v>588</v>
      </c>
      <c r="B4" s="55" t="s">
        <v>390</v>
      </c>
      <c r="C4" s="121"/>
      <c r="D4" s="4" t="s">
        <v>590</v>
      </c>
      <c r="E4" s="8">
        <v>54.59</v>
      </c>
      <c r="F4" s="8">
        <v>41.68</v>
      </c>
      <c r="G4" s="48">
        <v>28.2</v>
      </c>
      <c r="H4" s="8">
        <v>21.86</v>
      </c>
      <c r="I4" s="78" t="s">
        <v>726</v>
      </c>
      <c r="J4" s="121"/>
      <c r="K4" s="121" t="s">
        <v>1591</v>
      </c>
    </row>
    <row r="5" spans="1:11" x14ac:dyDescent="0.3">
      <c r="A5" s="3"/>
      <c r="C5" s="3"/>
      <c r="D5" s="4" t="s">
        <v>594</v>
      </c>
      <c r="E5" s="8">
        <v>52.48</v>
      </c>
      <c r="F5" s="8">
        <v>40.86</v>
      </c>
      <c r="G5" s="48">
        <v>27.4</v>
      </c>
      <c r="H5" s="8">
        <v>21</v>
      </c>
      <c r="I5" s="78" t="s">
        <v>728</v>
      </c>
      <c r="J5" s="121"/>
      <c r="K5" s="121"/>
    </row>
    <row r="6" spans="1:11" x14ac:dyDescent="0.3">
      <c r="A6" s="3" t="s">
        <v>29</v>
      </c>
      <c r="B6" s="9" t="s">
        <v>44</v>
      </c>
      <c r="C6" s="3"/>
      <c r="D6" s="4" t="s">
        <v>598</v>
      </c>
      <c r="E6" s="8">
        <v>53.63</v>
      </c>
      <c r="F6" s="8">
        <v>40.9</v>
      </c>
      <c r="G6" s="48">
        <v>28.1</v>
      </c>
      <c r="H6" s="8">
        <v>21.67</v>
      </c>
      <c r="I6" s="78" t="s">
        <v>730</v>
      </c>
      <c r="J6" s="121"/>
      <c r="K6" s="121"/>
    </row>
    <row r="7" spans="1:11" x14ac:dyDescent="0.3">
      <c r="A7" s="3" t="s">
        <v>30</v>
      </c>
      <c r="B7" s="9">
        <v>75</v>
      </c>
      <c r="C7" s="3"/>
      <c r="D7" s="4" t="s">
        <v>601</v>
      </c>
      <c r="E7" s="8">
        <v>51.98</v>
      </c>
      <c r="F7" s="8">
        <v>40.32</v>
      </c>
      <c r="G7" s="48">
        <v>26.6</v>
      </c>
      <c r="H7" s="8">
        <v>21.21</v>
      </c>
      <c r="I7" s="78" t="s">
        <v>50</v>
      </c>
      <c r="J7" s="121"/>
      <c r="K7" s="121"/>
    </row>
    <row r="8" spans="1:11" x14ac:dyDescent="0.3">
      <c r="A8" s="3" t="s">
        <v>31</v>
      </c>
      <c r="B8" s="9">
        <v>3</v>
      </c>
      <c r="C8" s="3"/>
      <c r="D8" s="4" t="s">
        <v>604</v>
      </c>
      <c r="E8" s="8">
        <v>50.65</v>
      </c>
      <c r="F8" s="8">
        <v>40.090000000000003</v>
      </c>
      <c r="G8" s="48">
        <v>26.9</v>
      </c>
      <c r="H8" s="8">
        <v>20.83</v>
      </c>
      <c r="I8" s="78" t="s">
        <v>733</v>
      </c>
      <c r="J8" s="121"/>
      <c r="K8" s="121"/>
    </row>
    <row r="9" spans="1:11" x14ac:dyDescent="0.3">
      <c r="A9" s="3" t="s">
        <v>32</v>
      </c>
      <c r="B9" s="9">
        <v>11</v>
      </c>
      <c r="C9" s="3"/>
      <c r="D9" s="4" t="s">
        <v>607</v>
      </c>
      <c r="E9" s="8">
        <v>54.09</v>
      </c>
      <c r="F9" s="8">
        <v>39.67</v>
      </c>
      <c r="G9" s="48">
        <v>28.6</v>
      </c>
      <c r="H9" s="8">
        <v>20.76</v>
      </c>
      <c r="I9" s="78" t="s">
        <v>734</v>
      </c>
      <c r="J9" s="121"/>
      <c r="K9" s="121"/>
    </row>
    <row r="10" spans="1:11" x14ac:dyDescent="0.3">
      <c r="A10" s="3" t="s">
        <v>33</v>
      </c>
      <c r="B10" s="9">
        <v>89</v>
      </c>
      <c r="C10" s="3"/>
      <c r="D10" s="4" t="s">
        <v>609</v>
      </c>
      <c r="E10" s="8">
        <v>49.89</v>
      </c>
      <c r="F10" s="8">
        <v>39.25</v>
      </c>
      <c r="G10" s="48">
        <v>27.2</v>
      </c>
      <c r="H10" s="8">
        <v>19.850000000000001</v>
      </c>
      <c r="I10" s="78" t="s">
        <v>735</v>
      </c>
      <c r="J10" s="121"/>
      <c r="K10" s="121"/>
    </row>
    <row r="11" spans="1:11" x14ac:dyDescent="0.3">
      <c r="A11" s="3"/>
      <c r="C11" s="3"/>
      <c r="D11" s="4" t="s">
        <v>611</v>
      </c>
      <c r="E11" s="8">
        <v>51.68</v>
      </c>
      <c r="F11" s="8">
        <v>40.869999999999997</v>
      </c>
      <c r="G11" s="48">
        <v>27.1</v>
      </c>
      <c r="H11" s="8">
        <v>20.7</v>
      </c>
      <c r="I11" s="78" t="s">
        <v>737</v>
      </c>
      <c r="J11" s="121"/>
      <c r="K11" s="121"/>
    </row>
    <row r="12" spans="1:11" x14ac:dyDescent="0.3">
      <c r="A12" s="6" t="s">
        <v>613</v>
      </c>
      <c r="B12" s="9">
        <v>896711</v>
      </c>
      <c r="C12" s="121"/>
      <c r="D12" s="4" t="s">
        <v>614</v>
      </c>
      <c r="E12" s="8">
        <v>53.19</v>
      </c>
      <c r="F12" s="8">
        <v>41.59</v>
      </c>
      <c r="G12" s="48">
        <v>29.1</v>
      </c>
      <c r="H12" s="8">
        <v>20.72</v>
      </c>
      <c r="I12" s="78" t="s">
        <v>739</v>
      </c>
      <c r="J12" s="121"/>
      <c r="K12" s="121"/>
    </row>
    <row r="13" spans="1:11" x14ac:dyDescent="0.3">
      <c r="A13" s="6" t="s">
        <v>617</v>
      </c>
      <c r="B13" s="186">
        <v>44636.913194444445</v>
      </c>
      <c r="C13" s="121"/>
      <c r="D13" s="4" t="s">
        <v>618</v>
      </c>
      <c r="E13" s="8">
        <v>51.2</v>
      </c>
      <c r="F13" s="8">
        <v>38.99</v>
      </c>
      <c r="G13" s="48">
        <v>25.9</v>
      </c>
      <c r="H13" s="8">
        <v>20.309999999999999</v>
      </c>
      <c r="I13" s="78" t="s">
        <v>740</v>
      </c>
      <c r="J13" s="121"/>
      <c r="K13" s="121"/>
    </row>
    <row r="14" spans="1:11" x14ac:dyDescent="0.3">
      <c r="A14" s="6" t="s">
        <v>620</v>
      </c>
      <c r="B14" s="186">
        <v>44690.23333333333</v>
      </c>
      <c r="C14" s="121"/>
      <c r="D14" s="4" t="s">
        <v>621</v>
      </c>
      <c r="E14" s="8">
        <v>53.62</v>
      </c>
      <c r="F14" s="8">
        <v>40.869999999999997</v>
      </c>
      <c r="G14" s="48">
        <v>28.6</v>
      </c>
      <c r="H14" s="8">
        <v>21.04</v>
      </c>
      <c r="I14" s="78" t="s">
        <v>741</v>
      </c>
      <c r="J14" s="121"/>
      <c r="K14" s="121"/>
    </row>
    <row r="15" spans="1:11" x14ac:dyDescent="0.3">
      <c r="A15" s="6"/>
      <c r="C15" s="121"/>
      <c r="D15" s="4" t="s">
        <v>623</v>
      </c>
      <c r="E15" s="8">
        <v>51.6</v>
      </c>
      <c r="F15" s="8">
        <v>39.630000000000003</v>
      </c>
      <c r="G15" s="48">
        <v>25.7</v>
      </c>
      <c r="H15" s="8">
        <v>20.2</v>
      </c>
      <c r="I15" s="78" t="s">
        <v>60</v>
      </c>
      <c r="J15" s="121"/>
      <c r="K15" s="121"/>
    </row>
    <row r="16" spans="1:11" x14ac:dyDescent="0.3">
      <c r="A16" s="121"/>
      <c r="C16" s="121"/>
      <c r="D16" s="4" t="s">
        <v>625</v>
      </c>
      <c r="E16" s="8">
        <v>52.68</v>
      </c>
      <c r="F16" s="8">
        <v>40.450000000000003</v>
      </c>
      <c r="G16" s="48">
        <v>28</v>
      </c>
      <c r="H16" s="8">
        <v>21.06</v>
      </c>
      <c r="I16" s="78" t="s">
        <v>743</v>
      </c>
      <c r="J16" s="121"/>
      <c r="K16" s="121"/>
    </row>
    <row r="17" spans="4:9" x14ac:dyDescent="0.3">
      <c r="D17" s="4" t="s">
        <v>627</v>
      </c>
      <c r="E17" s="8">
        <v>50.99</v>
      </c>
      <c r="F17" s="8">
        <v>39.71</v>
      </c>
      <c r="G17" s="48">
        <v>27</v>
      </c>
      <c r="H17" s="8">
        <v>20.96</v>
      </c>
      <c r="I17" s="78" t="s">
        <v>745</v>
      </c>
    </row>
    <row r="18" spans="4:9" x14ac:dyDescent="0.3">
      <c r="D18" s="4" t="s">
        <v>628</v>
      </c>
      <c r="E18" s="8">
        <v>51.09</v>
      </c>
      <c r="F18" s="8">
        <v>40.1</v>
      </c>
      <c r="G18" s="48">
        <v>27.4</v>
      </c>
      <c r="H18" s="8">
        <v>21.28</v>
      </c>
      <c r="I18" s="78" t="s">
        <v>591</v>
      </c>
    </row>
    <row r="19" spans="4:9" x14ac:dyDescent="0.3">
      <c r="D19" s="4" t="s">
        <v>630</v>
      </c>
      <c r="E19" s="8">
        <v>52.1</v>
      </c>
      <c r="F19" s="8">
        <v>39.630000000000003</v>
      </c>
      <c r="G19" s="48">
        <v>27.8</v>
      </c>
      <c r="H19" s="8">
        <v>20.84</v>
      </c>
      <c r="I19" s="78" t="s">
        <v>595</v>
      </c>
    </row>
    <row r="20" spans="4:9" x14ac:dyDescent="0.3">
      <c r="D20" s="4" t="s">
        <v>632</v>
      </c>
      <c r="E20" s="8">
        <v>52.64</v>
      </c>
      <c r="F20" s="8">
        <v>41.04</v>
      </c>
      <c r="G20" s="48">
        <v>27.2</v>
      </c>
      <c r="H20" s="8">
        <v>19.84</v>
      </c>
      <c r="I20" s="78" t="s">
        <v>599</v>
      </c>
    </row>
    <row r="21" spans="4:9" x14ac:dyDescent="0.3">
      <c r="D21" s="4" t="s">
        <v>634</v>
      </c>
      <c r="E21" s="8">
        <v>52.71</v>
      </c>
      <c r="F21" s="8">
        <v>39.979999999999997</v>
      </c>
      <c r="G21" s="48">
        <v>27.7</v>
      </c>
      <c r="H21" s="8">
        <v>21.57</v>
      </c>
      <c r="I21" s="78" t="s">
        <v>602</v>
      </c>
    </row>
    <row r="22" spans="4:9" x14ac:dyDescent="0.3">
      <c r="D22" s="4" t="s">
        <v>637</v>
      </c>
      <c r="E22" s="8">
        <v>53.76</v>
      </c>
      <c r="F22" s="8">
        <v>41.86</v>
      </c>
      <c r="G22" s="48">
        <v>28.8</v>
      </c>
      <c r="H22" s="8">
        <v>21.13</v>
      </c>
      <c r="I22" s="78" t="s">
        <v>605</v>
      </c>
    </row>
    <row r="23" spans="4:9" x14ac:dyDescent="0.3">
      <c r="D23" s="4" t="s">
        <v>639</v>
      </c>
      <c r="E23" s="8">
        <v>53.2</v>
      </c>
      <c r="F23" s="8">
        <v>41.07</v>
      </c>
      <c r="G23" s="49">
        <v>28</v>
      </c>
      <c r="H23" s="8">
        <v>20.04</v>
      </c>
      <c r="I23" s="78" t="s">
        <v>68</v>
      </c>
    </row>
    <row r="24" spans="4:9" x14ac:dyDescent="0.3">
      <c r="D24" s="4" t="s">
        <v>641</v>
      </c>
      <c r="E24" s="8">
        <v>52.33</v>
      </c>
      <c r="F24" s="8">
        <v>40.07</v>
      </c>
      <c r="G24" s="48">
        <v>27.7</v>
      </c>
      <c r="H24" s="8">
        <v>20.23</v>
      </c>
      <c r="I24" s="78" t="s">
        <v>610</v>
      </c>
    </row>
    <row r="25" spans="4:9" x14ac:dyDescent="0.3">
      <c r="D25" s="4" t="s">
        <v>643</v>
      </c>
      <c r="E25" s="8">
        <v>53.63</v>
      </c>
      <c r="F25" s="8">
        <v>39.700000000000003</v>
      </c>
      <c r="G25" s="48">
        <v>28.3</v>
      </c>
      <c r="H25" s="8">
        <v>19.48</v>
      </c>
      <c r="I25" s="78" t="s">
        <v>612</v>
      </c>
    </row>
    <row r="26" spans="4:9" x14ac:dyDescent="0.3">
      <c r="D26" s="4" t="s">
        <v>645</v>
      </c>
      <c r="E26" s="8">
        <v>47.55</v>
      </c>
      <c r="F26" s="8">
        <v>36.72</v>
      </c>
      <c r="G26" s="48">
        <v>21.8</v>
      </c>
      <c r="H26" s="47">
        <v>19.329999999999998</v>
      </c>
      <c r="I26" s="78" t="s">
        <v>615</v>
      </c>
    </row>
    <row r="27" spans="4:9" x14ac:dyDescent="0.3">
      <c r="D27" s="4" t="s">
        <v>646</v>
      </c>
      <c r="E27" s="8">
        <v>55.01</v>
      </c>
      <c r="F27" s="8">
        <v>41.38</v>
      </c>
      <c r="G27" s="48">
        <v>28.5</v>
      </c>
      <c r="H27" s="8">
        <v>19.36</v>
      </c>
      <c r="I27" s="78" t="s">
        <v>619</v>
      </c>
    </row>
    <row r="28" spans="4:9" x14ac:dyDescent="0.3">
      <c r="D28" s="4" t="s">
        <v>648</v>
      </c>
      <c r="E28" s="8">
        <v>54.77</v>
      </c>
      <c r="F28" s="8">
        <v>41.68</v>
      </c>
      <c r="G28" s="48">
        <v>28.6</v>
      </c>
      <c r="H28" s="8">
        <v>19.64</v>
      </c>
      <c r="I28" s="78" t="s">
        <v>622</v>
      </c>
    </row>
    <row r="29" spans="4:9" x14ac:dyDescent="0.3">
      <c r="D29" s="4" t="s">
        <v>650</v>
      </c>
      <c r="E29" s="8">
        <v>52.62</v>
      </c>
      <c r="F29" s="8">
        <v>40.85</v>
      </c>
      <c r="G29" s="48">
        <v>28.2</v>
      </c>
      <c r="H29" s="8">
        <v>21.32</v>
      </c>
      <c r="I29" s="78" t="s">
        <v>624</v>
      </c>
    </row>
    <row r="30" spans="4:9" x14ac:dyDescent="0.3">
      <c r="D30" s="4" t="s">
        <v>652</v>
      </c>
      <c r="E30" s="8">
        <v>54.87</v>
      </c>
      <c r="F30" s="8">
        <v>41.12</v>
      </c>
      <c r="G30" s="48">
        <v>28.1</v>
      </c>
      <c r="H30" s="8">
        <v>21.16</v>
      </c>
      <c r="I30" s="78" t="s">
        <v>626</v>
      </c>
    </row>
    <row r="31" spans="4:9" x14ac:dyDescent="0.3">
      <c r="D31" s="4" t="s">
        <v>654</v>
      </c>
      <c r="E31" s="8">
        <v>53.65</v>
      </c>
      <c r="F31" s="8">
        <v>41.81</v>
      </c>
      <c r="G31" s="48">
        <v>28</v>
      </c>
      <c r="H31" s="8">
        <v>19.25</v>
      </c>
      <c r="I31" s="78" t="s">
        <v>75</v>
      </c>
    </row>
    <row r="32" spans="4:9" x14ac:dyDescent="0.3">
      <c r="D32" s="4" t="s">
        <v>656</v>
      </c>
      <c r="E32" s="8">
        <v>52.43</v>
      </c>
      <c r="F32" s="8">
        <v>37.89</v>
      </c>
      <c r="G32" s="48">
        <v>26.8</v>
      </c>
      <c r="H32" s="8">
        <v>20.440000000000001</v>
      </c>
      <c r="I32" s="78" t="s">
        <v>629</v>
      </c>
    </row>
    <row r="33" spans="4:9" x14ac:dyDescent="0.3">
      <c r="D33" s="4" t="s">
        <v>658</v>
      </c>
      <c r="E33" s="8">
        <v>51.98</v>
      </c>
      <c r="F33" s="8">
        <v>40.64</v>
      </c>
      <c r="G33" s="48">
        <v>27.9</v>
      </c>
      <c r="H33" s="8">
        <v>20.73</v>
      </c>
      <c r="I33" s="78" t="s">
        <v>631</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0070C0"/>
  </sheetPr>
  <dimension ref="A1:K97"/>
  <sheetViews>
    <sheetView topLeftCell="A84" workbookViewId="0">
      <selection activeCell="M12" sqref="M12"/>
    </sheetView>
  </sheetViews>
  <sheetFormatPr defaultColWidth="8.88671875" defaultRowHeight="14.4" x14ac:dyDescent="0.3"/>
  <cols>
    <col min="1" max="1" width="18.33203125" bestFit="1" customWidth="1"/>
    <col min="2" max="2" width="17" style="15" bestFit="1" customWidth="1"/>
    <col min="8" max="8" width="10.109375" bestFit="1" customWidth="1"/>
  </cols>
  <sheetData>
    <row r="1" spans="1:11" x14ac:dyDescent="0.3">
      <c r="A1" s="3" t="s">
        <v>0</v>
      </c>
      <c r="B1" s="9">
        <v>248</v>
      </c>
      <c r="C1" s="121"/>
      <c r="D1" s="4"/>
      <c r="E1" s="5" t="s">
        <v>576</v>
      </c>
      <c r="F1" s="5" t="s">
        <v>577</v>
      </c>
      <c r="G1" s="5" t="s">
        <v>578</v>
      </c>
      <c r="H1" s="5" t="s">
        <v>579</v>
      </c>
      <c r="I1" s="5" t="s">
        <v>580</v>
      </c>
      <c r="J1" s="121"/>
      <c r="K1" s="6" t="s">
        <v>581</v>
      </c>
    </row>
    <row r="2" spans="1:11" x14ac:dyDescent="0.3">
      <c r="A2" s="3" t="s">
        <v>4</v>
      </c>
      <c r="B2" s="53">
        <v>44638</v>
      </c>
      <c r="C2" s="121"/>
      <c r="D2" s="4" t="s">
        <v>582</v>
      </c>
      <c r="E2" s="8">
        <v>50.47</v>
      </c>
      <c r="F2" s="8">
        <v>40.409999999999997</v>
      </c>
      <c r="G2" s="48">
        <v>25.6</v>
      </c>
      <c r="H2" s="8">
        <v>20.45</v>
      </c>
      <c r="I2" s="78" t="s">
        <v>583</v>
      </c>
      <c r="J2" s="121"/>
      <c r="K2" s="6" t="s">
        <v>1122</v>
      </c>
    </row>
    <row r="3" spans="1:11" x14ac:dyDescent="0.3">
      <c r="A3" s="3" t="s">
        <v>5</v>
      </c>
      <c r="B3" s="9">
        <v>121</v>
      </c>
      <c r="C3" s="121"/>
      <c r="D3" s="4" t="s">
        <v>586</v>
      </c>
      <c r="E3" s="8">
        <v>52.08</v>
      </c>
      <c r="F3" s="8">
        <v>41.72</v>
      </c>
      <c r="G3" s="48">
        <v>24.9</v>
      </c>
      <c r="H3" s="8">
        <v>20.73</v>
      </c>
      <c r="I3" s="78" t="s">
        <v>587</v>
      </c>
      <c r="J3" s="121"/>
      <c r="K3" s="121"/>
    </row>
    <row r="4" spans="1:11" x14ac:dyDescent="0.3">
      <c r="A4" s="3" t="s">
        <v>588</v>
      </c>
      <c r="B4" s="55" t="s">
        <v>416</v>
      </c>
      <c r="C4" s="121"/>
      <c r="D4" s="4" t="s">
        <v>590</v>
      </c>
      <c r="E4" s="8">
        <v>50.46</v>
      </c>
      <c r="F4" s="8">
        <v>40.6</v>
      </c>
      <c r="G4" s="48">
        <v>24.7</v>
      </c>
      <c r="H4" s="8">
        <v>19.14</v>
      </c>
      <c r="I4" s="78" t="s">
        <v>726</v>
      </c>
      <c r="J4" s="121"/>
      <c r="K4" s="121" t="s">
        <v>1123</v>
      </c>
    </row>
    <row r="5" spans="1:11" x14ac:dyDescent="0.3">
      <c r="A5" s="3"/>
      <c r="B5" s="9"/>
      <c r="C5" s="3"/>
      <c r="D5" s="4" t="s">
        <v>594</v>
      </c>
      <c r="E5" s="8">
        <v>50.94</v>
      </c>
      <c r="F5" s="8">
        <v>42.35</v>
      </c>
      <c r="G5" s="48">
        <v>26.1</v>
      </c>
      <c r="H5" s="8">
        <v>20.440000000000001</v>
      </c>
      <c r="I5" s="78" t="s">
        <v>728</v>
      </c>
      <c r="J5" s="121"/>
      <c r="K5" s="121"/>
    </row>
    <row r="6" spans="1:11" x14ac:dyDescent="0.3">
      <c r="A6" s="3" t="s">
        <v>29</v>
      </c>
      <c r="B6" s="9" t="s">
        <v>44</v>
      </c>
      <c r="C6" s="3"/>
      <c r="D6" s="4" t="s">
        <v>598</v>
      </c>
      <c r="E6" s="8">
        <v>51.01</v>
      </c>
      <c r="F6" s="8">
        <v>40.880000000000003</v>
      </c>
      <c r="G6" s="48">
        <v>25.3</v>
      </c>
      <c r="H6" s="8">
        <v>20.41</v>
      </c>
      <c r="I6" s="78" t="s">
        <v>730</v>
      </c>
      <c r="J6" s="121"/>
      <c r="K6" s="121" t="s">
        <v>1124</v>
      </c>
    </row>
    <row r="7" spans="1:11" x14ac:dyDescent="0.3">
      <c r="A7" s="3" t="s">
        <v>30</v>
      </c>
      <c r="B7" s="9">
        <v>81</v>
      </c>
      <c r="C7" s="3"/>
      <c r="D7" s="4" t="s">
        <v>601</v>
      </c>
      <c r="E7" s="8">
        <v>50.04</v>
      </c>
      <c r="F7" s="8">
        <v>41.68</v>
      </c>
      <c r="G7" s="48">
        <v>25.2</v>
      </c>
      <c r="H7" s="8">
        <v>19.329999999999998</v>
      </c>
      <c r="I7" s="78" t="s">
        <v>50</v>
      </c>
      <c r="J7" s="121"/>
      <c r="K7" s="121" t="s">
        <v>919</v>
      </c>
    </row>
    <row r="8" spans="1:11" x14ac:dyDescent="0.3">
      <c r="A8" s="3" t="s">
        <v>31</v>
      </c>
      <c r="B8" s="9">
        <v>2</v>
      </c>
      <c r="C8" s="3"/>
      <c r="D8" s="4" t="s">
        <v>604</v>
      </c>
      <c r="E8" s="8">
        <v>50.3</v>
      </c>
      <c r="F8" s="8">
        <v>40.92</v>
      </c>
      <c r="G8" s="48">
        <v>24.7</v>
      </c>
      <c r="H8" s="8">
        <v>19.97</v>
      </c>
      <c r="I8" s="78" t="s">
        <v>733</v>
      </c>
      <c r="J8" s="121"/>
      <c r="K8" s="121" t="s">
        <v>1125</v>
      </c>
    </row>
    <row r="9" spans="1:11" x14ac:dyDescent="0.3">
      <c r="A9" s="3" t="s">
        <v>32</v>
      </c>
      <c r="B9" s="9">
        <v>40</v>
      </c>
      <c r="C9" s="3"/>
      <c r="D9" s="4" t="s">
        <v>607</v>
      </c>
      <c r="E9" s="8">
        <v>50.64</v>
      </c>
      <c r="F9" s="8">
        <v>40.33</v>
      </c>
      <c r="G9" s="48">
        <v>26</v>
      </c>
      <c r="H9" s="8">
        <v>20.71</v>
      </c>
      <c r="I9" s="78" t="s">
        <v>734</v>
      </c>
      <c r="J9" s="121"/>
      <c r="K9" s="121"/>
    </row>
    <row r="10" spans="1:11" x14ac:dyDescent="0.3">
      <c r="A10" s="3" t="s">
        <v>33</v>
      </c>
      <c r="B10" s="9">
        <v>123</v>
      </c>
      <c r="C10" s="3"/>
      <c r="D10" s="4" t="s">
        <v>609</v>
      </c>
      <c r="E10" s="8">
        <v>52.49</v>
      </c>
      <c r="F10" s="8">
        <v>42.47</v>
      </c>
      <c r="G10" s="48">
        <v>25.8</v>
      </c>
      <c r="H10" s="8">
        <v>20.25</v>
      </c>
      <c r="I10" s="78" t="s">
        <v>735</v>
      </c>
      <c r="J10" s="121"/>
      <c r="K10" s="121"/>
    </row>
    <row r="11" spans="1:11" x14ac:dyDescent="0.3">
      <c r="A11" s="3"/>
      <c r="B11" s="9"/>
      <c r="C11" s="3"/>
      <c r="D11" s="4" t="s">
        <v>611</v>
      </c>
      <c r="E11" s="8">
        <v>49.33</v>
      </c>
      <c r="F11" s="8">
        <v>40.729999999999997</v>
      </c>
      <c r="G11" s="48">
        <v>24.4</v>
      </c>
      <c r="H11" s="8">
        <v>19.78</v>
      </c>
      <c r="I11" s="78" t="s">
        <v>737</v>
      </c>
      <c r="J11" s="121"/>
      <c r="K11" s="121"/>
    </row>
    <row r="12" spans="1:11" x14ac:dyDescent="0.3">
      <c r="A12" s="6" t="s">
        <v>613</v>
      </c>
      <c r="B12" s="15">
        <v>21309308</v>
      </c>
      <c r="C12" s="121"/>
      <c r="D12" s="4" t="s">
        <v>614</v>
      </c>
      <c r="E12" s="8">
        <v>51.14</v>
      </c>
      <c r="F12" s="8">
        <v>41.57</v>
      </c>
      <c r="G12" s="48">
        <v>25.4</v>
      </c>
      <c r="H12" s="8">
        <v>20.68</v>
      </c>
      <c r="I12" s="78" t="s">
        <v>739</v>
      </c>
      <c r="J12" s="121"/>
      <c r="K12" s="121"/>
    </row>
    <row r="13" spans="1:11" x14ac:dyDescent="0.3">
      <c r="A13" s="6" t="s">
        <v>617</v>
      </c>
      <c r="B13" s="62">
        <v>44638.913194444445</v>
      </c>
      <c r="C13" s="121"/>
      <c r="D13" s="4" t="s">
        <v>618</v>
      </c>
      <c r="E13" s="8">
        <v>50.12</v>
      </c>
      <c r="F13" s="8">
        <v>40.28</v>
      </c>
      <c r="G13" s="48">
        <v>24.2</v>
      </c>
      <c r="H13" s="8">
        <v>19.59</v>
      </c>
      <c r="I13" s="78" t="s">
        <v>740</v>
      </c>
      <c r="J13" s="121"/>
      <c r="K13" s="121"/>
    </row>
    <row r="14" spans="1:11" x14ac:dyDescent="0.3">
      <c r="A14" s="6" t="s">
        <v>620</v>
      </c>
      <c r="B14" s="62" t="s">
        <v>1126</v>
      </c>
      <c r="C14" s="121"/>
      <c r="D14" s="4" t="s">
        <v>621</v>
      </c>
      <c r="E14" s="8">
        <v>50.25</v>
      </c>
      <c r="F14" s="8">
        <v>41.21</v>
      </c>
      <c r="G14" s="48">
        <v>25.1</v>
      </c>
      <c r="H14" s="8">
        <v>20.82</v>
      </c>
      <c r="I14" s="78" t="s">
        <v>741</v>
      </c>
      <c r="J14" s="121"/>
      <c r="K14" s="121"/>
    </row>
    <row r="15" spans="1:11" x14ac:dyDescent="0.3">
      <c r="A15" s="6"/>
      <c r="C15" s="121"/>
      <c r="D15" s="4" t="s">
        <v>623</v>
      </c>
      <c r="E15" s="8">
        <v>50.6</v>
      </c>
      <c r="F15" s="8">
        <v>42.13</v>
      </c>
      <c r="G15" s="48">
        <v>25.8</v>
      </c>
      <c r="H15" s="8">
        <v>20.52</v>
      </c>
      <c r="I15" s="78" t="s">
        <v>60</v>
      </c>
      <c r="J15" s="121"/>
      <c r="K15" s="121"/>
    </row>
    <row r="16" spans="1:11" x14ac:dyDescent="0.3">
      <c r="A16" s="121"/>
      <c r="C16" s="121"/>
      <c r="D16" s="4" t="s">
        <v>625</v>
      </c>
      <c r="E16" s="8">
        <v>49.56</v>
      </c>
      <c r="F16" s="8">
        <v>42.85</v>
      </c>
      <c r="G16" s="48">
        <v>25.4</v>
      </c>
      <c r="H16" s="8">
        <v>20.100000000000001</v>
      </c>
      <c r="I16" s="78" t="s">
        <v>743</v>
      </c>
      <c r="J16" s="121"/>
      <c r="K16" s="121"/>
    </row>
    <row r="17" spans="4:9" x14ac:dyDescent="0.3">
      <c r="D17" s="4" t="s">
        <v>627</v>
      </c>
      <c r="E17" s="8">
        <v>50.64</v>
      </c>
      <c r="F17" s="8">
        <v>41.3</v>
      </c>
      <c r="G17" s="48">
        <v>24.8</v>
      </c>
      <c r="H17" s="8">
        <v>19.62</v>
      </c>
      <c r="I17" s="78" t="s">
        <v>745</v>
      </c>
    </row>
    <row r="18" spans="4:9" x14ac:dyDescent="0.3">
      <c r="D18" s="4" t="s">
        <v>628</v>
      </c>
      <c r="E18" s="8">
        <v>48.65</v>
      </c>
      <c r="F18" s="8">
        <v>40.69</v>
      </c>
      <c r="G18" s="48">
        <v>22.8</v>
      </c>
      <c r="H18" s="8">
        <v>19.93</v>
      </c>
      <c r="I18" s="78" t="s">
        <v>591</v>
      </c>
    </row>
    <row r="19" spans="4:9" x14ac:dyDescent="0.3">
      <c r="D19" s="4" t="s">
        <v>630</v>
      </c>
      <c r="E19" s="8">
        <v>49.22</v>
      </c>
      <c r="F19" s="8">
        <v>40.700000000000003</v>
      </c>
      <c r="G19" s="48">
        <v>25.3</v>
      </c>
      <c r="H19" s="8">
        <v>21.03</v>
      </c>
      <c r="I19" s="78" t="s">
        <v>595</v>
      </c>
    </row>
    <row r="20" spans="4:9" x14ac:dyDescent="0.3">
      <c r="D20" s="4" t="s">
        <v>632</v>
      </c>
      <c r="E20" s="8">
        <v>49.9</v>
      </c>
      <c r="F20" s="8">
        <v>39.75</v>
      </c>
      <c r="G20" s="48">
        <v>24.8</v>
      </c>
      <c r="H20" s="8">
        <v>20.38</v>
      </c>
      <c r="I20" s="78" t="s">
        <v>599</v>
      </c>
    </row>
    <row r="21" spans="4:9" x14ac:dyDescent="0.3">
      <c r="D21" s="4" t="s">
        <v>634</v>
      </c>
      <c r="E21" s="8">
        <v>49.86</v>
      </c>
      <c r="F21" s="8">
        <v>40.26</v>
      </c>
      <c r="G21" s="48">
        <v>25.6</v>
      </c>
      <c r="H21" s="8">
        <v>20.82</v>
      </c>
      <c r="I21" s="78" t="s">
        <v>602</v>
      </c>
    </row>
    <row r="22" spans="4:9" x14ac:dyDescent="0.3">
      <c r="D22" s="4" t="s">
        <v>637</v>
      </c>
      <c r="E22" s="8">
        <v>51.56</v>
      </c>
      <c r="F22" s="8">
        <v>41.84</v>
      </c>
      <c r="G22" s="48">
        <v>25.6</v>
      </c>
      <c r="H22" s="8">
        <v>20.239999999999998</v>
      </c>
      <c r="I22" s="78" t="s">
        <v>605</v>
      </c>
    </row>
    <row r="23" spans="4:9" x14ac:dyDescent="0.3">
      <c r="D23" s="4" t="s">
        <v>639</v>
      </c>
      <c r="E23" s="8">
        <v>52.53</v>
      </c>
      <c r="F23" s="8">
        <v>41.25</v>
      </c>
      <c r="G23" s="49">
        <v>26.4</v>
      </c>
      <c r="H23" s="8">
        <v>51.46</v>
      </c>
      <c r="I23" s="78" t="s">
        <v>68</v>
      </c>
    </row>
    <row r="24" spans="4:9" x14ac:dyDescent="0.3">
      <c r="D24" s="4" t="s">
        <v>641</v>
      </c>
      <c r="E24" s="8">
        <v>49.9</v>
      </c>
      <c r="F24" s="8">
        <v>41.02</v>
      </c>
      <c r="G24" s="48">
        <v>25</v>
      </c>
      <c r="H24" s="8">
        <v>20.11</v>
      </c>
      <c r="I24" s="78" t="s">
        <v>610</v>
      </c>
    </row>
    <row r="25" spans="4:9" x14ac:dyDescent="0.3">
      <c r="D25" s="4" t="s">
        <v>643</v>
      </c>
      <c r="E25" s="8">
        <v>50.39</v>
      </c>
      <c r="F25" s="8">
        <v>42.46</v>
      </c>
      <c r="G25" s="48">
        <v>25.8</v>
      </c>
      <c r="H25" s="8">
        <v>20.02</v>
      </c>
      <c r="I25" s="78" t="s">
        <v>612</v>
      </c>
    </row>
    <row r="26" spans="4:9" x14ac:dyDescent="0.3">
      <c r="D26" s="4" t="s">
        <v>645</v>
      </c>
      <c r="E26" s="8">
        <v>49.75</v>
      </c>
      <c r="F26" s="8">
        <v>40.159999999999997</v>
      </c>
      <c r="G26" s="48">
        <v>26.6</v>
      </c>
      <c r="H26" s="47">
        <v>20.98</v>
      </c>
      <c r="I26" s="78" t="s">
        <v>615</v>
      </c>
    </row>
    <row r="27" spans="4:9" x14ac:dyDescent="0.3">
      <c r="D27" s="4" t="s">
        <v>646</v>
      </c>
      <c r="E27" s="8">
        <v>49.58</v>
      </c>
      <c r="F27" s="8">
        <v>39.64</v>
      </c>
      <c r="G27" s="48">
        <v>25.2</v>
      </c>
      <c r="H27" s="8">
        <v>19.68</v>
      </c>
      <c r="I27" s="78" t="s">
        <v>619</v>
      </c>
    </row>
    <row r="28" spans="4:9" x14ac:dyDescent="0.3">
      <c r="D28" s="4" t="s">
        <v>648</v>
      </c>
      <c r="E28" s="8">
        <v>51.26</v>
      </c>
      <c r="F28" s="8">
        <v>42.42</v>
      </c>
      <c r="G28" s="48">
        <v>25.4</v>
      </c>
      <c r="H28" s="8">
        <v>19.38</v>
      </c>
      <c r="I28" s="78" t="s">
        <v>622</v>
      </c>
    </row>
    <row r="29" spans="4:9" x14ac:dyDescent="0.3">
      <c r="D29" s="4" t="s">
        <v>650</v>
      </c>
      <c r="E29" s="8">
        <v>50.47</v>
      </c>
      <c r="F29" s="8">
        <v>40.85</v>
      </c>
      <c r="G29" s="48">
        <v>25.2</v>
      </c>
      <c r="H29" s="8">
        <v>20.51</v>
      </c>
      <c r="I29" s="78" t="s">
        <v>624</v>
      </c>
    </row>
    <row r="30" spans="4:9" x14ac:dyDescent="0.3">
      <c r="D30" s="4" t="s">
        <v>652</v>
      </c>
      <c r="E30" s="8">
        <v>50.2</v>
      </c>
      <c r="F30" s="8">
        <v>40.61</v>
      </c>
      <c r="G30" s="48">
        <v>25.6</v>
      </c>
      <c r="H30" s="8">
        <v>20.03</v>
      </c>
      <c r="I30" s="78" t="s">
        <v>626</v>
      </c>
    </row>
    <row r="31" spans="4:9" x14ac:dyDescent="0.3">
      <c r="D31" s="4" t="s">
        <v>654</v>
      </c>
      <c r="E31" s="8">
        <v>50.03</v>
      </c>
      <c r="F31" s="8">
        <v>40.76</v>
      </c>
      <c r="G31" s="48">
        <v>24.5</v>
      </c>
      <c r="H31" s="8">
        <v>19.25</v>
      </c>
      <c r="I31" s="78" t="s">
        <v>75</v>
      </c>
    </row>
    <row r="32" spans="4:9" x14ac:dyDescent="0.3">
      <c r="D32" s="4" t="s">
        <v>656</v>
      </c>
      <c r="E32" s="8">
        <v>50.87</v>
      </c>
      <c r="F32" s="8">
        <v>49.92</v>
      </c>
      <c r="G32" s="48">
        <v>25.7</v>
      </c>
      <c r="H32" s="8">
        <v>20.010000000000002</v>
      </c>
      <c r="I32" s="78" t="s">
        <v>629</v>
      </c>
    </row>
    <row r="33" spans="4:9" x14ac:dyDescent="0.3">
      <c r="D33" s="4" t="s">
        <v>658</v>
      </c>
      <c r="E33" s="8">
        <v>50.95</v>
      </c>
      <c r="F33" s="8">
        <v>42.07</v>
      </c>
      <c r="G33" s="48">
        <v>25.2</v>
      </c>
      <c r="H33" s="8">
        <v>20.13</v>
      </c>
      <c r="I33" s="78" t="s">
        <v>631</v>
      </c>
    </row>
    <row r="34" spans="4:9" x14ac:dyDescent="0.3">
      <c r="D34" s="4" t="s">
        <v>660</v>
      </c>
      <c r="E34" s="39">
        <v>50.3</v>
      </c>
      <c r="F34" s="39">
        <v>40.729999999999997</v>
      </c>
      <c r="G34" s="50">
        <v>26.2</v>
      </c>
      <c r="H34" s="39">
        <v>19.7</v>
      </c>
      <c r="I34" s="4" t="s">
        <v>633</v>
      </c>
    </row>
    <row r="35" spans="4:9" x14ac:dyDescent="0.3">
      <c r="D35" s="4" t="s">
        <v>661</v>
      </c>
      <c r="E35" s="39">
        <v>51.22</v>
      </c>
      <c r="F35" s="39">
        <v>40.56</v>
      </c>
      <c r="G35" s="50">
        <v>26.1</v>
      </c>
      <c r="H35" s="39">
        <v>20.62</v>
      </c>
      <c r="I35" s="4" t="s">
        <v>748</v>
      </c>
    </row>
    <row r="36" spans="4:9" x14ac:dyDescent="0.3">
      <c r="D36" s="4" t="s">
        <v>662</v>
      </c>
      <c r="E36" s="39">
        <v>49.85</v>
      </c>
      <c r="F36" s="39">
        <v>40.5</v>
      </c>
      <c r="G36" s="50">
        <v>24.8</v>
      </c>
      <c r="H36" s="39">
        <v>19.5</v>
      </c>
      <c r="I36" s="4" t="s">
        <v>749</v>
      </c>
    </row>
    <row r="37" spans="4:9" x14ac:dyDescent="0.3">
      <c r="D37" s="4" t="s">
        <v>663</v>
      </c>
      <c r="E37" s="39">
        <v>50.18</v>
      </c>
      <c r="F37" s="39">
        <v>41.28</v>
      </c>
      <c r="G37" s="50">
        <v>26.1</v>
      </c>
      <c r="H37" s="39">
        <v>20.010000000000002</v>
      </c>
      <c r="I37" s="4" t="s">
        <v>750</v>
      </c>
    </row>
    <row r="38" spans="4:9" x14ac:dyDescent="0.3">
      <c r="D38" s="4" t="s">
        <v>664</v>
      </c>
      <c r="E38" s="39">
        <v>51.35</v>
      </c>
      <c r="F38" s="39">
        <v>42.05</v>
      </c>
      <c r="G38" s="50">
        <v>26.1</v>
      </c>
      <c r="H38" s="39">
        <v>20.16</v>
      </c>
      <c r="I38" s="4" t="s">
        <v>751</v>
      </c>
    </row>
    <row r="39" spans="4:9" x14ac:dyDescent="0.3">
      <c r="D39" s="4" t="s">
        <v>665</v>
      </c>
      <c r="E39" s="39">
        <v>49.52</v>
      </c>
      <c r="F39" s="39">
        <v>41.1</v>
      </c>
      <c r="G39" s="50">
        <v>24.7</v>
      </c>
      <c r="H39" s="39">
        <v>19.899999999999999</v>
      </c>
      <c r="I39" s="4" t="s">
        <v>80</v>
      </c>
    </row>
    <row r="40" spans="4:9" x14ac:dyDescent="0.3">
      <c r="D40" s="4" t="s">
        <v>666</v>
      </c>
      <c r="E40" s="39">
        <v>50.29</v>
      </c>
      <c r="F40" s="39">
        <v>40.19</v>
      </c>
      <c r="G40" s="50">
        <v>25.2</v>
      </c>
      <c r="H40" s="39">
        <v>20.61</v>
      </c>
      <c r="I40" s="4" t="s">
        <v>752</v>
      </c>
    </row>
    <row r="41" spans="4:9" x14ac:dyDescent="0.3">
      <c r="D41" s="4" t="s">
        <v>667</v>
      </c>
      <c r="E41" s="39">
        <v>49.71</v>
      </c>
      <c r="F41" s="39">
        <v>41.13</v>
      </c>
      <c r="G41" s="50">
        <v>24.6</v>
      </c>
      <c r="H41" s="39">
        <v>20.37</v>
      </c>
      <c r="I41" s="4" t="s">
        <v>753</v>
      </c>
    </row>
    <row r="42" spans="4:9" x14ac:dyDescent="0.3">
      <c r="D42" s="4" t="s">
        <v>668</v>
      </c>
      <c r="E42" s="39">
        <v>50.7</v>
      </c>
      <c r="F42" s="39">
        <v>41.11</v>
      </c>
      <c r="G42" s="50">
        <v>24.5</v>
      </c>
      <c r="H42" s="39">
        <v>20.43</v>
      </c>
      <c r="I42" s="4" t="s">
        <v>754</v>
      </c>
    </row>
    <row r="43" spans="4:9" x14ac:dyDescent="0.3">
      <c r="D43" s="4" t="s">
        <v>669</v>
      </c>
      <c r="E43" s="39">
        <v>51.47</v>
      </c>
      <c r="F43" s="39">
        <v>39.94</v>
      </c>
      <c r="G43" s="50">
        <v>25.2</v>
      </c>
      <c r="H43" s="39">
        <v>20.29</v>
      </c>
      <c r="I43" s="4" t="s">
        <v>755</v>
      </c>
    </row>
    <row r="44" spans="4:9" x14ac:dyDescent="0.3">
      <c r="D44" s="4" t="s">
        <v>670</v>
      </c>
      <c r="E44" s="39">
        <v>51.43</v>
      </c>
      <c r="F44" s="39">
        <v>41.24</v>
      </c>
      <c r="G44" s="50">
        <v>25.1</v>
      </c>
      <c r="H44" s="39">
        <v>19.78</v>
      </c>
      <c r="I44" s="4" t="s">
        <v>756</v>
      </c>
    </row>
    <row r="45" spans="4:9" x14ac:dyDescent="0.3">
      <c r="D45" s="4" t="s">
        <v>671</v>
      </c>
      <c r="E45" s="39">
        <v>52.07</v>
      </c>
      <c r="F45" s="39">
        <v>40.39</v>
      </c>
      <c r="G45" s="50">
        <v>26.6</v>
      </c>
      <c r="H45" s="39">
        <v>20.59</v>
      </c>
      <c r="I45" s="4" t="s">
        <v>757</v>
      </c>
    </row>
    <row r="46" spans="4:9" x14ac:dyDescent="0.3">
      <c r="D46" s="4" t="s">
        <v>672</v>
      </c>
      <c r="E46" s="39">
        <v>50.07</v>
      </c>
      <c r="F46" s="39">
        <v>41.73</v>
      </c>
      <c r="G46" s="50">
        <v>24.6</v>
      </c>
      <c r="H46" s="39">
        <v>19.57</v>
      </c>
      <c r="I46" s="4" t="s">
        <v>758</v>
      </c>
    </row>
    <row r="47" spans="4:9" x14ac:dyDescent="0.3">
      <c r="D47" s="4" t="s">
        <v>673</v>
      </c>
      <c r="E47" s="39">
        <v>51.27</v>
      </c>
      <c r="F47" s="39">
        <v>41.09</v>
      </c>
      <c r="G47" s="50">
        <v>26</v>
      </c>
      <c r="H47" s="39">
        <v>20.85</v>
      </c>
      <c r="I47" s="4" t="s">
        <v>84</v>
      </c>
    </row>
    <row r="48" spans="4:9" x14ac:dyDescent="0.3">
      <c r="D48" s="4" t="s">
        <v>674</v>
      </c>
      <c r="E48" s="39">
        <v>51.53</v>
      </c>
      <c r="F48" s="39">
        <v>41.67</v>
      </c>
      <c r="G48" s="50">
        <v>26.2</v>
      </c>
      <c r="H48" s="39">
        <v>20.11</v>
      </c>
      <c r="I48" s="4" t="s">
        <v>765</v>
      </c>
    </row>
    <row r="49" spans="4:9" x14ac:dyDescent="0.3">
      <c r="D49" s="4" t="s">
        <v>675</v>
      </c>
      <c r="E49" s="39">
        <v>50.43</v>
      </c>
      <c r="F49" s="39">
        <v>41.12</v>
      </c>
      <c r="G49" s="50">
        <v>25.6</v>
      </c>
      <c r="H49" s="39">
        <v>19.46</v>
      </c>
      <c r="I49" s="4" t="s">
        <v>766</v>
      </c>
    </row>
    <row r="50" spans="4:9" x14ac:dyDescent="0.3">
      <c r="D50" s="4" t="s">
        <v>676</v>
      </c>
      <c r="E50" s="39">
        <v>50.94</v>
      </c>
      <c r="F50" s="39">
        <v>42.27</v>
      </c>
      <c r="G50" s="50">
        <v>26.2</v>
      </c>
      <c r="H50" s="39">
        <v>20.41</v>
      </c>
      <c r="I50" s="4" t="s">
        <v>635</v>
      </c>
    </row>
    <row r="51" spans="4:9" x14ac:dyDescent="0.3">
      <c r="D51" s="4" t="s">
        <v>677</v>
      </c>
      <c r="E51" s="39">
        <v>50.03</v>
      </c>
      <c r="F51" s="39">
        <v>39.85</v>
      </c>
      <c r="G51" s="50">
        <v>24.6</v>
      </c>
      <c r="H51" s="39">
        <v>19.760000000000002</v>
      </c>
      <c r="I51" s="4" t="s">
        <v>638</v>
      </c>
    </row>
    <row r="52" spans="4:9" x14ac:dyDescent="0.3">
      <c r="D52" s="4" t="s">
        <v>678</v>
      </c>
      <c r="E52" s="39">
        <v>50.44</v>
      </c>
      <c r="F52" s="39">
        <v>39.28</v>
      </c>
      <c r="G52" s="50">
        <v>25.1</v>
      </c>
      <c r="H52" s="39">
        <v>19.86</v>
      </c>
      <c r="I52" s="4" t="s">
        <v>640</v>
      </c>
    </row>
    <row r="53" spans="4:9" x14ac:dyDescent="0.3">
      <c r="D53" s="4" t="s">
        <v>679</v>
      </c>
      <c r="E53" s="39">
        <v>50.9</v>
      </c>
      <c r="F53" s="56">
        <v>41.06</v>
      </c>
      <c r="G53" s="50">
        <v>23.9</v>
      </c>
      <c r="H53" s="39">
        <v>19.760000000000002</v>
      </c>
      <c r="I53" s="4" t="s">
        <v>642</v>
      </c>
    </row>
    <row r="54" spans="4:9" x14ac:dyDescent="0.3">
      <c r="D54" s="4" t="s">
        <v>680</v>
      </c>
      <c r="E54" s="39">
        <v>52.14</v>
      </c>
      <c r="F54" s="39">
        <v>42.48</v>
      </c>
      <c r="G54" s="50">
        <v>26.3</v>
      </c>
      <c r="H54" s="39">
        <v>19.91</v>
      </c>
      <c r="I54" s="4" t="s">
        <v>644</v>
      </c>
    </row>
    <row r="55" spans="4:9" x14ac:dyDescent="0.3">
      <c r="D55" s="4" t="s">
        <v>681</v>
      </c>
      <c r="E55" s="39">
        <v>52.02</v>
      </c>
      <c r="F55" s="39">
        <v>40.869999999999997</v>
      </c>
      <c r="G55" s="50">
        <v>25.8</v>
      </c>
      <c r="H55" s="39">
        <v>19.8</v>
      </c>
      <c r="I55" s="4" t="s">
        <v>93</v>
      </c>
    </row>
    <row r="56" spans="4:9" x14ac:dyDescent="0.3">
      <c r="D56" s="4" t="s">
        <v>682</v>
      </c>
      <c r="E56" s="39">
        <v>51.82</v>
      </c>
      <c r="F56" s="39">
        <v>41.57</v>
      </c>
      <c r="G56" s="50">
        <v>25.1</v>
      </c>
      <c r="H56" s="39">
        <v>20.11</v>
      </c>
      <c r="I56" s="4" t="s">
        <v>647</v>
      </c>
    </row>
    <row r="57" spans="4:9" x14ac:dyDescent="0.3">
      <c r="D57" s="4" t="s">
        <v>683</v>
      </c>
      <c r="E57" s="39">
        <v>49.41</v>
      </c>
      <c r="F57" s="39">
        <v>40.93</v>
      </c>
      <c r="G57" s="50">
        <v>25.5</v>
      </c>
      <c r="H57" s="39">
        <v>20.03</v>
      </c>
      <c r="I57" s="4" t="s">
        <v>649</v>
      </c>
    </row>
    <row r="58" spans="4:9" x14ac:dyDescent="0.3">
      <c r="D58" s="4" t="s">
        <v>684</v>
      </c>
      <c r="E58" s="39">
        <v>51.03</v>
      </c>
      <c r="F58" s="39">
        <v>40.65</v>
      </c>
      <c r="G58" s="50">
        <v>25.1</v>
      </c>
      <c r="H58" s="39">
        <v>19.940000000000001</v>
      </c>
      <c r="I58" s="4" t="s">
        <v>651</v>
      </c>
    </row>
    <row r="59" spans="4:9" x14ac:dyDescent="0.3">
      <c r="D59" s="4" t="s">
        <v>685</v>
      </c>
      <c r="E59" s="39">
        <v>49.6</v>
      </c>
      <c r="F59" s="39">
        <v>41.59</v>
      </c>
      <c r="G59" s="50">
        <v>25.3</v>
      </c>
      <c r="H59" s="39">
        <v>20.23</v>
      </c>
      <c r="I59" s="4" t="s">
        <v>653</v>
      </c>
    </row>
    <row r="60" spans="4:9" x14ac:dyDescent="0.3">
      <c r="D60" s="4" t="s">
        <v>686</v>
      </c>
      <c r="E60" s="39">
        <v>51.51</v>
      </c>
      <c r="F60" s="39">
        <v>41.17</v>
      </c>
      <c r="G60" s="50">
        <v>25</v>
      </c>
      <c r="H60" s="39">
        <v>20.18</v>
      </c>
      <c r="I60" s="4" t="s">
        <v>655</v>
      </c>
    </row>
    <row r="61" spans="4:9" x14ac:dyDescent="0.3">
      <c r="D61" s="4" t="s">
        <v>687</v>
      </c>
      <c r="E61" s="39">
        <v>48.74</v>
      </c>
      <c r="F61" s="39">
        <v>41.01</v>
      </c>
      <c r="G61" s="50">
        <v>25.1</v>
      </c>
      <c r="H61" s="39">
        <v>20.81</v>
      </c>
      <c r="I61" s="4" t="s">
        <v>657</v>
      </c>
    </row>
    <row r="62" spans="4:9" x14ac:dyDescent="0.3">
      <c r="D62" s="4" t="s">
        <v>688</v>
      </c>
      <c r="E62" s="39">
        <v>50.29</v>
      </c>
      <c r="F62" s="39">
        <v>42.06</v>
      </c>
      <c r="G62" s="50">
        <v>24.7</v>
      </c>
      <c r="H62" s="39">
        <v>19.55</v>
      </c>
      <c r="I62" s="4" t="s">
        <v>659</v>
      </c>
    </row>
    <row r="63" spans="4:9" x14ac:dyDescent="0.3">
      <c r="D63" s="4" t="s">
        <v>689</v>
      </c>
      <c r="E63" s="39">
        <v>51.48</v>
      </c>
      <c r="F63" s="39">
        <v>41.31</v>
      </c>
      <c r="G63" s="50">
        <v>25.1</v>
      </c>
      <c r="H63" s="39">
        <v>19.41</v>
      </c>
      <c r="I63" s="4" t="s">
        <v>102</v>
      </c>
    </row>
    <row r="64" spans="4:9" x14ac:dyDescent="0.3">
      <c r="D64" s="4" t="s">
        <v>690</v>
      </c>
      <c r="E64" s="39">
        <v>49.38</v>
      </c>
      <c r="F64" s="39">
        <v>42.01</v>
      </c>
      <c r="G64" s="50">
        <v>24.2</v>
      </c>
      <c r="H64" s="39">
        <v>19.64</v>
      </c>
      <c r="I64" s="4" t="s">
        <v>767</v>
      </c>
    </row>
    <row r="65" spans="4:9" x14ac:dyDescent="0.3">
      <c r="D65" s="4" t="s">
        <v>691</v>
      </c>
      <c r="E65" s="39">
        <v>51.39</v>
      </c>
      <c r="F65" s="39">
        <v>41.6</v>
      </c>
      <c r="G65" s="50">
        <v>25.7</v>
      </c>
      <c r="H65" s="39">
        <v>20.079999999999998</v>
      </c>
      <c r="I65" s="4" t="s">
        <v>768</v>
      </c>
    </row>
    <row r="66" spans="4:9" x14ac:dyDescent="0.3">
      <c r="D66" s="4" t="s">
        <v>692</v>
      </c>
      <c r="E66" s="39">
        <v>51.47</v>
      </c>
      <c r="F66" s="39">
        <v>39.549999999999997</v>
      </c>
      <c r="G66" s="50">
        <v>25</v>
      </c>
      <c r="H66" s="39">
        <v>20.059999999999999</v>
      </c>
      <c r="I66" s="4" t="s">
        <v>770</v>
      </c>
    </row>
    <row r="67" spans="4:9" x14ac:dyDescent="0.3">
      <c r="D67" s="4" t="s">
        <v>693</v>
      </c>
      <c r="E67" s="39">
        <v>50.23</v>
      </c>
      <c r="F67" s="39">
        <v>41.68</v>
      </c>
      <c r="G67" s="50">
        <v>24.7</v>
      </c>
      <c r="H67" s="39">
        <v>20</v>
      </c>
      <c r="I67" s="4" t="s">
        <v>769</v>
      </c>
    </row>
    <row r="68" spans="4:9" x14ac:dyDescent="0.3">
      <c r="D68" s="4" t="s">
        <v>694</v>
      </c>
      <c r="E68" s="39">
        <v>50.09</v>
      </c>
      <c r="F68" s="39">
        <v>39.69</v>
      </c>
      <c r="G68" s="50">
        <v>24.1</v>
      </c>
      <c r="H68" s="39">
        <v>20.25</v>
      </c>
      <c r="I68" s="4" t="s">
        <v>771</v>
      </c>
    </row>
    <row r="69" spans="4:9" x14ac:dyDescent="0.3">
      <c r="D69" s="4" t="s">
        <v>695</v>
      </c>
      <c r="E69" s="39">
        <v>51.39</v>
      </c>
      <c r="F69" s="39">
        <v>41.7</v>
      </c>
      <c r="G69" s="50">
        <v>24.9</v>
      </c>
      <c r="H69" s="39">
        <v>20.07</v>
      </c>
      <c r="I69" s="4" t="s">
        <v>772</v>
      </c>
    </row>
    <row r="70" spans="4:9" x14ac:dyDescent="0.3">
      <c r="D70" s="4" t="s">
        <v>696</v>
      </c>
      <c r="E70" s="39">
        <v>50.69</v>
      </c>
      <c r="F70" s="39">
        <v>40.85</v>
      </c>
      <c r="G70" s="50">
        <v>25.1</v>
      </c>
      <c r="H70" s="39">
        <v>20.61</v>
      </c>
      <c r="I70" s="4" t="s">
        <v>773</v>
      </c>
    </row>
    <row r="71" spans="4:9" x14ac:dyDescent="0.3">
      <c r="D71" s="4" t="s">
        <v>697</v>
      </c>
      <c r="E71" s="39">
        <v>51.74</v>
      </c>
      <c r="F71" s="39">
        <v>40.020000000000003</v>
      </c>
      <c r="G71" s="50">
        <v>25.3</v>
      </c>
      <c r="H71" s="39">
        <v>19.91</v>
      </c>
      <c r="I71" s="4" t="s">
        <v>109</v>
      </c>
    </row>
    <row r="72" spans="4:9" x14ac:dyDescent="0.3">
      <c r="D72" s="4" t="s">
        <v>698</v>
      </c>
      <c r="E72" s="39">
        <v>51.05</v>
      </c>
      <c r="F72" s="39">
        <v>40.85</v>
      </c>
      <c r="G72" s="50">
        <v>24.2</v>
      </c>
      <c r="H72" s="39">
        <v>20.54</v>
      </c>
      <c r="I72" s="4" t="s">
        <v>774</v>
      </c>
    </row>
    <row r="73" spans="4:9" x14ac:dyDescent="0.3">
      <c r="D73" s="4" t="s">
        <v>699</v>
      </c>
      <c r="E73" s="39">
        <v>51.27</v>
      </c>
      <c r="F73" s="39">
        <v>41.95</v>
      </c>
      <c r="G73" s="50">
        <v>26.6</v>
      </c>
      <c r="H73" s="39">
        <v>21.16</v>
      </c>
      <c r="I73" s="4" t="s">
        <v>775</v>
      </c>
    </row>
    <row r="74" spans="4:9" x14ac:dyDescent="0.3">
      <c r="D74" s="4" t="s">
        <v>700</v>
      </c>
      <c r="E74" s="39">
        <v>49.61</v>
      </c>
      <c r="F74" s="39">
        <v>41.32</v>
      </c>
      <c r="G74" s="50">
        <v>25.1</v>
      </c>
      <c r="H74" s="39">
        <v>20.38</v>
      </c>
      <c r="I74" s="4" t="s">
        <v>759</v>
      </c>
    </row>
    <row r="75" spans="4:9" x14ac:dyDescent="0.3">
      <c r="D75" s="4" t="s">
        <v>701</v>
      </c>
      <c r="E75" s="39">
        <v>52.18</v>
      </c>
      <c r="F75" s="39">
        <v>41.24</v>
      </c>
      <c r="G75" s="50">
        <v>25.6</v>
      </c>
      <c r="H75" s="39">
        <v>19.55</v>
      </c>
      <c r="I75" s="4" t="s">
        <v>760</v>
      </c>
    </row>
    <row r="76" spans="4:9" x14ac:dyDescent="0.3">
      <c r="D76" s="4" t="s">
        <v>702</v>
      </c>
      <c r="E76" s="39">
        <v>50.3</v>
      </c>
      <c r="F76" s="39">
        <v>41.72</v>
      </c>
      <c r="G76" s="50">
        <v>25.2</v>
      </c>
      <c r="H76" s="39">
        <v>19.829999999999998</v>
      </c>
      <c r="I76" s="4" t="s">
        <v>761</v>
      </c>
    </row>
    <row r="77" spans="4:9" x14ac:dyDescent="0.3">
      <c r="D77" s="4" t="s">
        <v>703</v>
      </c>
      <c r="E77" s="39">
        <v>51.21</v>
      </c>
      <c r="F77" s="39">
        <v>40.700000000000003</v>
      </c>
      <c r="G77" s="50">
        <v>26.3</v>
      </c>
      <c r="H77" s="39">
        <v>19.920000000000002</v>
      </c>
      <c r="I77" s="4" t="s">
        <v>762</v>
      </c>
    </row>
    <row r="78" spans="4:9" x14ac:dyDescent="0.3">
      <c r="D78" s="4" t="s">
        <v>704</v>
      </c>
      <c r="E78" s="39">
        <v>50.7</v>
      </c>
      <c r="F78" s="39">
        <v>41.64</v>
      </c>
      <c r="G78" s="50">
        <v>26.3</v>
      </c>
      <c r="H78" s="39">
        <v>20</v>
      </c>
      <c r="I78" s="4" t="s">
        <v>763</v>
      </c>
    </row>
    <row r="79" spans="4:9" x14ac:dyDescent="0.3">
      <c r="D79" s="4" t="s">
        <v>705</v>
      </c>
      <c r="E79" s="39">
        <v>50.6</v>
      </c>
      <c r="F79" s="39">
        <v>40.51</v>
      </c>
      <c r="G79" s="50">
        <v>25.3</v>
      </c>
      <c r="H79" s="39">
        <v>20.11</v>
      </c>
      <c r="I79" s="4" t="s">
        <v>117</v>
      </c>
    </row>
    <row r="80" spans="4:9" x14ac:dyDescent="0.3">
      <c r="D80" s="4" t="s">
        <v>706</v>
      </c>
      <c r="E80" s="39">
        <v>50.84</v>
      </c>
      <c r="F80" s="39">
        <v>41.74</v>
      </c>
      <c r="G80" s="50">
        <v>25.4</v>
      </c>
      <c r="H80" s="39">
        <v>20.059999999999999</v>
      </c>
      <c r="I80" s="4" t="s">
        <v>776</v>
      </c>
    </row>
    <row r="81" spans="4:9" x14ac:dyDescent="0.3">
      <c r="D81" s="4" t="s">
        <v>707</v>
      </c>
      <c r="E81" s="39">
        <v>49.6</v>
      </c>
      <c r="F81" s="39">
        <v>40.56</v>
      </c>
      <c r="G81" s="50">
        <v>25.6</v>
      </c>
      <c r="H81" s="39">
        <v>20.07</v>
      </c>
      <c r="I81" s="4" t="s">
        <v>777</v>
      </c>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97"/>
  <sheetViews>
    <sheetView workbookViewId="0">
      <selection activeCell="L92" sqref="L92"/>
    </sheetView>
  </sheetViews>
  <sheetFormatPr defaultColWidth="8.88671875" defaultRowHeight="14.4" x14ac:dyDescent="0.3"/>
  <cols>
    <col min="1" max="1" width="21.44140625" bestFit="1" customWidth="1"/>
    <col min="2" max="2" width="17.33203125" style="9" bestFit="1" customWidth="1"/>
    <col min="8" max="8" width="10.109375" bestFit="1" customWidth="1"/>
    <col min="9" max="9" width="10" bestFit="1" customWidth="1"/>
  </cols>
  <sheetData>
    <row r="1" spans="1:11" x14ac:dyDescent="0.3">
      <c r="A1" s="3" t="s">
        <v>0</v>
      </c>
      <c r="B1" s="9">
        <v>13</v>
      </c>
      <c r="C1" s="121"/>
      <c r="D1" s="4"/>
      <c r="E1" s="5" t="s">
        <v>576</v>
      </c>
      <c r="F1" s="5" t="s">
        <v>577</v>
      </c>
      <c r="G1" s="5" t="s">
        <v>578</v>
      </c>
      <c r="H1" s="5" t="s">
        <v>579</v>
      </c>
      <c r="I1" s="5" t="s">
        <v>580</v>
      </c>
      <c r="J1" s="121"/>
      <c r="K1" s="6" t="s">
        <v>581</v>
      </c>
    </row>
    <row r="2" spans="1:11" x14ac:dyDescent="0.3">
      <c r="A2" s="3" t="s">
        <v>4</v>
      </c>
      <c r="B2" s="52" t="s">
        <v>801</v>
      </c>
      <c r="C2" s="121"/>
      <c r="D2" s="4" t="s">
        <v>582</v>
      </c>
      <c r="E2" s="8">
        <v>49.17</v>
      </c>
      <c r="F2" s="8">
        <v>37.33</v>
      </c>
      <c r="G2" s="10">
        <v>21.3</v>
      </c>
      <c r="H2" s="8">
        <v>18.73</v>
      </c>
      <c r="I2" s="4" t="s">
        <v>583</v>
      </c>
      <c r="J2" s="121"/>
      <c r="K2" s="6" t="s">
        <v>802</v>
      </c>
    </row>
    <row r="3" spans="1:11" x14ac:dyDescent="0.3">
      <c r="A3" s="3" t="s">
        <v>5</v>
      </c>
      <c r="B3" s="9">
        <v>7</v>
      </c>
      <c r="C3" s="121"/>
      <c r="D3" s="4" t="s">
        <v>586</v>
      </c>
      <c r="E3" s="8">
        <v>46.45</v>
      </c>
      <c r="F3" s="8">
        <v>35.9</v>
      </c>
      <c r="G3" s="10">
        <v>21.7</v>
      </c>
      <c r="H3" s="8">
        <v>18.47</v>
      </c>
      <c r="I3" s="4" t="s">
        <v>587</v>
      </c>
      <c r="J3" s="121"/>
      <c r="K3" s="121"/>
    </row>
    <row r="4" spans="1:11" x14ac:dyDescent="0.3">
      <c r="A4" s="3" t="s">
        <v>588</v>
      </c>
      <c r="B4" s="52" t="s">
        <v>40</v>
      </c>
      <c r="C4" s="121"/>
      <c r="D4" s="4" t="s">
        <v>590</v>
      </c>
      <c r="E4" s="8">
        <v>48.97</v>
      </c>
      <c r="F4" s="8">
        <v>36.58</v>
      </c>
      <c r="G4" s="10">
        <v>22.4</v>
      </c>
      <c r="H4" s="8">
        <v>18.399999999999999</v>
      </c>
      <c r="I4" s="4" t="s">
        <v>726</v>
      </c>
      <c r="J4" s="121"/>
      <c r="K4" s="121" t="s">
        <v>803</v>
      </c>
    </row>
    <row r="5" spans="1:11" x14ac:dyDescent="0.3">
      <c r="A5" s="3"/>
      <c r="C5" s="3"/>
      <c r="D5" s="4" t="s">
        <v>594</v>
      </c>
      <c r="E5" s="8">
        <v>47.44</v>
      </c>
      <c r="F5" s="8">
        <v>36.299999999999997</v>
      </c>
      <c r="G5" s="10">
        <v>22.1</v>
      </c>
      <c r="H5" s="8">
        <v>18.600000000000001</v>
      </c>
      <c r="I5" s="4" t="s">
        <v>728</v>
      </c>
      <c r="J5" s="121"/>
      <c r="K5" s="121"/>
    </row>
    <row r="6" spans="1:11" x14ac:dyDescent="0.3">
      <c r="A6" s="3" t="s">
        <v>29</v>
      </c>
      <c r="B6" s="9" t="s">
        <v>44</v>
      </c>
      <c r="C6" s="3"/>
      <c r="D6" s="4" t="s">
        <v>598</v>
      </c>
      <c r="E6" s="8">
        <v>48.26</v>
      </c>
      <c r="F6" s="8">
        <v>36.64</v>
      </c>
      <c r="G6" s="10">
        <v>23.1</v>
      </c>
      <c r="H6" s="8">
        <v>18.68</v>
      </c>
      <c r="I6" s="4" t="s">
        <v>730</v>
      </c>
      <c r="J6" s="121"/>
      <c r="K6" s="121" t="s">
        <v>804</v>
      </c>
    </row>
    <row r="7" spans="1:11" x14ac:dyDescent="0.3">
      <c r="A7" s="3" t="s">
        <v>30</v>
      </c>
      <c r="B7" s="9">
        <v>104</v>
      </c>
      <c r="C7" s="3"/>
      <c r="D7" s="4" t="s">
        <v>601</v>
      </c>
      <c r="E7" s="8">
        <v>46.28</v>
      </c>
      <c r="F7" s="8">
        <v>35.47</v>
      </c>
      <c r="G7" s="10">
        <v>20.5</v>
      </c>
      <c r="H7" s="8">
        <v>18.690000000000001</v>
      </c>
      <c r="I7" s="4" t="s">
        <v>50</v>
      </c>
      <c r="J7" s="121"/>
      <c r="K7" s="121" t="s">
        <v>805</v>
      </c>
    </row>
    <row r="8" spans="1:11" x14ac:dyDescent="0.3">
      <c r="A8" s="3" t="s">
        <v>31</v>
      </c>
      <c r="B8" s="9">
        <v>9</v>
      </c>
      <c r="C8" s="3"/>
      <c r="D8" s="4" t="s">
        <v>604</v>
      </c>
      <c r="E8" s="8">
        <v>47.79</v>
      </c>
      <c r="F8" s="8">
        <v>37.54</v>
      </c>
      <c r="G8" s="10">
        <v>22.6</v>
      </c>
      <c r="H8" s="8">
        <v>18.260000000000002</v>
      </c>
      <c r="I8" s="4" t="s">
        <v>733</v>
      </c>
      <c r="J8" s="121"/>
      <c r="K8" s="121" t="s">
        <v>806</v>
      </c>
    </row>
    <row r="9" spans="1:11" x14ac:dyDescent="0.3">
      <c r="A9" s="3" t="s">
        <v>32</v>
      </c>
      <c r="B9" s="9">
        <v>15</v>
      </c>
      <c r="C9" s="3"/>
      <c r="D9" s="4" t="s">
        <v>607</v>
      </c>
      <c r="E9" s="8">
        <v>48.28</v>
      </c>
      <c r="F9" s="8">
        <v>36.200000000000003</v>
      </c>
      <c r="G9" s="10">
        <v>22.3</v>
      </c>
      <c r="H9" s="8">
        <v>20.260000000000002</v>
      </c>
      <c r="I9" s="4" t="s">
        <v>734</v>
      </c>
      <c r="J9" s="121"/>
      <c r="K9" s="121" t="s">
        <v>807</v>
      </c>
    </row>
    <row r="10" spans="1:11" x14ac:dyDescent="0.3">
      <c r="A10" s="3" t="s">
        <v>33</v>
      </c>
      <c r="B10" s="9">
        <v>128</v>
      </c>
      <c r="C10" s="3"/>
      <c r="D10" s="4" t="s">
        <v>609</v>
      </c>
      <c r="E10" s="8">
        <v>49.38</v>
      </c>
      <c r="F10" s="8">
        <v>37.020000000000003</v>
      </c>
      <c r="G10" s="10">
        <v>20.8</v>
      </c>
      <c r="H10" s="8">
        <v>18.690000000000001</v>
      </c>
      <c r="I10" s="4" t="s">
        <v>735</v>
      </c>
      <c r="J10" s="121"/>
      <c r="K10" s="121" t="s">
        <v>808</v>
      </c>
    </row>
    <row r="11" spans="1:11" x14ac:dyDescent="0.3">
      <c r="A11" s="3"/>
      <c r="C11" s="3"/>
      <c r="D11" s="4" t="s">
        <v>611</v>
      </c>
      <c r="E11" s="8">
        <v>47.9</v>
      </c>
      <c r="F11" s="8">
        <v>36.56</v>
      </c>
      <c r="G11" s="10">
        <v>23.9</v>
      </c>
      <c r="H11" s="8">
        <v>19.86</v>
      </c>
      <c r="I11" s="4" t="s">
        <v>737</v>
      </c>
      <c r="J11" s="121"/>
      <c r="K11" s="121" t="s">
        <v>809</v>
      </c>
    </row>
    <row r="12" spans="1:11" x14ac:dyDescent="0.3">
      <c r="A12" s="6" t="s">
        <v>613</v>
      </c>
      <c r="B12" s="9">
        <v>896718</v>
      </c>
      <c r="C12" s="121"/>
      <c r="D12" s="4" t="s">
        <v>614</v>
      </c>
      <c r="E12" s="8">
        <v>48.8</v>
      </c>
      <c r="F12" s="8">
        <v>36.71</v>
      </c>
      <c r="G12" s="10">
        <v>20.9</v>
      </c>
      <c r="H12" s="8">
        <v>18.170000000000002</v>
      </c>
      <c r="I12" s="4" t="s">
        <v>739</v>
      </c>
      <c r="J12" s="121"/>
      <c r="K12" s="121" t="s">
        <v>810</v>
      </c>
    </row>
    <row r="13" spans="1:11" x14ac:dyDescent="0.3">
      <c r="A13" s="6" t="s">
        <v>617</v>
      </c>
      <c r="B13" s="186">
        <v>44574.145833333336</v>
      </c>
      <c r="C13" s="121"/>
      <c r="D13" s="4" t="s">
        <v>618</v>
      </c>
      <c r="E13" s="8">
        <v>47.85</v>
      </c>
      <c r="F13" s="8">
        <v>37.67</v>
      </c>
      <c r="G13" s="10">
        <v>21.8</v>
      </c>
      <c r="H13" s="8">
        <v>18.79</v>
      </c>
      <c r="I13" s="4" t="s">
        <v>740</v>
      </c>
      <c r="J13" s="121"/>
      <c r="K13" s="121"/>
    </row>
    <row r="14" spans="1:11" x14ac:dyDescent="0.3">
      <c r="A14" s="6" t="s">
        <v>620</v>
      </c>
      <c r="B14" s="231">
        <v>44622.020833333336</v>
      </c>
      <c r="C14" s="121"/>
      <c r="D14" s="4" t="s">
        <v>621</v>
      </c>
      <c r="E14" s="8">
        <v>49.57</v>
      </c>
      <c r="F14" s="8">
        <v>38.159999999999997</v>
      </c>
      <c r="G14" s="10">
        <v>22.7</v>
      </c>
      <c r="H14" s="8">
        <v>19.11</v>
      </c>
      <c r="I14" s="4" t="s">
        <v>741</v>
      </c>
      <c r="J14" s="121"/>
      <c r="K14" s="121" t="s">
        <v>1488</v>
      </c>
    </row>
    <row r="15" spans="1:11" x14ac:dyDescent="0.3">
      <c r="A15" s="232" t="s">
        <v>811</v>
      </c>
      <c r="C15" s="121"/>
      <c r="D15" s="4" t="s">
        <v>623</v>
      </c>
      <c r="E15" s="8">
        <v>46.42</v>
      </c>
      <c r="F15" s="8">
        <v>35.4</v>
      </c>
      <c r="G15" s="10">
        <v>20.2</v>
      </c>
      <c r="H15" s="8">
        <v>18.53</v>
      </c>
      <c r="I15" s="4" t="s">
        <v>60</v>
      </c>
      <c r="J15" s="121"/>
      <c r="K15" s="121"/>
    </row>
    <row r="16" spans="1:11" x14ac:dyDescent="0.3">
      <c r="A16" s="121"/>
      <c r="C16" s="121"/>
      <c r="D16" s="4" t="s">
        <v>625</v>
      </c>
      <c r="E16" s="8">
        <v>47.89</v>
      </c>
      <c r="F16" s="8">
        <v>37.9</v>
      </c>
      <c r="G16" s="10">
        <v>22.2</v>
      </c>
      <c r="H16" s="8">
        <v>19.12</v>
      </c>
      <c r="I16" s="4" t="s">
        <v>743</v>
      </c>
      <c r="J16" s="121"/>
      <c r="K16" s="121"/>
    </row>
    <row r="17" spans="4:9" x14ac:dyDescent="0.3">
      <c r="D17" s="4" t="s">
        <v>627</v>
      </c>
      <c r="E17" s="8">
        <v>46.11</v>
      </c>
      <c r="F17" s="8">
        <v>37.21</v>
      </c>
      <c r="G17" s="10">
        <v>22.6</v>
      </c>
      <c r="H17" s="8">
        <v>18.63</v>
      </c>
      <c r="I17" s="4" t="s">
        <v>745</v>
      </c>
    </row>
    <row r="18" spans="4:9" x14ac:dyDescent="0.3">
      <c r="D18" s="4" t="s">
        <v>628</v>
      </c>
      <c r="E18" s="8">
        <v>46.59</v>
      </c>
      <c r="F18" s="8">
        <v>36.11</v>
      </c>
      <c r="G18" s="10">
        <v>22.2</v>
      </c>
      <c r="H18" s="8">
        <v>18.82</v>
      </c>
      <c r="I18" s="4" t="s">
        <v>591</v>
      </c>
    </row>
    <row r="19" spans="4:9" x14ac:dyDescent="0.3">
      <c r="D19" s="4" t="s">
        <v>630</v>
      </c>
      <c r="E19" s="8">
        <v>46.73</v>
      </c>
      <c r="F19" s="8">
        <v>37.15</v>
      </c>
      <c r="G19" s="10">
        <v>21.5</v>
      </c>
      <c r="H19" s="8">
        <v>18.760000000000002</v>
      </c>
      <c r="I19" s="4" t="s">
        <v>595</v>
      </c>
    </row>
    <row r="20" spans="4:9" x14ac:dyDescent="0.3">
      <c r="D20" s="4" t="s">
        <v>632</v>
      </c>
      <c r="E20" s="8">
        <v>47.43</v>
      </c>
      <c r="F20" s="8">
        <v>36.78</v>
      </c>
      <c r="G20" s="10">
        <v>21.9</v>
      </c>
      <c r="H20" s="8">
        <v>18.54</v>
      </c>
      <c r="I20" s="4" t="s">
        <v>599</v>
      </c>
    </row>
    <row r="21" spans="4:9" x14ac:dyDescent="0.3">
      <c r="D21" s="4" t="s">
        <v>634</v>
      </c>
      <c r="E21" s="8">
        <v>46.97</v>
      </c>
      <c r="F21" s="8">
        <v>34.47</v>
      </c>
      <c r="G21" s="10">
        <v>20.9</v>
      </c>
      <c r="H21" s="8">
        <v>18.440000000000001</v>
      </c>
      <c r="I21" s="4" t="s">
        <v>602</v>
      </c>
    </row>
    <row r="22" spans="4:9" x14ac:dyDescent="0.3">
      <c r="D22" s="4" t="s">
        <v>637</v>
      </c>
      <c r="E22" s="8">
        <v>48.44</v>
      </c>
      <c r="F22" s="8">
        <v>36.549999999999997</v>
      </c>
      <c r="G22" s="10">
        <v>21</v>
      </c>
      <c r="H22" s="8">
        <v>18.239999999999998</v>
      </c>
      <c r="I22" s="4" t="s">
        <v>605</v>
      </c>
    </row>
    <row r="23" spans="4:9" x14ac:dyDescent="0.3">
      <c r="D23" s="4" t="s">
        <v>639</v>
      </c>
      <c r="E23" s="8">
        <v>48</v>
      </c>
      <c r="F23" s="8">
        <v>35.78</v>
      </c>
      <c r="G23" s="41">
        <v>20.7</v>
      </c>
      <c r="H23" s="8">
        <v>17.64</v>
      </c>
      <c r="I23" s="4" t="s">
        <v>68</v>
      </c>
    </row>
    <row r="24" spans="4:9" x14ac:dyDescent="0.3">
      <c r="D24" s="4" t="s">
        <v>641</v>
      </c>
      <c r="E24" s="8">
        <v>47.47</v>
      </c>
      <c r="F24" s="8">
        <v>37.04</v>
      </c>
      <c r="G24" s="10">
        <v>23.4</v>
      </c>
      <c r="H24" s="8">
        <v>20.059999999999999</v>
      </c>
      <c r="I24" s="4" t="s">
        <v>610</v>
      </c>
    </row>
    <row r="25" spans="4:9" x14ac:dyDescent="0.3">
      <c r="D25" s="4" t="s">
        <v>643</v>
      </c>
      <c r="E25" s="8">
        <v>48.78</v>
      </c>
      <c r="F25" s="8">
        <v>37.15</v>
      </c>
      <c r="G25" s="10">
        <v>20.7</v>
      </c>
      <c r="H25" s="8">
        <v>17.649999999999999</v>
      </c>
      <c r="I25" s="4" t="s">
        <v>612</v>
      </c>
    </row>
    <row r="26" spans="4:9" x14ac:dyDescent="0.3">
      <c r="D26" s="4" t="s">
        <v>645</v>
      </c>
      <c r="E26" s="8">
        <v>48.15</v>
      </c>
      <c r="F26" s="8">
        <v>35.479999999999997</v>
      </c>
      <c r="G26" s="10">
        <v>21.4</v>
      </c>
      <c r="H26" s="47">
        <v>18.579999999999998</v>
      </c>
      <c r="I26" s="4" t="s">
        <v>615</v>
      </c>
    </row>
    <row r="27" spans="4:9" x14ac:dyDescent="0.3">
      <c r="D27" s="4" t="s">
        <v>646</v>
      </c>
      <c r="E27" s="8">
        <v>46.58</v>
      </c>
      <c r="F27" s="8">
        <v>35.65</v>
      </c>
      <c r="G27" s="10">
        <v>20.9</v>
      </c>
      <c r="H27" s="8">
        <v>18.57</v>
      </c>
      <c r="I27" s="4" t="s">
        <v>619</v>
      </c>
    </row>
    <row r="28" spans="4:9" x14ac:dyDescent="0.3">
      <c r="D28" s="4" t="s">
        <v>648</v>
      </c>
      <c r="E28" s="8">
        <v>48.71</v>
      </c>
      <c r="F28" s="8">
        <v>37.96</v>
      </c>
      <c r="G28" s="10">
        <v>23.2</v>
      </c>
      <c r="H28" s="8">
        <v>19.149999999999999</v>
      </c>
      <c r="I28" s="4" t="s">
        <v>622</v>
      </c>
    </row>
    <row r="29" spans="4:9" x14ac:dyDescent="0.3">
      <c r="D29" s="4" t="s">
        <v>650</v>
      </c>
      <c r="E29" s="8">
        <v>47.87</v>
      </c>
      <c r="F29" s="8">
        <v>37.79</v>
      </c>
      <c r="G29" s="10">
        <v>21.7</v>
      </c>
      <c r="H29" s="8">
        <v>17.52</v>
      </c>
      <c r="I29" s="4" t="s">
        <v>624</v>
      </c>
    </row>
    <row r="30" spans="4:9" x14ac:dyDescent="0.3">
      <c r="D30" s="4" t="s">
        <v>652</v>
      </c>
      <c r="E30" s="8">
        <v>48.49</v>
      </c>
      <c r="F30" s="8">
        <v>37.049999999999997</v>
      </c>
      <c r="G30" s="10">
        <v>22.1</v>
      </c>
      <c r="H30" s="8">
        <v>18.899999999999999</v>
      </c>
      <c r="I30" s="4" t="s">
        <v>626</v>
      </c>
    </row>
    <row r="31" spans="4:9" x14ac:dyDescent="0.3">
      <c r="D31" s="4" t="s">
        <v>654</v>
      </c>
      <c r="E31" s="8">
        <v>49.85</v>
      </c>
      <c r="F31" s="8">
        <v>37.43</v>
      </c>
      <c r="G31" s="10">
        <v>21.5</v>
      </c>
      <c r="H31" s="8">
        <v>19.12</v>
      </c>
      <c r="I31" s="4" t="s">
        <v>75</v>
      </c>
    </row>
    <row r="32" spans="4:9" x14ac:dyDescent="0.3">
      <c r="D32" s="4" t="s">
        <v>656</v>
      </c>
      <c r="E32" s="8">
        <v>45.53</v>
      </c>
      <c r="F32" s="8">
        <v>37.81</v>
      </c>
      <c r="G32" s="10">
        <v>21.8</v>
      </c>
      <c r="H32" s="8">
        <v>18.25</v>
      </c>
      <c r="I32" s="4" t="s">
        <v>629</v>
      </c>
    </row>
    <row r="33" spans="4:9" x14ac:dyDescent="0.3">
      <c r="D33" s="4" t="s">
        <v>658</v>
      </c>
      <c r="E33" s="8">
        <v>49.38</v>
      </c>
      <c r="F33" s="8">
        <v>38.32</v>
      </c>
      <c r="G33" s="10">
        <v>22</v>
      </c>
      <c r="H33" s="8">
        <v>18.760000000000002</v>
      </c>
      <c r="I33" s="4" t="s">
        <v>631</v>
      </c>
    </row>
    <row r="34" spans="4:9" x14ac:dyDescent="0.3">
      <c r="D34" s="4" t="s">
        <v>660</v>
      </c>
      <c r="E34" s="8">
        <v>50.58</v>
      </c>
      <c r="F34" s="8">
        <v>37.6</v>
      </c>
      <c r="G34" s="10">
        <v>23.1</v>
      </c>
      <c r="H34" s="8">
        <v>18.63</v>
      </c>
      <c r="I34" s="4" t="s">
        <v>633</v>
      </c>
    </row>
    <row r="35" spans="4:9" x14ac:dyDescent="0.3">
      <c r="D35" s="4" t="s">
        <v>661</v>
      </c>
      <c r="E35" s="8">
        <v>49.7</v>
      </c>
      <c r="F35" s="8">
        <v>38.72</v>
      </c>
      <c r="G35" s="10">
        <v>21.5</v>
      </c>
      <c r="H35" s="8">
        <v>17.93</v>
      </c>
      <c r="I35" s="4" t="s">
        <v>748</v>
      </c>
    </row>
    <row r="36" spans="4:9" x14ac:dyDescent="0.3">
      <c r="D36" s="4" t="s">
        <v>662</v>
      </c>
      <c r="E36" s="8">
        <v>49.1</v>
      </c>
      <c r="F36" s="8">
        <v>38.51</v>
      </c>
      <c r="G36" s="10">
        <v>21.9</v>
      </c>
      <c r="H36" s="8">
        <v>18.22</v>
      </c>
      <c r="I36" s="4" t="s">
        <v>749</v>
      </c>
    </row>
    <row r="37" spans="4:9" x14ac:dyDescent="0.3">
      <c r="D37" s="4" t="s">
        <v>663</v>
      </c>
      <c r="E37" s="8">
        <v>47.05</v>
      </c>
      <c r="F37" s="8">
        <v>38.01</v>
      </c>
      <c r="G37" s="10">
        <v>20.9</v>
      </c>
      <c r="H37" s="8">
        <v>17.989999999999998</v>
      </c>
      <c r="I37" s="4" t="s">
        <v>750</v>
      </c>
    </row>
    <row r="38" spans="4:9" x14ac:dyDescent="0.3">
      <c r="D38" s="4" t="s">
        <v>664</v>
      </c>
      <c r="E38" s="8">
        <v>48.68</v>
      </c>
      <c r="F38" s="8">
        <v>35.6</v>
      </c>
      <c r="G38" s="10">
        <v>21.8</v>
      </c>
      <c r="H38" s="8">
        <v>18.32</v>
      </c>
      <c r="I38" s="4" t="s">
        <v>751</v>
      </c>
    </row>
    <row r="39" spans="4:9" x14ac:dyDescent="0.3">
      <c r="D39" s="4" t="s">
        <v>665</v>
      </c>
      <c r="E39" s="8">
        <v>48.22</v>
      </c>
      <c r="F39" s="8">
        <v>37.5</v>
      </c>
      <c r="G39" s="10">
        <v>21.3</v>
      </c>
      <c r="H39" s="8">
        <v>17.98</v>
      </c>
      <c r="I39" s="4" t="s">
        <v>80</v>
      </c>
    </row>
    <row r="40" spans="4:9" x14ac:dyDescent="0.3">
      <c r="D40" s="4" t="s">
        <v>666</v>
      </c>
      <c r="E40" s="8">
        <v>48.25</v>
      </c>
      <c r="F40" s="8">
        <v>38.799999999999997</v>
      </c>
      <c r="G40" s="10">
        <v>21</v>
      </c>
      <c r="H40" s="8">
        <v>18.43</v>
      </c>
      <c r="I40" s="4" t="s">
        <v>752</v>
      </c>
    </row>
    <row r="41" spans="4:9" x14ac:dyDescent="0.3">
      <c r="D41" s="4" t="s">
        <v>667</v>
      </c>
      <c r="E41" s="8">
        <v>49.3</v>
      </c>
      <c r="F41" s="8">
        <v>37.72</v>
      </c>
      <c r="G41" s="10">
        <v>23</v>
      </c>
      <c r="H41" s="8">
        <v>17.72</v>
      </c>
      <c r="I41" s="4" t="s">
        <v>753</v>
      </c>
    </row>
    <row r="42" spans="4:9" x14ac:dyDescent="0.3">
      <c r="D42" s="4" t="s">
        <v>668</v>
      </c>
      <c r="E42" s="8">
        <v>47.13</v>
      </c>
      <c r="F42" s="8">
        <v>36.659999999999997</v>
      </c>
      <c r="G42" s="10">
        <v>21.2</v>
      </c>
      <c r="H42" s="8">
        <v>18.3</v>
      </c>
      <c r="I42" s="4" t="s">
        <v>754</v>
      </c>
    </row>
    <row r="43" spans="4:9" x14ac:dyDescent="0.3">
      <c r="D43" s="4" t="s">
        <v>669</v>
      </c>
      <c r="E43" s="8">
        <v>49.14</v>
      </c>
      <c r="F43" s="8">
        <v>35.700000000000003</v>
      </c>
      <c r="G43" s="10">
        <v>20.399999999999999</v>
      </c>
      <c r="H43" s="8">
        <v>17.98</v>
      </c>
      <c r="I43" s="4" t="s">
        <v>755</v>
      </c>
    </row>
    <row r="44" spans="4:9" x14ac:dyDescent="0.3">
      <c r="D44" s="4" t="s">
        <v>670</v>
      </c>
      <c r="E44" s="8">
        <v>48.76</v>
      </c>
      <c r="F44" s="8">
        <v>37.590000000000003</v>
      </c>
      <c r="G44" s="10">
        <v>22.6</v>
      </c>
      <c r="H44" s="8">
        <v>17.95</v>
      </c>
      <c r="I44" s="4" t="s">
        <v>756</v>
      </c>
    </row>
    <row r="45" spans="4:9" x14ac:dyDescent="0.3">
      <c r="D45" s="4" t="s">
        <v>671</v>
      </c>
      <c r="E45" s="8">
        <v>48.01</v>
      </c>
      <c r="F45" s="8">
        <v>36.24</v>
      </c>
      <c r="G45" s="10">
        <v>21.9</v>
      </c>
      <c r="H45" s="8">
        <v>18.63</v>
      </c>
      <c r="I45" s="4" t="s">
        <v>757</v>
      </c>
    </row>
    <row r="46" spans="4:9" x14ac:dyDescent="0.3">
      <c r="D46" s="4" t="s">
        <v>672</v>
      </c>
      <c r="E46" s="8">
        <v>46.43</v>
      </c>
      <c r="F46" s="8">
        <v>35.4</v>
      </c>
      <c r="G46" s="10">
        <v>22.5</v>
      </c>
      <c r="H46" s="8">
        <v>17.89</v>
      </c>
      <c r="I46" s="4" t="s">
        <v>758</v>
      </c>
    </row>
    <row r="47" spans="4:9" x14ac:dyDescent="0.3">
      <c r="D47" s="4" t="s">
        <v>673</v>
      </c>
      <c r="E47" s="8">
        <v>46.63</v>
      </c>
      <c r="F47" s="8">
        <v>36.15</v>
      </c>
      <c r="G47" s="10">
        <v>21.9</v>
      </c>
      <c r="H47" s="8">
        <v>18.64</v>
      </c>
      <c r="I47" s="4" t="s">
        <v>84</v>
      </c>
    </row>
    <row r="48" spans="4:9" x14ac:dyDescent="0.3">
      <c r="D48" s="4" t="s">
        <v>674</v>
      </c>
      <c r="E48" s="8">
        <v>46.69</v>
      </c>
      <c r="F48" s="8">
        <v>35.46</v>
      </c>
      <c r="G48" s="10">
        <v>21</v>
      </c>
      <c r="H48" s="8">
        <v>18.260000000000002</v>
      </c>
      <c r="I48" s="4" t="s">
        <v>765</v>
      </c>
    </row>
    <row r="49" spans="4:9" x14ac:dyDescent="0.3">
      <c r="D49" s="4" t="s">
        <v>675</v>
      </c>
      <c r="E49" s="8">
        <v>46.85</v>
      </c>
      <c r="F49" s="8">
        <v>36.01</v>
      </c>
      <c r="G49" s="10">
        <v>21.1</v>
      </c>
      <c r="H49" s="8">
        <v>18.79</v>
      </c>
      <c r="I49" s="4" t="s">
        <v>766</v>
      </c>
    </row>
    <row r="50" spans="4:9" x14ac:dyDescent="0.3">
      <c r="D50" s="4" t="s">
        <v>676</v>
      </c>
      <c r="E50" s="8">
        <v>47.42</v>
      </c>
      <c r="F50" s="8">
        <v>36.15</v>
      </c>
      <c r="G50" s="10">
        <v>21</v>
      </c>
      <c r="H50" s="8">
        <v>19.27</v>
      </c>
      <c r="I50" s="4" t="s">
        <v>635</v>
      </c>
    </row>
    <row r="51" spans="4:9" x14ac:dyDescent="0.3">
      <c r="D51" s="4" t="s">
        <v>677</v>
      </c>
      <c r="E51" s="8">
        <v>49.69</v>
      </c>
      <c r="F51" s="8">
        <v>37.35</v>
      </c>
      <c r="G51" s="10">
        <v>21.4</v>
      </c>
      <c r="H51" s="8">
        <v>18.47</v>
      </c>
      <c r="I51" s="4" t="s">
        <v>638</v>
      </c>
    </row>
    <row r="52" spans="4:9" x14ac:dyDescent="0.3">
      <c r="D52" s="4" t="s">
        <v>678</v>
      </c>
      <c r="E52" s="8">
        <v>47.38</v>
      </c>
      <c r="F52" s="8">
        <v>36.770000000000003</v>
      </c>
      <c r="G52" s="10">
        <v>22.3</v>
      </c>
      <c r="H52" s="8">
        <v>19.38</v>
      </c>
      <c r="I52" s="4" t="s">
        <v>640</v>
      </c>
    </row>
    <row r="53" spans="4:9" x14ac:dyDescent="0.3">
      <c r="D53" s="4" t="s">
        <v>679</v>
      </c>
      <c r="E53" s="8">
        <v>47.58</v>
      </c>
      <c r="F53" s="8">
        <v>38.299999999999997</v>
      </c>
      <c r="G53" s="10">
        <v>20.399999999999999</v>
      </c>
      <c r="H53" s="8">
        <v>17.47</v>
      </c>
      <c r="I53" s="4" t="s">
        <v>642</v>
      </c>
    </row>
    <row r="54" spans="4:9" x14ac:dyDescent="0.3">
      <c r="D54" s="4" t="s">
        <v>680</v>
      </c>
      <c r="E54" s="8">
        <v>46.48</v>
      </c>
      <c r="F54" s="8">
        <v>37.299999999999997</v>
      </c>
      <c r="G54" s="10">
        <v>20.7</v>
      </c>
      <c r="H54" s="8">
        <v>18.59</v>
      </c>
      <c r="I54" s="4" t="s">
        <v>644</v>
      </c>
    </row>
    <row r="55" spans="4:9" x14ac:dyDescent="0.3">
      <c r="D55" s="4" t="s">
        <v>681</v>
      </c>
      <c r="E55" s="8">
        <v>46.61</v>
      </c>
      <c r="F55" s="8">
        <v>35.07</v>
      </c>
      <c r="G55" s="10">
        <v>20.7</v>
      </c>
      <c r="H55" s="8">
        <v>18.829999999999998</v>
      </c>
      <c r="I55" s="4" t="s">
        <v>93</v>
      </c>
    </row>
    <row r="56" spans="4:9" x14ac:dyDescent="0.3">
      <c r="D56" s="4" t="s">
        <v>682</v>
      </c>
      <c r="E56" s="8">
        <v>49.1</v>
      </c>
      <c r="F56" s="8">
        <v>37.93</v>
      </c>
      <c r="G56" s="10">
        <v>21.9</v>
      </c>
      <c r="H56" s="8">
        <v>18.78</v>
      </c>
      <c r="I56" s="4" t="s">
        <v>647</v>
      </c>
    </row>
    <row r="57" spans="4:9" x14ac:dyDescent="0.3">
      <c r="D57" s="4" t="s">
        <v>683</v>
      </c>
      <c r="E57" s="8">
        <v>47.67</v>
      </c>
      <c r="F57" s="8">
        <v>37.17</v>
      </c>
      <c r="G57" s="10">
        <v>21.2</v>
      </c>
      <c r="H57" s="8">
        <v>18.71</v>
      </c>
      <c r="I57" s="4" t="s">
        <v>649</v>
      </c>
    </row>
    <row r="58" spans="4:9" x14ac:dyDescent="0.3">
      <c r="D58" s="4" t="s">
        <v>684</v>
      </c>
      <c r="E58" s="8">
        <v>49.35</v>
      </c>
      <c r="F58" s="8">
        <v>34.950000000000003</v>
      </c>
      <c r="G58" s="10">
        <v>22.2</v>
      </c>
      <c r="H58" s="8">
        <v>19.41</v>
      </c>
      <c r="I58" s="4" t="s">
        <v>651</v>
      </c>
    </row>
    <row r="59" spans="4:9" x14ac:dyDescent="0.3">
      <c r="D59" s="4" t="s">
        <v>685</v>
      </c>
      <c r="E59" s="8">
        <v>47.72</v>
      </c>
      <c r="F59" s="8">
        <v>37.26</v>
      </c>
      <c r="G59" s="10">
        <v>23.2</v>
      </c>
      <c r="H59" s="8">
        <v>18.39</v>
      </c>
      <c r="I59" s="4" t="s">
        <v>653</v>
      </c>
    </row>
    <row r="60" spans="4:9" x14ac:dyDescent="0.3">
      <c r="D60" s="4" t="s">
        <v>686</v>
      </c>
      <c r="E60" s="8">
        <v>47.39</v>
      </c>
      <c r="F60" s="8">
        <v>36.200000000000003</v>
      </c>
      <c r="G60" s="10">
        <v>21.6</v>
      </c>
      <c r="H60" s="8">
        <v>19.05</v>
      </c>
      <c r="I60" s="4" t="s">
        <v>655</v>
      </c>
    </row>
    <row r="61" spans="4:9" x14ac:dyDescent="0.3">
      <c r="D61" s="4" t="s">
        <v>687</v>
      </c>
      <c r="E61" s="8">
        <v>46</v>
      </c>
      <c r="F61" s="8">
        <v>35.1</v>
      </c>
      <c r="G61" s="10">
        <v>22</v>
      </c>
      <c r="H61" s="8">
        <v>19.46</v>
      </c>
      <c r="I61" s="4" t="s">
        <v>657</v>
      </c>
    </row>
    <row r="62" spans="4:9" x14ac:dyDescent="0.3">
      <c r="D62" s="4" t="s">
        <v>688</v>
      </c>
      <c r="E62" s="8">
        <v>47.01</v>
      </c>
      <c r="F62" s="8">
        <v>35.81</v>
      </c>
      <c r="G62" s="10">
        <v>21.1</v>
      </c>
      <c r="H62" s="8">
        <v>19.21</v>
      </c>
      <c r="I62" s="4" t="s">
        <v>659</v>
      </c>
    </row>
    <row r="63" spans="4:9" x14ac:dyDescent="0.3">
      <c r="D63" s="4" t="s">
        <v>689</v>
      </c>
      <c r="E63" s="8">
        <v>48.61</v>
      </c>
      <c r="F63" s="8">
        <v>38.25</v>
      </c>
      <c r="G63" s="10">
        <v>22</v>
      </c>
      <c r="H63" s="8">
        <v>18.21</v>
      </c>
      <c r="I63" s="4" t="s">
        <v>102</v>
      </c>
    </row>
    <row r="64" spans="4:9" x14ac:dyDescent="0.3">
      <c r="D64" s="4" t="s">
        <v>690</v>
      </c>
      <c r="E64" s="8">
        <v>48.33</v>
      </c>
      <c r="F64" s="8">
        <v>37.94</v>
      </c>
      <c r="G64" s="10">
        <v>23.7</v>
      </c>
      <c r="H64" s="8">
        <v>18.739999999999998</v>
      </c>
      <c r="I64" s="4" t="s">
        <v>767</v>
      </c>
    </row>
    <row r="65" spans="4:9" x14ac:dyDescent="0.3">
      <c r="D65" s="4" t="s">
        <v>691</v>
      </c>
      <c r="E65" s="8">
        <v>48.04</v>
      </c>
      <c r="F65" s="8">
        <v>36.29</v>
      </c>
      <c r="G65" s="10">
        <v>21.2</v>
      </c>
      <c r="H65" s="8">
        <v>18.47</v>
      </c>
      <c r="I65" s="4" t="s">
        <v>768</v>
      </c>
    </row>
    <row r="66" spans="4:9" x14ac:dyDescent="0.3">
      <c r="D66" s="4" t="s">
        <v>692</v>
      </c>
      <c r="E66" s="8">
        <v>48</v>
      </c>
      <c r="F66" s="8">
        <v>37.6</v>
      </c>
      <c r="G66" s="10">
        <v>20.5</v>
      </c>
      <c r="H66" s="8">
        <v>18.38</v>
      </c>
      <c r="I66" s="4" t="s">
        <v>769</v>
      </c>
    </row>
    <row r="67" spans="4:9" x14ac:dyDescent="0.3">
      <c r="D67" s="4" t="s">
        <v>693</v>
      </c>
      <c r="E67" s="8">
        <v>46.03</v>
      </c>
      <c r="F67" s="8">
        <v>34.78</v>
      </c>
      <c r="G67" s="10">
        <v>21.4</v>
      </c>
      <c r="H67" s="8">
        <v>19.05</v>
      </c>
      <c r="I67" s="4" t="s">
        <v>770</v>
      </c>
    </row>
    <row r="68" spans="4:9" x14ac:dyDescent="0.3">
      <c r="D68" s="4" t="s">
        <v>694</v>
      </c>
      <c r="E68" s="8">
        <v>48.91</v>
      </c>
      <c r="F68" s="8">
        <v>33.18</v>
      </c>
      <c r="G68" s="10">
        <v>21.3</v>
      </c>
      <c r="H68" s="8">
        <v>18.53</v>
      </c>
      <c r="I68" s="4" t="s">
        <v>771</v>
      </c>
    </row>
    <row r="69" spans="4:9" x14ac:dyDescent="0.3">
      <c r="D69" s="4" t="s">
        <v>695</v>
      </c>
      <c r="E69" s="8">
        <v>48.95</v>
      </c>
      <c r="F69" s="8">
        <v>37.67</v>
      </c>
      <c r="G69" s="10">
        <v>21.3</v>
      </c>
      <c r="H69" s="8">
        <v>18.399999999999999</v>
      </c>
      <c r="I69" s="4" t="s">
        <v>772</v>
      </c>
    </row>
    <row r="70" spans="4:9" x14ac:dyDescent="0.3">
      <c r="D70" s="4" t="s">
        <v>696</v>
      </c>
      <c r="E70" s="8">
        <v>48.14</v>
      </c>
      <c r="F70" s="8">
        <v>36</v>
      </c>
      <c r="G70" s="10">
        <v>22.2</v>
      </c>
      <c r="H70" s="8">
        <v>19.149999999999999</v>
      </c>
      <c r="I70" s="4" t="s">
        <v>773</v>
      </c>
    </row>
    <row r="71" spans="4:9" x14ac:dyDescent="0.3">
      <c r="D71" s="4" t="s">
        <v>697</v>
      </c>
      <c r="E71" s="8">
        <v>49.27</v>
      </c>
      <c r="F71" s="8">
        <v>37.26</v>
      </c>
      <c r="G71" s="10">
        <v>22.2</v>
      </c>
      <c r="H71" s="8">
        <v>19.45</v>
      </c>
      <c r="I71" s="4" t="s">
        <v>109</v>
      </c>
    </row>
    <row r="72" spans="4:9" x14ac:dyDescent="0.3">
      <c r="D72" s="4" t="s">
        <v>698</v>
      </c>
      <c r="E72" s="8">
        <v>50.23</v>
      </c>
      <c r="F72" s="8">
        <v>37.71</v>
      </c>
      <c r="G72" s="10">
        <v>23.4</v>
      </c>
      <c r="H72" s="8">
        <v>19.059999999999999</v>
      </c>
      <c r="I72" s="4" t="s">
        <v>774</v>
      </c>
    </row>
    <row r="73" spans="4:9" x14ac:dyDescent="0.3">
      <c r="D73" s="4" t="s">
        <v>699</v>
      </c>
      <c r="E73" s="8">
        <v>48.86</v>
      </c>
      <c r="F73" s="8">
        <v>35.72</v>
      </c>
      <c r="G73" s="10">
        <v>20.399999999999999</v>
      </c>
      <c r="H73" s="8">
        <v>18.45</v>
      </c>
      <c r="I73" s="4" t="s">
        <v>775</v>
      </c>
    </row>
    <row r="74" spans="4:9" x14ac:dyDescent="0.3">
      <c r="D74" s="4" t="s">
        <v>700</v>
      </c>
      <c r="E74" s="8">
        <v>48.51</v>
      </c>
      <c r="F74" s="8">
        <v>36.24</v>
      </c>
      <c r="G74" s="10">
        <v>21.8</v>
      </c>
      <c r="H74" s="8">
        <v>18.29</v>
      </c>
      <c r="I74" s="4" t="s">
        <v>759</v>
      </c>
    </row>
    <row r="75" spans="4:9" x14ac:dyDescent="0.3">
      <c r="D75" s="4" t="s">
        <v>701</v>
      </c>
      <c r="E75" s="8">
        <v>48.05</v>
      </c>
      <c r="F75" s="8">
        <v>37.479999999999997</v>
      </c>
      <c r="G75" s="10">
        <v>21.4</v>
      </c>
      <c r="H75" s="8">
        <v>18.27</v>
      </c>
      <c r="I75" s="4" t="s">
        <v>760</v>
      </c>
    </row>
    <row r="76" spans="4:9" x14ac:dyDescent="0.3">
      <c r="D76" s="4" t="s">
        <v>702</v>
      </c>
      <c r="E76" s="8">
        <v>46.82</v>
      </c>
      <c r="F76" s="8">
        <v>35.1</v>
      </c>
      <c r="G76" s="10">
        <v>21.7</v>
      </c>
      <c r="H76" s="8">
        <v>19.100000000000001</v>
      </c>
      <c r="I76" s="4" t="s">
        <v>761</v>
      </c>
    </row>
    <row r="77" spans="4:9" x14ac:dyDescent="0.3">
      <c r="D77" s="4" t="s">
        <v>703</v>
      </c>
      <c r="E77" s="8">
        <v>48.41</v>
      </c>
      <c r="F77" s="8">
        <v>37.81</v>
      </c>
      <c r="G77" s="10">
        <v>22.8</v>
      </c>
      <c r="H77" s="8">
        <v>18.27</v>
      </c>
      <c r="I77" s="4" t="s">
        <v>762</v>
      </c>
    </row>
    <row r="78" spans="4:9" x14ac:dyDescent="0.3">
      <c r="D78" s="4" t="s">
        <v>704</v>
      </c>
      <c r="E78" s="8">
        <v>50.49</v>
      </c>
      <c r="F78" s="8">
        <v>37.880000000000003</v>
      </c>
      <c r="G78" s="10">
        <v>23.2</v>
      </c>
      <c r="H78" s="8">
        <v>18.84</v>
      </c>
      <c r="I78" s="4" t="s">
        <v>763</v>
      </c>
    </row>
    <row r="79" spans="4:9" x14ac:dyDescent="0.3">
      <c r="D79" s="4" t="s">
        <v>705</v>
      </c>
      <c r="E79" s="8">
        <v>49.35</v>
      </c>
      <c r="F79" s="8">
        <v>35.99</v>
      </c>
      <c r="G79" s="10">
        <v>24</v>
      </c>
      <c r="H79" s="8">
        <v>18.68</v>
      </c>
      <c r="I79" s="4" t="s">
        <v>117</v>
      </c>
    </row>
    <row r="80" spans="4:9" x14ac:dyDescent="0.3">
      <c r="D80" s="4" t="s">
        <v>706</v>
      </c>
      <c r="E80" s="8">
        <v>46.29</v>
      </c>
      <c r="F80" s="8">
        <v>34.47</v>
      </c>
      <c r="G80" s="10">
        <v>20.7</v>
      </c>
      <c r="H80" s="8">
        <v>17.8</v>
      </c>
      <c r="I80" s="4" t="s">
        <v>776</v>
      </c>
    </row>
    <row r="81" spans="4:9" x14ac:dyDescent="0.3">
      <c r="D81" s="4" t="s">
        <v>707</v>
      </c>
      <c r="E81" s="8">
        <v>48.15</v>
      </c>
      <c r="F81" s="8">
        <v>37.92</v>
      </c>
      <c r="G81" s="10">
        <v>23.5</v>
      </c>
      <c r="H81" s="8">
        <v>19.36</v>
      </c>
      <c r="I81" s="4" t="s">
        <v>777</v>
      </c>
    </row>
    <row r="82" spans="4:9" x14ac:dyDescent="0.3">
      <c r="D82" s="4" t="s">
        <v>708</v>
      </c>
      <c r="E82" s="8">
        <v>48.7</v>
      </c>
      <c r="F82" s="8">
        <v>36.35</v>
      </c>
      <c r="G82" s="10">
        <v>21</v>
      </c>
      <c r="H82" s="8">
        <v>18.399999999999999</v>
      </c>
      <c r="I82" s="4" t="s">
        <v>778</v>
      </c>
    </row>
    <row r="83" spans="4:9" x14ac:dyDescent="0.3">
      <c r="D83" s="4" t="s">
        <v>709</v>
      </c>
      <c r="E83" s="8">
        <v>47.38</v>
      </c>
      <c r="F83" s="8">
        <v>35.68</v>
      </c>
      <c r="G83" s="10">
        <v>20</v>
      </c>
      <c r="H83" s="8">
        <v>17.71</v>
      </c>
      <c r="I83" s="4" t="s">
        <v>779</v>
      </c>
    </row>
    <row r="84" spans="4:9" x14ac:dyDescent="0.3">
      <c r="D84" s="4" t="s">
        <v>710</v>
      </c>
      <c r="E84" s="8">
        <v>51.1</v>
      </c>
      <c r="F84" s="8">
        <v>37.65</v>
      </c>
      <c r="G84" s="10">
        <v>22.3</v>
      </c>
      <c r="H84" s="8">
        <v>19.489999999999998</v>
      </c>
      <c r="I84" s="4" t="s">
        <v>780</v>
      </c>
    </row>
    <row r="85" spans="4:9" x14ac:dyDescent="0.3">
      <c r="D85" s="4" t="s">
        <v>711</v>
      </c>
      <c r="E85" s="8">
        <v>48</v>
      </c>
      <c r="F85" s="8">
        <v>35.159999999999997</v>
      </c>
      <c r="G85" s="10">
        <v>20.399999999999999</v>
      </c>
      <c r="H85" s="8">
        <v>19.63</v>
      </c>
      <c r="I85" s="4" t="s">
        <v>781</v>
      </c>
    </row>
    <row r="86" spans="4:9" x14ac:dyDescent="0.3">
      <c r="D86" s="4" t="s">
        <v>712</v>
      </c>
      <c r="E86" s="8">
        <v>50.59</v>
      </c>
      <c r="F86" s="8">
        <v>36.9</v>
      </c>
      <c r="G86" s="10">
        <v>22.2</v>
      </c>
      <c r="H86" s="8">
        <v>19.809999999999999</v>
      </c>
      <c r="I86" s="4" t="s">
        <v>782</v>
      </c>
    </row>
    <row r="87" spans="4:9" x14ac:dyDescent="0.3">
      <c r="D87" s="4" t="s">
        <v>713</v>
      </c>
      <c r="E87" s="8">
        <v>50.95</v>
      </c>
      <c r="F87" s="8">
        <v>38.520000000000003</v>
      </c>
      <c r="G87" s="10">
        <v>21.8</v>
      </c>
      <c r="H87" s="8">
        <v>19.920000000000002</v>
      </c>
      <c r="I87" s="4" t="s">
        <v>126</v>
      </c>
    </row>
    <row r="88" spans="4:9" x14ac:dyDescent="0.3">
      <c r="D88" s="4" t="s">
        <v>714</v>
      </c>
      <c r="E88" s="8">
        <v>48.57</v>
      </c>
      <c r="F88" s="8">
        <v>34.619999999999997</v>
      </c>
      <c r="G88" s="10">
        <v>20.8</v>
      </c>
      <c r="H88" s="8">
        <v>19.899999999999999</v>
      </c>
      <c r="I88" s="4" t="s">
        <v>783</v>
      </c>
    </row>
    <row r="89" spans="4:9" x14ac:dyDescent="0.3">
      <c r="D89" s="4" t="s">
        <v>715</v>
      </c>
      <c r="E89" s="8">
        <v>47.67</v>
      </c>
      <c r="F89" s="8">
        <v>34.35</v>
      </c>
      <c r="G89" s="10">
        <v>22.8</v>
      </c>
      <c r="H89" s="8">
        <v>19.489999999999998</v>
      </c>
      <c r="I89" s="4" t="s">
        <v>784</v>
      </c>
    </row>
    <row r="90" spans="4:9" x14ac:dyDescent="0.3">
      <c r="D90" s="4" t="s">
        <v>716</v>
      </c>
      <c r="E90" s="8">
        <v>48.3</v>
      </c>
      <c r="F90" s="8">
        <v>36.869999999999997</v>
      </c>
      <c r="G90" s="10">
        <v>23.1</v>
      </c>
      <c r="H90" s="8">
        <v>19.39</v>
      </c>
      <c r="I90" s="4" t="s">
        <v>785</v>
      </c>
    </row>
    <row r="91" spans="4:9" x14ac:dyDescent="0.3">
      <c r="D91" s="4" t="s">
        <v>717</v>
      </c>
      <c r="E91" s="8">
        <v>49.34</v>
      </c>
      <c r="F91" s="8">
        <v>36.57</v>
      </c>
      <c r="G91" s="10">
        <v>22.3</v>
      </c>
      <c r="H91" s="8">
        <v>19.100000000000001</v>
      </c>
      <c r="I91" s="4" t="s">
        <v>786</v>
      </c>
    </row>
    <row r="92" spans="4:9" x14ac:dyDescent="0.3">
      <c r="D92" s="4" t="s">
        <v>718</v>
      </c>
      <c r="E92" s="8">
        <v>48.24</v>
      </c>
      <c r="F92" s="8">
        <v>36</v>
      </c>
      <c r="G92" s="10">
        <v>21.3</v>
      </c>
      <c r="H92" s="8">
        <v>19.48</v>
      </c>
      <c r="I92" s="4" t="s">
        <v>787</v>
      </c>
    </row>
    <row r="93" spans="4:9" x14ac:dyDescent="0.3">
      <c r="D93" s="4" t="s">
        <v>719</v>
      </c>
      <c r="E93" s="8">
        <v>47.83</v>
      </c>
      <c r="F93" s="8">
        <v>36.58</v>
      </c>
      <c r="G93" s="10">
        <v>23.6</v>
      </c>
      <c r="H93" s="8">
        <v>20.5</v>
      </c>
      <c r="I93" s="4" t="s">
        <v>788</v>
      </c>
    </row>
    <row r="94" spans="4:9" x14ac:dyDescent="0.3">
      <c r="D94" s="4" t="s">
        <v>720</v>
      </c>
      <c r="E94" s="8">
        <v>47.87</v>
      </c>
      <c r="F94" s="8">
        <v>35.78</v>
      </c>
      <c r="G94" s="10">
        <v>19.8</v>
      </c>
      <c r="H94" s="8">
        <v>19.149999999999999</v>
      </c>
      <c r="I94" s="4" t="s">
        <v>789</v>
      </c>
    </row>
    <row r="95" spans="4:9" x14ac:dyDescent="0.3">
      <c r="D95" s="4" t="s">
        <v>721</v>
      </c>
      <c r="E95" s="8">
        <v>48.53</v>
      </c>
      <c r="F95" s="8">
        <v>37.54</v>
      </c>
      <c r="G95" s="10">
        <v>22.8</v>
      </c>
      <c r="H95" s="8">
        <v>20.51</v>
      </c>
      <c r="I95" s="4" t="s">
        <v>134</v>
      </c>
    </row>
    <row r="96" spans="4:9" x14ac:dyDescent="0.3">
      <c r="D96" s="4" t="s">
        <v>722</v>
      </c>
      <c r="E96" s="8">
        <v>50.25</v>
      </c>
      <c r="F96" s="8">
        <v>38.57</v>
      </c>
      <c r="G96" s="10">
        <v>22.3</v>
      </c>
      <c r="H96" s="8">
        <v>20.47</v>
      </c>
      <c r="I96" s="4" t="s">
        <v>799</v>
      </c>
    </row>
    <row r="97" spans="4:9" x14ac:dyDescent="0.3">
      <c r="D97" s="4" t="s">
        <v>723</v>
      </c>
      <c r="E97" s="8">
        <v>49.45</v>
      </c>
      <c r="F97" s="8">
        <v>36.99</v>
      </c>
      <c r="G97" s="10">
        <v>22.8</v>
      </c>
      <c r="H97" s="8">
        <v>19.91</v>
      </c>
      <c r="I97" s="4" t="s">
        <v>800</v>
      </c>
    </row>
  </sheetData>
  <pageMargins left="0.511811024" right="0.511811024" top="0.78740157499999996" bottom="0.78740157499999996" header="0.31496062000000002" footer="0.3149606200000000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K97"/>
  <sheetViews>
    <sheetView zoomScaleNormal="100" workbookViewId="0">
      <selection activeCell="I33" sqref="I33"/>
    </sheetView>
  </sheetViews>
  <sheetFormatPr defaultColWidth="8.88671875" defaultRowHeight="14.4" x14ac:dyDescent="0.3"/>
  <cols>
    <col min="1" max="1" width="18.33203125" bestFit="1" customWidth="1"/>
    <col min="2" max="2" width="17.5546875" style="9" bestFit="1" customWidth="1"/>
    <col min="8" max="8" width="10.109375" bestFit="1" customWidth="1"/>
    <col min="9" max="9" width="10" bestFit="1" customWidth="1"/>
  </cols>
  <sheetData>
    <row r="1" spans="1:11" x14ac:dyDescent="0.3">
      <c r="A1" s="3" t="s">
        <v>0</v>
      </c>
      <c r="B1" s="9">
        <v>253</v>
      </c>
      <c r="C1" s="121"/>
      <c r="D1" s="4"/>
      <c r="E1" s="5" t="s">
        <v>576</v>
      </c>
      <c r="F1" s="5" t="s">
        <v>577</v>
      </c>
      <c r="G1" s="5" t="s">
        <v>578</v>
      </c>
      <c r="H1" s="5" t="s">
        <v>579</v>
      </c>
      <c r="I1" s="5" t="s">
        <v>580</v>
      </c>
      <c r="J1" s="121"/>
      <c r="K1" s="6" t="s">
        <v>581</v>
      </c>
    </row>
    <row r="2" spans="1:11" x14ac:dyDescent="0.3">
      <c r="A2" s="3" t="s">
        <v>4</v>
      </c>
      <c r="B2" s="185">
        <v>44639</v>
      </c>
      <c r="C2" s="121"/>
      <c r="D2" s="4" t="s">
        <v>582</v>
      </c>
      <c r="E2" s="8">
        <v>52</v>
      </c>
      <c r="F2" s="8">
        <v>41.74</v>
      </c>
      <c r="G2" s="48">
        <v>23.8</v>
      </c>
      <c r="H2" s="8">
        <v>19.27</v>
      </c>
      <c r="I2" s="4" t="s">
        <v>635</v>
      </c>
      <c r="J2" s="121"/>
      <c r="K2" s="6" t="s">
        <v>1317</v>
      </c>
    </row>
    <row r="3" spans="1:11" x14ac:dyDescent="0.3">
      <c r="A3" s="3" t="s">
        <v>5</v>
      </c>
      <c r="B3" s="9">
        <v>124</v>
      </c>
      <c r="C3" s="121"/>
      <c r="D3" s="4" t="s">
        <v>586</v>
      </c>
      <c r="E3" s="8">
        <v>52.65</v>
      </c>
      <c r="F3" s="8">
        <v>41.12</v>
      </c>
      <c r="G3" s="48">
        <v>26.7</v>
      </c>
      <c r="H3" s="8">
        <v>19.440000000000001</v>
      </c>
      <c r="I3" s="4" t="s">
        <v>638</v>
      </c>
      <c r="J3" s="121"/>
      <c r="K3" s="121"/>
    </row>
    <row r="4" spans="1:11" x14ac:dyDescent="0.3">
      <c r="A4" s="3" t="s">
        <v>588</v>
      </c>
      <c r="B4" s="55" t="s">
        <v>416</v>
      </c>
      <c r="C4" s="121"/>
      <c r="D4" s="4" t="s">
        <v>590</v>
      </c>
      <c r="E4" s="8">
        <v>52.13</v>
      </c>
      <c r="F4" s="8">
        <v>40.21</v>
      </c>
      <c r="G4" s="48">
        <v>25.7</v>
      </c>
      <c r="H4" s="8">
        <v>20.16</v>
      </c>
      <c r="I4" s="4" t="s">
        <v>640</v>
      </c>
      <c r="J4" s="121"/>
      <c r="K4" s="121" t="s">
        <v>1592</v>
      </c>
    </row>
    <row r="5" spans="1:11" x14ac:dyDescent="0.3">
      <c r="A5" s="3"/>
      <c r="C5" s="3"/>
      <c r="D5" s="4" t="s">
        <v>594</v>
      </c>
      <c r="E5" s="8">
        <v>52.95</v>
      </c>
      <c r="F5" s="8">
        <v>39.15</v>
      </c>
      <c r="G5" s="48">
        <v>27.3</v>
      </c>
      <c r="H5" s="8">
        <v>19.98</v>
      </c>
      <c r="I5" s="4" t="s">
        <v>642</v>
      </c>
      <c r="J5" s="121"/>
      <c r="K5" s="121"/>
    </row>
    <row r="6" spans="1:11" x14ac:dyDescent="0.3">
      <c r="A6" s="3" t="s">
        <v>29</v>
      </c>
      <c r="B6" s="9" t="s">
        <v>44</v>
      </c>
      <c r="C6" s="3"/>
      <c r="D6" s="4" t="s">
        <v>598</v>
      </c>
      <c r="E6" s="8">
        <v>52.5</v>
      </c>
      <c r="F6" s="8">
        <v>40.68</v>
      </c>
      <c r="G6" s="48">
        <v>25.5</v>
      </c>
      <c r="H6" s="8">
        <v>19</v>
      </c>
      <c r="I6" s="4" t="s">
        <v>644</v>
      </c>
      <c r="J6" s="121"/>
      <c r="K6" s="121" t="s">
        <v>1127</v>
      </c>
    </row>
    <row r="7" spans="1:11" x14ac:dyDescent="0.3">
      <c r="A7" s="3" t="s">
        <v>30</v>
      </c>
      <c r="B7" s="9">
        <v>98</v>
      </c>
      <c r="C7" s="3"/>
      <c r="D7" s="4" t="s">
        <v>601</v>
      </c>
      <c r="E7" s="8">
        <v>51.89</v>
      </c>
      <c r="F7" s="58">
        <v>40.98</v>
      </c>
      <c r="G7" s="190">
        <v>25.2</v>
      </c>
      <c r="H7" s="8">
        <v>19.010000000000002</v>
      </c>
      <c r="I7" s="4" t="s">
        <v>93</v>
      </c>
      <c r="J7" s="121"/>
      <c r="K7" s="121"/>
    </row>
    <row r="8" spans="1:11" x14ac:dyDescent="0.3">
      <c r="A8" s="3" t="s">
        <v>31</v>
      </c>
      <c r="B8" s="9">
        <v>0</v>
      </c>
      <c r="C8" s="3"/>
      <c r="D8" s="4" t="s">
        <v>604</v>
      </c>
      <c r="E8" s="8">
        <v>51.62</v>
      </c>
      <c r="F8" s="8">
        <v>38.770000000000003</v>
      </c>
      <c r="G8" s="48">
        <v>25.9</v>
      </c>
      <c r="H8" s="8">
        <v>19.600000000000001</v>
      </c>
      <c r="I8" s="4" t="s">
        <v>647</v>
      </c>
      <c r="J8" s="121"/>
      <c r="K8" s="121"/>
    </row>
    <row r="9" spans="1:11" x14ac:dyDescent="0.3">
      <c r="A9" s="3" t="s">
        <v>32</v>
      </c>
      <c r="B9" s="9">
        <v>2</v>
      </c>
      <c r="C9" s="3"/>
      <c r="D9" s="4" t="s">
        <v>607</v>
      </c>
      <c r="E9" s="8">
        <v>51.14</v>
      </c>
      <c r="F9" s="8">
        <v>39.36</v>
      </c>
      <c r="G9" s="48">
        <v>24.2</v>
      </c>
      <c r="H9" s="8">
        <v>19.989999999999998</v>
      </c>
      <c r="I9" s="4" t="s">
        <v>649</v>
      </c>
      <c r="J9" s="121"/>
      <c r="K9" s="121"/>
    </row>
    <row r="10" spans="1:11" x14ac:dyDescent="0.3">
      <c r="A10" s="3" t="s">
        <v>33</v>
      </c>
      <c r="B10" s="9">
        <v>100</v>
      </c>
      <c r="C10" s="3"/>
      <c r="D10" s="4" t="s">
        <v>609</v>
      </c>
      <c r="E10" s="8">
        <v>51.69</v>
      </c>
      <c r="F10" s="8">
        <v>40.49</v>
      </c>
      <c r="G10" s="48">
        <v>25.9</v>
      </c>
      <c r="H10" s="8">
        <v>20.3</v>
      </c>
      <c r="I10" s="4" t="s">
        <v>651</v>
      </c>
      <c r="J10" s="121"/>
      <c r="K10" s="121"/>
    </row>
    <row r="11" spans="1:11" x14ac:dyDescent="0.3">
      <c r="A11" s="3"/>
      <c r="C11" s="3"/>
      <c r="D11" s="4" t="s">
        <v>611</v>
      </c>
      <c r="E11" s="8">
        <v>51.49</v>
      </c>
      <c r="F11" s="8">
        <v>39.43</v>
      </c>
      <c r="G11" s="48">
        <v>25.5</v>
      </c>
      <c r="H11" s="8">
        <v>20.25</v>
      </c>
      <c r="I11" s="4" t="s">
        <v>653</v>
      </c>
      <c r="J11" s="121"/>
      <c r="K11" s="121"/>
    </row>
    <row r="12" spans="1:11" x14ac:dyDescent="0.3">
      <c r="A12" s="6" t="s">
        <v>613</v>
      </c>
      <c r="B12" s="9">
        <v>896725</v>
      </c>
      <c r="C12" s="121"/>
      <c r="D12" s="4" t="s">
        <v>614</v>
      </c>
      <c r="E12" s="8">
        <v>52.17</v>
      </c>
      <c r="F12" s="8">
        <v>40.630000000000003</v>
      </c>
      <c r="G12" s="48">
        <v>25</v>
      </c>
      <c r="H12" s="8">
        <v>20.65</v>
      </c>
      <c r="I12" s="4" t="s">
        <v>655</v>
      </c>
      <c r="J12" s="121"/>
      <c r="K12" s="121"/>
    </row>
    <row r="13" spans="1:11" x14ac:dyDescent="0.3">
      <c r="A13" s="6" t="s">
        <v>617</v>
      </c>
      <c r="B13" s="186">
        <v>44639.913194444445</v>
      </c>
      <c r="C13" s="121"/>
      <c r="D13" s="4" t="s">
        <v>618</v>
      </c>
      <c r="E13" s="8">
        <v>52.5</v>
      </c>
      <c r="F13" s="8">
        <v>40.4</v>
      </c>
      <c r="G13" s="48">
        <v>24.9</v>
      </c>
      <c r="H13" s="8">
        <v>19.48</v>
      </c>
      <c r="I13" s="4" t="s">
        <v>657</v>
      </c>
      <c r="J13" s="121"/>
      <c r="K13" s="121"/>
    </row>
    <row r="14" spans="1:11" x14ac:dyDescent="0.3">
      <c r="A14" s="6" t="s">
        <v>620</v>
      </c>
      <c r="B14" s="186">
        <v>44696.714583333334</v>
      </c>
      <c r="C14" s="121"/>
      <c r="D14" s="4" t="s">
        <v>621</v>
      </c>
      <c r="E14" s="8">
        <v>52.33</v>
      </c>
      <c r="F14" s="8">
        <v>41.65</v>
      </c>
      <c r="G14" s="48">
        <v>25.8</v>
      </c>
      <c r="H14" s="8">
        <v>21.58</v>
      </c>
      <c r="I14" s="4" t="s">
        <v>659</v>
      </c>
      <c r="J14" s="121"/>
      <c r="K14" s="121"/>
    </row>
    <row r="15" spans="1:11" x14ac:dyDescent="0.3">
      <c r="A15" s="6"/>
      <c r="C15" s="121"/>
      <c r="D15" s="4" t="s">
        <v>623</v>
      </c>
      <c r="E15" s="8">
        <v>51.71</v>
      </c>
      <c r="F15" s="8">
        <v>40.450000000000003</v>
      </c>
      <c r="G15" s="48">
        <v>24.8</v>
      </c>
      <c r="H15" s="8">
        <v>20.93</v>
      </c>
      <c r="I15" s="4" t="s">
        <v>102</v>
      </c>
      <c r="J15" s="121"/>
      <c r="K15" s="121"/>
    </row>
    <row r="16" spans="1:11" x14ac:dyDescent="0.3">
      <c r="A16" s="121"/>
      <c r="C16" s="121"/>
      <c r="D16" s="4" t="s">
        <v>625</v>
      </c>
      <c r="E16" s="8">
        <v>51.79</v>
      </c>
      <c r="F16" s="8">
        <v>40.380000000000003</v>
      </c>
      <c r="G16" s="48">
        <v>24.9</v>
      </c>
      <c r="H16" s="8">
        <v>20.09</v>
      </c>
      <c r="I16" s="4" t="s">
        <v>767</v>
      </c>
      <c r="J16" s="121"/>
      <c r="K16" s="121"/>
    </row>
    <row r="17" spans="4:9" x14ac:dyDescent="0.3">
      <c r="D17" s="4" t="s">
        <v>627</v>
      </c>
      <c r="E17" s="8">
        <v>53.19</v>
      </c>
      <c r="F17" s="8">
        <v>40.869999999999997</v>
      </c>
      <c r="G17" s="48">
        <v>25.3</v>
      </c>
      <c r="H17" s="8">
        <v>20.09</v>
      </c>
      <c r="I17" s="4" t="s">
        <v>768</v>
      </c>
    </row>
    <row r="18" spans="4:9" x14ac:dyDescent="0.3">
      <c r="D18" s="4" t="s">
        <v>628</v>
      </c>
      <c r="E18" s="8">
        <v>52.76</v>
      </c>
      <c r="F18" s="8">
        <v>41.79</v>
      </c>
      <c r="G18" s="48">
        <v>25.9</v>
      </c>
      <c r="H18" s="8">
        <v>20.63</v>
      </c>
      <c r="I18" s="4" t="s">
        <v>770</v>
      </c>
    </row>
    <row r="19" spans="4:9" x14ac:dyDescent="0.3">
      <c r="D19" s="4" t="s">
        <v>630</v>
      </c>
      <c r="E19" s="8">
        <v>53.43</v>
      </c>
      <c r="F19" s="8">
        <v>41.4</v>
      </c>
      <c r="G19" s="48">
        <v>25.7</v>
      </c>
      <c r="H19" s="8">
        <v>20.25</v>
      </c>
      <c r="I19" s="4" t="s">
        <v>769</v>
      </c>
    </row>
    <row r="20" spans="4:9" x14ac:dyDescent="0.3">
      <c r="D20" s="4" t="s">
        <v>632</v>
      </c>
      <c r="E20" s="8">
        <v>52.57</v>
      </c>
      <c r="F20" s="8">
        <v>40.42</v>
      </c>
      <c r="G20" s="48">
        <v>25.2</v>
      </c>
      <c r="H20" s="8">
        <v>20.64</v>
      </c>
      <c r="I20" s="4" t="s">
        <v>771</v>
      </c>
    </row>
    <row r="21" spans="4:9" x14ac:dyDescent="0.3">
      <c r="D21" s="4" t="s">
        <v>634</v>
      </c>
      <c r="E21" s="8">
        <v>51.91</v>
      </c>
      <c r="F21" s="8">
        <v>40.74</v>
      </c>
      <c r="G21" s="48">
        <v>25.7</v>
      </c>
      <c r="H21" s="8">
        <v>20.29</v>
      </c>
      <c r="I21" s="4" t="s">
        <v>772</v>
      </c>
    </row>
    <row r="22" spans="4:9" x14ac:dyDescent="0.3">
      <c r="D22" s="4" t="s">
        <v>637</v>
      </c>
      <c r="E22" s="8">
        <v>53.56</v>
      </c>
      <c r="F22" s="8">
        <v>41.64</v>
      </c>
      <c r="G22" s="48">
        <v>27.1</v>
      </c>
      <c r="H22" s="8">
        <v>21.64</v>
      </c>
      <c r="I22" s="4" t="s">
        <v>773</v>
      </c>
    </row>
    <row r="23" spans="4:9" x14ac:dyDescent="0.3">
      <c r="D23" s="4" t="s">
        <v>639</v>
      </c>
      <c r="E23" s="58">
        <v>53.26</v>
      </c>
      <c r="F23" s="8">
        <v>40.67</v>
      </c>
      <c r="G23" s="49">
        <v>25.2</v>
      </c>
      <c r="H23" s="8">
        <v>20.57</v>
      </c>
      <c r="I23" s="4" t="s">
        <v>109</v>
      </c>
    </row>
    <row r="24" spans="4:9" x14ac:dyDescent="0.3">
      <c r="D24" s="4" t="s">
        <v>641</v>
      </c>
      <c r="E24" s="8">
        <v>54.12</v>
      </c>
      <c r="F24" s="8">
        <v>42.93</v>
      </c>
      <c r="G24" s="48">
        <v>26.8</v>
      </c>
      <c r="H24" s="8">
        <v>21.39</v>
      </c>
      <c r="I24" s="4" t="s">
        <v>774</v>
      </c>
    </row>
    <row r="25" spans="4:9" x14ac:dyDescent="0.3">
      <c r="D25" s="4" t="s">
        <v>643</v>
      </c>
      <c r="E25" s="8">
        <v>51.52</v>
      </c>
      <c r="F25" s="8">
        <v>40.630000000000003</v>
      </c>
      <c r="G25" s="48">
        <v>24.7</v>
      </c>
      <c r="H25" s="8">
        <v>19.350000000000001</v>
      </c>
      <c r="I25" s="4" t="s">
        <v>775</v>
      </c>
    </row>
    <row r="26" spans="4:9" x14ac:dyDescent="0.3">
      <c r="D26" s="4" t="s">
        <v>645</v>
      </c>
      <c r="E26" s="8">
        <v>53.84</v>
      </c>
      <c r="F26" s="8">
        <v>42.97</v>
      </c>
      <c r="G26" s="48">
        <v>26.6</v>
      </c>
      <c r="H26" s="47">
        <v>20.73</v>
      </c>
      <c r="I26" s="4" t="s">
        <v>759</v>
      </c>
    </row>
    <row r="27" spans="4:9" x14ac:dyDescent="0.3">
      <c r="D27" s="4" t="s">
        <v>646</v>
      </c>
      <c r="E27" s="8">
        <v>53.58</v>
      </c>
      <c r="F27" s="8">
        <v>41.29</v>
      </c>
      <c r="G27" s="48">
        <v>25.6</v>
      </c>
      <c r="H27" s="8">
        <v>19.760000000000002</v>
      </c>
      <c r="I27" s="4" t="s">
        <v>760</v>
      </c>
    </row>
    <row r="28" spans="4:9" x14ac:dyDescent="0.3">
      <c r="D28" s="4" t="s">
        <v>648</v>
      </c>
      <c r="E28" s="8">
        <v>53.76</v>
      </c>
      <c r="F28" s="8">
        <v>41.8</v>
      </c>
      <c r="G28" s="48">
        <v>26</v>
      </c>
      <c r="H28" s="8">
        <v>20.68</v>
      </c>
      <c r="I28" s="4" t="s">
        <v>761</v>
      </c>
    </row>
    <row r="29" spans="4:9" x14ac:dyDescent="0.3">
      <c r="D29" s="4" t="s">
        <v>650</v>
      </c>
      <c r="E29" s="8">
        <v>52.84</v>
      </c>
      <c r="F29" s="8">
        <v>40.82</v>
      </c>
      <c r="G29" s="48">
        <v>26.1</v>
      </c>
      <c r="H29" s="8">
        <v>20.86</v>
      </c>
      <c r="I29" s="4" t="s">
        <v>762</v>
      </c>
    </row>
    <row r="30" spans="4:9" x14ac:dyDescent="0.3">
      <c r="D30" s="4" t="s">
        <v>652</v>
      </c>
      <c r="E30" s="8">
        <v>51.33</v>
      </c>
      <c r="F30" s="8">
        <v>42.21</v>
      </c>
      <c r="G30" s="48">
        <v>25.8</v>
      </c>
      <c r="H30" s="8">
        <v>20.32</v>
      </c>
      <c r="I30" s="4" t="s">
        <v>763</v>
      </c>
    </row>
    <row r="31" spans="4:9" x14ac:dyDescent="0.3">
      <c r="D31" s="4" t="s">
        <v>654</v>
      </c>
      <c r="E31" s="8">
        <v>53.21</v>
      </c>
      <c r="F31" s="8">
        <v>40.630000000000003</v>
      </c>
      <c r="G31" s="48">
        <v>25</v>
      </c>
      <c r="H31" s="8">
        <v>19.850000000000001</v>
      </c>
      <c r="I31" s="4" t="s">
        <v>117</v>
      </c>
    </row>
    <row r="32" spans="4:9" x14ac:dyDescent="0.3">
      <c r="D32" s="4" t="s">
        <v>656</v>
      </c>
      <c r="E32" s="8">
        <v>53.63</v>
      </c>
      <c r="F32" s="8">
        <v>42.45</v>
      </c>
      <c r="G32" s="48">
        <v>26.3</v>
      </c>
      <c r="H32" s="8">
        <v>20.440000000000001</v>
      </c>
      <c r="I32" s="4" t="s">
        <v>776</v>
      </c>
    </row>
    <row r="33" spans="4:9" x14ac:dyDescent="0.3">
      <c r="D33" s="4" t="s">
        <v>658</v>
      </c>
      <c r="E33" s="8">
        <v>53.33</v>
      </c>
      <c r="F33" s="8">
        <v>40.770000000000003</v>
      </c>
      <c r="G33" s="48">
        <v>24.2</v>
      </c>
      <c r="H33" s="8">
        <v>20.100000000000001</v>
      </c>
      <c r="I33" s="78" t="s">
        <v>777</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L97"/>
  <sheetViews>
    <sheetView zoomScaleNormal="100" workbookViewId="0">
      <selection activeCell="O7" sqref="O7"/>
    </sheetView>
  </sheetViews>
  <sheetFormatPr defaultRowHeight="14.4" x14ac:dyDescent="0.3"/>
  <cols>
    <col min="1" max="1" width="18.33203125" bestFit="1" customWidth="1"/>
    <col min="2" max="2" width="17.33203125" style="9" bestFit="1" customWidth="1"/>
    <col min="3" max="3" width="12" customWidth="1"/>
    <col min="5" max="6" width="9.109375" style="20"/>
    <col min="7" max="7" width="9.109375" style="13"/>
    <col min="8" max="8" width="10.109375" style="20" bestFit="1" customWidth="1"/>
    <col min="9" max="9" width="10" bestFit="1" customWidth="1"/>
  </cols>
  <sheetData>
    <row r="1" spans="1:12" x14ac:dyDescent="0.3">
      <c r="A1" s="122" t="s">
        <v>0</v>
      </c>
      <c r="B1" s="166">
        <v>257</v>
      </c>
      <c r="C1" s="121"/>
      <c r="D1" s="125"/>
      <c r="E1" s="95" t="s">
        <v>576</v>
      </c>
      <c r="F1" s="95" t="s">
        <v>577</v>
      </c>
      <c r="G1" s="100" t="s">
        <v>578</v>
      </c>
      <c r="H1" s="95" t="s">
        <v>579</v>
      </c>
      <c r="I1" s="169" t="s">
        <v>580</v>
      </c>
      <c r="J1" s="124"/>
      <c r="K1" s="127" t="s">
        <v>581</v>
      </c>
      <c r="L1" s="121"/>
    </row>
    <row r="2" spans="1:12" x14ac:dyDescent="0.3">
      <c r="A2" s="122" t="s">
        <v>4</v>
      </c>
      <c r="B2" s="252">
        <v>44639</v>
      </c>
      <c r="C2" s="121"/>
      <c r="D2" s="125" t="s">
        <v>582</v>
      </c>
      <c r="E2" s="96">
        <v>52.66</v>
      </c>
      <c r="F2" s="96">
        <v>41.87</v>
      </c>
      <c r="G2" s="101">
        <v>28</v>
      </c>
      <c r="H2" s="96">
        <v>21.56</v>
      </c>
      <c r="I2" s="136" t="s">
        <v>583</v>
      </c>
      <c r="J2" s="124"/>
      <c r="K2" s="127" t="s">
        <v>1128</v>
      </c>
      <c r="L2" s="121"/>
    </row>
    <row r="3" spans="1:12" x14ac:dyDescent="0.3">
      <c r="A3" s="122" t="s">
        <v>5</v>
      </c>
      <c r="B3" s="166">
        <v>125</v>
      </c>
      <c r="C3" s="121"/>
      <c r="D3" s="125" t="s">
        <v>586</v>
      </c>
      <c r="E3" s="96">
        <v>47.65</v>
      </c>
      <c r="F3" s="96">
        <v>38.81</v>
      </c>
      <c r="G3" s="101">
        <v>24.7</v>
      </c>
      <c r="H3" s="96">
        <v>19.68</v>
      </c>
      <c r="I3" s="168" t="s">
        <v>587</v>
      </c>
      <c r="J3" s="124"/>
    </row>
    <row r="4" spans="1:12" x14ac:dyDescent="0.3">
      <c r="A4" s="122" t="s">
        <v>588</v>
      </c>
      <c r="B4" s="166" t="s">
        <v>416</v>
      </c>
      <c r="C4" s="121"/>
      <c r="D4" s="125" t="s">
        <v>590</v>
      </c>
      <c r="E4" s="96">
        <v>51.56</v>
      </c>
      <c r="F4" s="96">
        <v>41.44</v>
      </c>
      <c r="G4" s="101">
        <v>27.2</v>
      </c>
      <c r="H4" s="96">
        <v>20.71</v>
      </c>
      <c r="I4" s="168" t="s">
        <v>726</v>
      </c>
      <c r="J4" s="124"/>
      <c r="K4" s="124" t="s">
        <v>1593</v>
      </c>
      <c r="L4" s="121"/>
    </row>
    <row r="5" spans="1:12" x14ac:dyDescent="0.3">
      <c r="A5" s="122"/>
      <c r="B5" s="166"/>
      <c r="C5" s="121"/>
      <c r="D5" s="125" t="s">
        <v>594</v>
      </c>
      <c r="E5" s="96">
        <v>52.5</v>
      </c>
      <c r="F5" s="96">
        <v>42.58</v>
      </c>
      <c r="G5" s="101">
        <v>28.2</v>
      </c>
      <c r="H5" s="96">
        <v>21.43</v>
      </c>
      <c r="I5" s="168" t="s">
        <v>728</v>
      </c>
      <c r="J5" s="124"/>
      <c r="K5" s="124" t="s">
        <v>1596</v>
      </c>
      <c r="L5" s="121"/>
    </row>
    <row r="6" spans="1:12" x14ac:dyDescent="0.3">
      <c r="A6" s="122" t="s">
        <v>29</v>
      </c>
      <c r="B6" s="166" t="s">
        <v>44</v>
      </c>
      <c r="C6" s="121"/>
      <c r="D6" s="125" t="s">
        <v>598</v>
      </c>
      <c r="E6" s="96">
        <v>53.26</v>
      </c>
      <c r="F6" s="96">
        <v>41.67</v>
      </c>
      <c r="G6" s="101">
        <v>27.8</v>
      </c>
      <c r="H6" s="96">
        <v>21.33</v>
      </c>
      <c r="I6" s="168" t="s">
        <v>730</v>
      </c>
      <c r="J6" s="124"/>
      <c r="K6" t="s">
        <v>1594</v>
      </c>
      <c r="L6" s="121"/>
    </row>
    <row r="7" spans="1:12" x14ac:dyDescent="0.3">
      <c r="A7" s="122" t="s">
        <v>30</v>
      </c>
      <c r="B7" s="166">
        <v>43</v>
      </c>
      <c r="C7" s="121"/>
      <c r="D7" s="125" t="s">
        <v>601</v>
      </c>
      <c r="E7" s="96">
        <v>53.34</v>
      </c>
      <c r="F7" s="96">
        <v>39.28</v>
      </c>
      <c r="G7" s="101">
        <v>27.8</v>
      </c>
      <c r="H7" s="96">
        <v>21.65</v>
      </c>
      <c r="I7" s="168" t="s">
        <v>50</v>
      </c>
      <c r="J7" s="124"/>
      <c r="K7" s="124" t="s">
        <v>1595</v>
      </c>
    </row>
    <row r="8" spans="1:12" x14ac:dyDescent="0.3">
      <c r="A8" s="122" t="s">
        <v>31</v>
      </c>
      <c r="B8" s="166">
        <v>0</v>
      </c>
      <c r="C8" s="121"/>
      <c r="D8" s="125" t="s">
        <v>604</v>
      </c>
      <c r="E8" s="96">
        <v>53.59</v>
      </c>
      <c r="F8" s="96">
        <v>40.24</v>
      </c>
      <c r="G8" s="101">
        <v>27.5</v>
      </c>
      <c r="H8" s="96">
        <v>19.73</v>
      </c>
      <c r="I8" s="168" t="s">
        <v>733</v>
      </c>
      <c r="J8" s="124"/>
    </row>
    <row r="9" spans="1:12" x14ac:dyDescent="0.3">
      <c r="A9" s="122" t="s">
        <v>32</v>
      </c>
      <c r="B9" s="166">
        <v>12</v>
      </c>
      <c r="C9" s="121"/>
      <c r="D9" s="125" t="s">
        <v>607</v>
      </c>
      <c r="E9" s="96">
        <v>54.63</v>
      </c>
      <c r="F9" s="96">
        <v>43.39</v>
      </c>
      <c r="G9" s="101">
        <v>28.5</v>
      </c>
      <c r="H9" s="96">
        <v>20.329999999999998</v>
      </c>
      <c r="I9" s="168" t="s">
        <v>734</v>
      </c>
      <c r="J9" s="124"/>
      <c r="K9" s="124" t="s">
        <v>917</v>
      </c>
      <c r="L9" s="121" t="s">
        <v>1129</v>
      </c>
    </row>
    <row r="10" spans="1:12" x14ac:dyDescent="0.3">
      <c r="A10" s="122" t="s">
        <v>33</v>
      </c>
      <c r="B10" s="166">
        <v>55</v>
      </c>
      <c r="C10" s="121"/>
      <c r="D10" s="125" t="s">
        <v>609</v>
      </c>
      <c r="E10" s="96">
        <v>53.01</v>
      </c>
      <c r="F10" s="96">
        <v>41.76</v>
      </c>
      <c r="G10" s="101">
        <v>27.8</v>
      </c>
      <c r="H10" s="96">
        <v>21.35</v>
      </c>
      <c r="I10" s="168" t="s">
        <v>735</v>
      </c>
      <c r="J10" s="124"/>
      <c r="K10" s="124" t="s">
        <v>919</v>
      </c>
      <c r="L10" s="121" t="s">
        <v>1130</v>
      </c>
    </row>
    <row r="11" spans="1:12" x14ac:dyDescent="0.3">
      <c r="A11" s="122"/>
      <c r="B11" s="166"/>
      <c r="C11" s="121"/>
      <c r="D11" s="125" t="s">
        <v>611</v>
      </c>
      <c r="E11" s="96">
        <v>52.37</v>
      </c>
      <c r="F11" s="96">
        <v>41.96</v>
      </c>
      <c r="G11" s="101">
        <v>27.7</v>
      </c>
      <c r="H11" s="96">
        <v>21.91</v>
      </c>
      <c r="I11" s="168" t="s">
        <v>737</v>
      </c>
      <c r="J11" s="124"/>
      <c r="K11" s="124" t="s">
        <v>1131</v>
      </c>
      <c r="L11" s="121" t="s">
        <v>1132</v>
      </c>
    </row>
    <row r="12" spans="1:12" x14ac:dyDescent="0.3">
      <c r="A12" s="127" t="s">
        <v>1104</v>
      </c>
      <c r="B12" s="166" t="s">
        <v>422</v>
      </c>
      <c r="C12" s="121"/>
      <c r="D12" s="125" t="s">
        <v>614</v>
      </c>
      <c r="E12" s="96">
        <v>52.43</v>
      </c>
      <c r="F12" s="96">
        <v>41.93</v>
      </c>
      <c r="G12" s="101">
        <v>27.1</v>
      </c>
      <c r="H12" s="96">
        <v>20.32</v>
      </c>
      <c r="I12" s="168" t="s">
        <v>739</v>
      </c>
      <c r="J12" s="124"/>
    </row>
    <row r="13" spans="1:12" x14ac:dyDescent="0.3">
      <c r="A13" s="127" t="s">
        <v>617</v>
      </c>
      <c r="B13" s="109">
        <v>44640.130555555559</v>
      </c>
      <c r="C13" s="121"/>
      <c r="D13" s="125" t="s">
        <v>618</v>
      </c>
      <c r="E13" s="96">
        <v>53.45</v>
      </c>
      <c r="F13" s="96">
        <v>41.88</v>
      </c>
      <c r="G13" s="101">
        <v>28.7</v>
      </c>
      <c r="H13" s="96">
        <v>21.37</v>
      </c>
      <c r="I13" s="168" t="s">
        <v>740</v>
      </c>
      <c r="J13" s="124"/>
      <c r="K13" s="124"/>
      <c r="L13" s="121"/>
    </row>
    <row r="14" spans="1:12" x14ac:dyDescent="0.3">
      <c r="A14" s="127" t="s">
        <v>620</v>
      </c>
      <c r="B14" s="166" t="s">
        <v>1133</v>
      </c>
      <c r="C14" s="121"/>
      <c r="D14" s="125" t="s">
        <v>621</v>
      </c>
      <c r="E14" s="96">
        <v>50.36</v>
      </c>
      <c r="F14" s="96">
        <v>40.68</v>
      </c>
      <c r="G14" s="101">
        <v>25.7</v>
      </c>
      <c r="H14" s="96">
        <v>20.73</v>
      </c>
      <c r="I14" s="168" t="s">
        <v>741</v>
      </c>
      <c r="J14" s="124"/>
    </row>
    <row r="15" spans="1:12" x14ac:dyDescent="0.3">
      <c r="A15" s="127"/>
      <c r="B15" s="166"/>
      <c r="C15" s="124"/>
      <c r="D15" s="125" t="s">
        <v>623</v>
      </c>
      <c r="E15" s="96">
        <v>52.22</v>
      </c>
      <c r="F15" s="96">
        <v>41.45</v>
      </c>
      <c r="G15" s="101">
        <v>27</v>
      </c>
      <c r="H15" s="96">
        <v>20.2</v>
      </c>
      <c r="I15" s="168" t="s">
        <v>60</v>
      </c>
      <c r="J15" s="124"/>
      <c r="K15" s="124"/>
      <c r="L15" s="121"/>
    </row>
    <row r="16" spans="1:12" x14ac:dyDescent="0.3">
      <c r="A16" s="124"/>
      <c r="B16" s="166"/>
      <c r="C16" s="124"/>
      <c r="D16" s="125" t="s">
        <v>625</v>
      </c>
      <c r="E16" s="96">
        <v>51.97</v>
      </c>
      <c r="F16" s="96">
        <v>39.28</v>
      </c>
      <c r="G16" s="101">
        <v>27.2</v>
      </c>
      <c r="H16" s="96">
        <v>20.62</v>
      </c>
      <c r="I16" s="168" t="s">
        <v>743</v>
      </c>
      <c r="J16" s="124"/>
      <c r="K16" s="124"/>
      <c r="L16" s="121"/>
    </row>
    <row r="17" spans="1:11" x14ac:dyDescent="0.3">
      <c r="A17" s="124"/>
      <c r="B17" s="166"/>
      <c r="C17" s="124"/>
      <c r="D17" s="125" t="s">
        <v>627</v>
      </c>
      <c r="E17" s="96">
        <v>53</v>
      </c>
      <c r="F17" s="96">
        <v>40.14</v>
      </c>
      <c r="G17" s="101">
        <v>26.4</v>
      </c>
      <c r="H17" s="96">
        <v>20.97</v>
      </c>
      <c r="I17" s="168" t="s">
        <v>745</v>
      </c>
      <c r="J17" s="124"/>
      <c r="K17" s="124"/>
    </row>
    <row r="18" spans="1:11" x14ac:dyDescent="0.3">
      <c r="A18" s="124"/>
      <c r="B18" s="166"/>
      <c r="C18" s="124"/>
      <c r="D18" s="125" t="s">
        <v>628</v>
      </c>
      <c r="E18" s="96">
        <v>52.18</v>
      </c>
      <c r="F18" s="96">
        <v>40.6</v>
      </c>
      <c r="G18" s="101">
        <v>26.1</v>
      </c>
      <c r="H18" s="96">
        <v>20.079999999999998</v>
      </c>
      <c r="I18" s="131" t="s">
        <v>591</v>
      </c>
      <c r="J18" s="132"/>
      <c r="K18" s="124"/>
    </row>
    <row r="19" spans="1:11" x14ac:dyDescent="0.3">
      <c r="A19" s="124"/>
      <c r="B19" s="166"/>
      <c r="C19" s="124"/>
      <c r="D19" s="125" t="s">
        <v>630</v>
      </c>
      <c r="E19" s="96">
        <v>51.1</v>
      </c>
      <c r="F19" s="96">
        <v>38.08</v>
      </c>
      <c r="G19" s="101">
        <v>25.3</v>
      </c>
      <c r="H19" s="96">
        <v>20.36</v>
      </c>
      <c r="I19" s="131" t="s">
        <v>595</v>
      </c>
      <c r="J19" s="132"/>
      <c r="K19" s="124"/>
    </row>
    <row r="20" spans="1:11" x14ac:dyDescent="0.3">
      <c r="A20" s="124"/>
      <c r="B20" s="166"/>
      <c r="C20" s="124"/>
      <c r="D20" s="125" t="s">
        <v>632</v>
      </c>
      <c r="E20" s="96">
        <v>50.21</v>
      </c>
      <c r="F20" s="96">
        <v>40.83</v>
      </c>
      <c r="G20" s="101">
        <v>26.8</v>
      </c>
      <c r="H20" s="96">
        <v>19.600000000000001</v>
      </c>
      <c r="I20" s="131" t="s">
        <v>599</v>
      </c>
      <c r="J20" s="132"/>
      <c r="K20" s="124"/>
    </row>
    <row r="21" spans="1:11" x14ac:dyDescent="0.3">
      <c r="A21" s="124"/>
      <c r="B21" s="166"/>
      <c r="C21" s="124"/>
      <c r="D21" s="125" t="s">
        <v>634</v>
      </c>
      <c r="E21" s="96">
        <v>52.17</v>
      </c>
      <c r="F21" s="96">
        <v>40.98</v>
      </c>
      <c r="G21" s="101">
        <v>26.8</v>
      </c>
      <c r="H21" s="96">
        <v>20.85</v>
      </c>
      <c r="I21" s="131" t="s">
        <v>602</v>
      </c>
      <c r="J21" s="132"/>
      <c r="K21" s="124"/>
    </row>
    <row r="22" spans="1:11" x14ac:dyDescent="0.3">
      <c r="A22" s="124"/>
      <c r="B22" s="166"/>
      <c r="C22" s="124"/>
      <c r="D22" s="125" t="s">
        <v>637</v>
      </c>
      <c r="E22" s="96">
        <v>51.76</v>
      </c>
      <c r="F22" s="96">
        <v>40.01</v>
      </c>
      <c r="G22" s="101">
        <v>27.6</v>
      </c>
      <c r="H22" s="96">
        <v>21.07</v>
      </c>
      <c r="I22" s="131" t="s">
        <v>605</v>
      </c>
      <c r="J22" s="132"/>
      <c r="K22" s="124"/>
    </row>
    <row r="23" spans="1:11" x14ac:dyDescent="0.3">
      <c r="A23" s="124"/>
      <c r="B23" s="166"/>
      <c r="C23" s="124"/>
      <c r="D23" s="125" t="s">
        <v>639</v>
      </c>
      <c r="E23" s="96">
        <v>52.62</v>
      </c>
      <c r="F23" s="96">
        <v>41.09</v>
      </c>
      <c r="G23" s="101">
        <v>27.6</v>
      </c>
      <c r="H23" s="96">
        <v>21.17</v>
      </c>
      <c r="I23" s="131" t="s">
        <v>68</v>
      </c>
      <c r="J23" s="132"/>
      <c r="K23" s="124"/>
    </row>
    <row r="24" spans="1:11" x14ac:dyDescent="0.3">
      <c r="A24" s="124"/>
      <c r="B24" s="166"/>
      <c r="C24" s="124"/>
      <c r="D24" s="125" t="s">
        <v>641</v>
      </c>
      <c r="E24" s="96">
        <v>51.73</v>
      </c>
      <c r="F24" s="96">
        <v>41.93</v>
      </c>
      <c r="G24" s="101">
        <v>27.6</v>
      </c>
      <c r="H24" s="96">
        <v>21.15</v>
      </c>
      <c r="I24" s="131" t="s">
        <v>610</v>
      </c>
      <c r="J24" s="132"/>
      <c r="K24" s="124"/>
    </row>
    <row r="25" spans="1:11" x14ac:dyDescent="0.3">
      <c r="A25" s="124"/>
      <c r="B25" s="166"/>
      <c r="C25" s="124"/>
      <c r="D25" s="125" t="s">
        <v>643</v>
      </c>
      <c r="E25" s="96">
        <v>51.92</v>
      </c>
      <c r="F25" s="96">
        <v>41.57</v>
      </c>
      <c r="G25" s="101">
        <v>28.6</v>
      </c>
      <c r="H25" s="96">
        <v>20.64</v>
      </c>
      <c r="I25" s="131" t="s">
        <v>612</v>
      </c>
      <c r="J25" s="132"/>
      <c r="K25" s="124"/>
    </row>
    <row r="26" spans="1:11" x14ac:dyDescent="0.3">
      <c r="A26" s="124"/>
      <c r="B26" s="166"/>
      <c r="C26" s="124"/>
      <c r="D26" s="125" t="s">
        <v>645</v>
      </c>
      <c r="E26" s="96">
        <v>53.25</v>
      </c>
      <c r="F26" s="96">
        <v>41.11</v>
      </c>
      <c r="G26" s="101">
        <v>28</v>
      </c>
      <c r="H26" s="96">
        <v>21.09</v>
      </c>
      <c r="I26" s="131" t="s">
        <v>615</v>
      </c>
      <c r="J26" s="132"/>
      <c r="K26" s="124"/>
    </row>
    <row r="27" spans="1:11" x14ac:dyDescent="0.3">
      <c r="A27" s="124"/>
      <c r="B27" s="166"/>
      <c r="C27" s="124"/>
      <c r="D27" s="125" t="s">
        <v>646</v>
      </c>
      <c r="E27" s="96">
        <v>52.25</v>
      </c>
      <c r="F27" s="96">
        <v>40.54</v>
      </c>
      <c r="G27" s="101">
        <v>27.4</v>
      </c>
      <c r="H27" s="96">
        <v>20.239999999999998</v>
      </c>
      <c r="I27" s="131" t="s">
        <v>619</v>
      </c>
      <c r="J27" s="132"/>
      <c r="K27" s="124"/>
    </row>
    <row r="28" spans="1:11" x14ac:dyDescent="0.3">
      <c r="A28" s="124"/>
      <c r="B28" s="166"/>
      <c r="C28" s="124"/>
      <c r="D28" s="125" t="s">
        <v>648</v>
      </c>
      <c r="E28" s="96">
        <v>53</v>
      </c>
      <c r="F28" s="96">
        <v>40.4</v>
      </c>
      <c r="G28" s="101">
        <v>28.2</v>
      </c>
      <c r="H28" s="96">
        <v>20.29</v>
      </c>
      <c r="I28" s="131" t="s">
        <v>622</v>
      </c>
      <c r="J28" s="132"/>
      <c r="K28" s="124"/>
    </row>
    <row r="29" spans="1:11" x14ac:dyDescent="0.3">
      <c r="A29" s="124"/>
      <c r="B29" s="166"/>
      <c r="C29" s="124"/>
      <c r="D29" s="125" t="s">
        <v>650</v>
      </c>
      <c r="E29" s="96">
        <v>53.28</v>
      </c>
      <c r="F29" s="96">
        <v>40.409999999999997</v>
      </c>
      <c r="G29" s="101">
        <v>27.6</v>
      </c>
      <c r="H29" s="96">
        <v>21.01</v>
      </c>
      <c r="I29" s="131" t="s">
        <v>624</v>
      </c>
      <c r="J29" s="132"/>
      <c r="K29" s="124"/>
    </row>
    <row r="30" spans="1:11" x14ac:dyDescent="0.3">
      <c r="A30" s="124"/>
      <c r="B30" s="166"/>
      <c r="C30" s="124"/>
      <c r="D30" s="125" t="s">
        <v>652</v>
      </c>
      <c r="E30" s="96">
        <v>54.6</v>
      </c>
      <c r="F30" s="96">
        <v>41.47</v>
      </c>
      <c r="G30" s="101">
        <v>28</v>
      </c>
      <c r="H30" s="96">
        <v>19.649999999999999</v>
      </c>
      <c r="I30" s="131" t="s">
        <v>626</v>
      </c>
      <c r="J30" s="132"/>
      <c r="K30" s="124"/>
    </row>
    <row r="31" spans="1:11" x14ac:dyDescent="0.3">
      <c r="A31" s="124"/>
      <c r="B31" s="166"/>
      <c r="C31" s="124"/>
      <c r="D31" s="125" t="s">
        <v>654</v>
      </c>
      <c r="E31" s="96">
        <v>51.88</v>
      </c>
      <c r="F31" s="96">
        <v>40.64</v>
      </c>
      <c r="G31" s="101">
        <v>28.2</v>
      </c>
      <c r="H31" s="96">
        <v>20.59</v>
      </c>
      <c r="I31" s="131" t="s">
        <v>75</v>
      </c>
      <c r="J31" s="132"/>
      <c r="K31" s="124"/>
    </row>
    <row r="32" spans="1:11" x14ac:dyDescent="0.3">
      <c r="A32" s="124"/>
      <c r="B32" s="166"/>
      <c r="C32" s="124"/>
      <c r="D32" s="125" t="s">
        <v>656</v>
      </c>
      <c r="E32" s="96">
        <v>51.65</v>
      </c>
      <c r="F32" s="96">
        <v>40.020000000000003</v>
      </c>
      <c r="G32" s="101">
        <v>27.5</v>
      </c>
      <c r="H32" s="96">
        <v>20.14</v>
      </c>
      <c r="I32" s="131" t="s">
        <v>629</v>
      </c>
      <c r="J32" s="132"/>
      <c r="K32" s="124"/>
    </row>
    <row r="33" spans="1:11" x14ac:dyDescent="0.3">
      <c r="A33" s="124"/>
      <c r="B33" s="166"/>
      <c r="C33" s="124"/>
      <c r="D33" s="125" t="s">
        <v>658</v>
      </c>
      <c r="E33" s="96">
        <v>54.02</v>
      </c>
      <c r="F33" s="96">
        <v>43.39</v>
      </c>
      <c r="G33" s="101">
        <v>29</v>
      </c>
      <c r="H33" s="96">
        <v>20.55</v>
      </c>
      <c r="I33" s="131" t="s">
        <v>631</v>
      </c>
      <c r="J33" s="132"/>
      <c r="K33" s="124"/>
    </row>
    <row r="34" spans="1:11" x14ac:dyDescent="0.3">
      <c r="A34" s="124"/>
      <c r="B34" s="166"/>
      <c r="C34" s="124"/>
      <c r="D34" s="125" t="s">
        <v>660</v>
      </c>
      <c r="E34" s="96"/>
      <c r="F34" s="96"/>
      <c r="G34" s="101"/>
      <c r="H34" s="96"/>
      <c r="I34" s="131"/>
      <c r="J34" s="132"/>
      <c r="K34" s="124"/>
    </row>
    <row r="35" spans="1:11" x14ac:dyDescent="0.3">
      <c r="A35" s="124"/>
      <c r="B35" s="166"/>
      <c r="C35" s="124"/>
      <c r="D35" s="125" t="s">
        <v>661</v>
      </c>
      <c r="E35" s="96"/>
      <c r="F35" s="96"/>
      <c r="G35" s="101"/>
      <c r="H35" s="96"/>
      <c r="I35" s="131"/>
      <c r="J35" s="132"/>
      <c r="K35" s="124"/>
    </row>
    <row r="36" spans="1:11" x14ac:dyDescent="0.3">
      <c r="A36" s="124"/>
      <c r="B36" s="166"/>
      <c r="C36" s="124"/>
      <c r="D36" s="125" t="s">
        <v>662</v>
      </c>
      <c r="E36" s="97"/>
      <c r="F36" s="97"/>
      <c r="G36" s="102"/>
      <c r="H36" s="97"/>
      <c r="I36" s="131"/>
      <c r="J36" s="132"/>
      <c r="K36" s="124"/>
    </row>
    <row r="37" spans="1:11" x14ac:dyDescent="0.3">
      <c r="A37" s="124"/>
      <c r="B37" s="166"/>
      <c r="C37" s="124"/>
      <c r="D37" s="125" t="s">
        <v>663</v>
      </c>
      <c r="E37" s="97"/>
      <c r="F37" s="97"/>
      <c r="G37" s="102"/>
      <c r="H37" s="97"/>
      <c r="I37" s="131"/>
      <c r="J37" s="132"/>
      <c r="K37" s="124"/>
    </row>
    <row r="38" spans="1:11" x14ac:dyDescent="0.3">
      <c r="A38" s="124"/>
      <c r="B38" s="166"/>
      <c r="C38" s="124"/>
      <c r="D38" s="125" t="s">
        <v>664</v>
      </c>
      <c r="E38" s="97"/>
      <c r="F38" s="97"/>
      <c r="G38" s="102"/>
      <c r="H38" s="97"/>
      <c r="I38" s="131"/>
      <c r="J38" s="132"/>
      <c r="K38" s="124"/>
    </row>
    <row r="39" spans="1:11" x14ac:dyDescent="0.3">
      <c r="A39" s="124"/>
      <c r="B39" s="166"/>
      <c r="C39" s="124"/>
      <c r="D39" s="125" t="s">
        <v>665</v>
      </c>
      <c r="E39" s="97"/>
      <c r="F39" s="97"/>
      <c r="G39" s="102"/>
      <c r="H39" s="97"/>
      <c r="I39" s="131"/>
      <c r="J39" s="132"/>
      <c r="K39" s="124"/>
    </row>
    <row r="40" spans="1:11" x14ac:dyDescent="0.3">
      <c r="A40" s="124"/>
      <c r="B40" s="166"/>
      <c r="C40" s="124"/>
      <c r="D40" s="125" t="s">
        <v>666</v>
      </c>
      <c r="E40" s="97"/>
      <c r="F40" s="97"/>
      <c r="G40" s="102"/>
      <c r="H40" s="97"/>
      <c r="I40" s="131"/>
      <c r="J40" s="132"/>
      <c r="K40" s="124"/>
    </row>
    <row r="41" spans="1:11" x14ac:dyDescent="0.3">
      <c r="A41" s="124"/>
      <c r="B41" s="166"/>
      <c r="C41" s="124"/>
      <c r="D41" s="125" t="s">
        <v>667</v>
      </c>
      <c r="E41" s="97"/>
      <c r="F41" s="97"/>
      <c r="G41" s="102"/>
      <c r="H41" s="97"/>
      <c r="I41" s="131"/>
      <c r="J41" s="132"/>
      <c r="K41" s="124"/>
    </row>
    <row r="42" spans="1:11" x14ac:dyDescent="0.3">
      <c r="A42" s="124"/>
      <c r="B42" s="166"/>
      <c r="C42" s="124"/>
      <c r="D42" s="125" t="s">
        <v>668</v>
      </c>
      <c r="E42" s="97"/>
      <c r="F42" s="97"/>
      <c r="G42" s="102"/>
      <c r="H42" s="97"/>
      <c r="I42" s="131"/>
      <c r="J42" s="132"/>
      <c r="K42" s="124"/>
    </row>
    <row r="43" spans="1:11" x14ac:dyDescent="0.3">
      <c r="A43" s="124"/>
      <c r="B43" s="166"/>
      <c r="C43" s="124"/>
      <c r="D43" s="125" t="s">
        <v>669</v>
      </c>
      <c r="E43" s="97"/>
      <c r="F43" s="97"/>
      <c r="G43" s="102"/>
      <c r="H43" s="97"/>
      <c r="I43" s="131"/>
      <c r="J43" s="132"/>
      <c r="K43" s="124"/>
    </row>
    <row r="44" spans="1:11" x14ac:dyDescent="0.3">
      <c r="A44" s="124"/>
      <c r="B44" s="166"/>
      <c r="C44" s="124"/>
      <c r="D44" s="125" t="s">
        <v>670</v>
      </c>
      <c r="E44" s="97"/>
      <c r="F44" s="97"/>
      <c r="G44" s="102"/>
      <c r="H44" s="97"/>
      <c r="I44" s="131"/>
      <c r="J44" s="132"/>
      <c r="K44" s="124"/>
    </row>
    <row r="45" spans="1:11" x14ac:dyDescent="0.3">
      <c r="A45" s="124"/>
      <c r="B45" s="166"/>
      <c r="C45" s="124"/>
      <c r="D45" s="125" t="s">
        <v>671</v>
      </c>
      <c r="E45" s="97"/>
      <c r="F45" s="97"/>
      <c r="G45" s="102"/>
      <c r="H45" s="97"/>
      <c r="I45" s="131"/>
      <c r="J45" s="132"/>
      <c r="K45" s="124"/>
    </row>
    <row r="46" spans="1:11" x14ac:dyDescent="0.3">
      <c r="A46" s="124"/>
      <c r="B46" s="166"/>
      <c r="C46" s="124"/>
      <c r="D46" s="125" t="s">
        <v>672</v>
      </c>
      <c r="E46" s="97"/>
      <c r="F46" s="97"/>
      <c r="G46" s="102"/>
      <c r="H46" s="97"/>
      <c r="I46" s="131"/>
      <c r="J46" s="132"/>
      <c r="K46" s="124"/>
    </row>
    <row r="47" spans="1:11" x14ac:dyDescent="0.3">
      <c r="A47" s="124"/>
      <c r="B47" s="166"/>
      <c r="C47" s="124"/>
      <c r="D47" s="125" t="s">
        <v>673</v>
      </c>
      <c r="E47" s="97"/>
      <c r="F47" s="97"/>
      <c r="G47" s="102"/>
      <c r="H47" s="97"/>
      <c r="I47" s="131"/>
      <c r="J47" s="132"/>
      <c r="K47" s="124"/>
    </row>
    <row r="48" spans="1:11" x14ac:dyDescent="0.3">
      <c r="A48" s="124"/>
      <c r="B48" s="166"/>
      <c r="C48" s="124"/>
      <c r="D48" s="125" t="s">
        <v>674</v>
      </c>
      <c r="E48" s="97"/>
      <c r="F48" s="97"/>
      <c r="G48" s="102"/>
      <c r="H48" s="97"/>
      <c r="I48" s="131"/>
      <c r="J48" s="132"/>
      <c r="K48" s="124"/>
    </row>
    <row r="49" spans="1:11" x14ac:dyDescent="0.3">
      <c r="A49" s="124"/>
      <c r="B49" s="166"/>
      <c r="C49" s="124"/>
      <c r="D49" s="125" t="s">
        <v>675</v>
      </c>
      <c r="E49" s="97"/>
      <c r="F49" s="97"/>
      <c r="G49" s="102"/>
      <c r="H49" s="97"/>
      <c r="I49" s="131"/>
      <c r="J49" s="132"/>
      <c r="K49" s="124"/>
    </row>
    <row r="50" spans="1:11" x14ac:dyDescent="0.3">
      <c r="A50" s="124"/>
      <c r="B50" s="166"/>
      <c r="C50" s="124"/>
      <c r="D50" s="125" t="s">
        <v>676</v>
      </c>
      <c r="E50" s="97"/>
      <c r="F50" s="97"/>
      <c r="G50" s="102"/>
      <c r="H50" s="97"/>
      <c r="I50" s="131"/>
      <c r="J50" s="132"/>
      <c r="K50" s="124"/>
    </row>
    <row r="51" spans="1:11" x14ac:dyDescent="0.3">
      <c r="A51" s="124"/>
      <c r="B51" s="166"/>
      <c r="C51" s="124"/>
      <c r="D51" s="125" t="s">
        <v>677</v>
      </c>
      <c r="E51" s="97"/>
      <c r="F51" s="97"/>
      <c r="G51" s="102"/>
      <c r="H51" s="97"/>
      <c r="I51" s="131"/>
      <c r="J51" s="132"/>
      <c r="K51" s="124"/>
    </row>
    <row r="52" spans="1:11" x14ac:dyDescent="0.3">
      <c r="A52" s="124"/>
      <c r="B52" s="166"/>
      <c r="C52" s="124"/>
      <c r="D52" s="125" t="s">
        <v>678</v>
      </c>
      <c r="E52" s="97"/>
      <c r="F52" s="97"/>
      <c r="G52" s="102"/>
      <c r="H52" s="97"/>
      <c r="I52" s="131"/>
      <c r="J52" s="132"/>
      <c r="K52" s="124"/>
    </row>
    <row r="53" spans="1:11" x14ac:dyDescent="0.3">
      <c r="A53" s="124"/>
      <c r="B53" s="166"/>
      <c r="C53" s="124"/>
      <c r="D53" s="125" t="s">
        <v>679</v>
      </c>
      <c r="E53" s="97"/>
      <c r="F53" s="99"/>
      <c r="G53" s="102"/>
      <c r="H53" s="97"/>
      <c r="I53" s="131"/>
      <c r="J53" s="132"/>
      <c r="K53" s="124"/>
    </row>
    <row r="54" spans="1:11" x14ac:dyDescent="0.3">
      <c r="A54" s="124"/>
      <c r="B54" s="166"/>
      <c r="C54" s="124"/>
      <c r="D54" s="125" t="s">
        <v>680</v>
      </c>
      <c r="E54" s="97"/>
      <c r="F54" s="97"/>
      <c r="G54" s="102"/>
      <c r="H54" s="97"/>
      <c r="I54" s="131"/>
      <c r="J54" s="132"/>
      <c r="K54" s="124"/>
    </row>
    <row r="55" spans="1:11" x14ac:dyDescent="0.3">
      <c r="A55" s="124"/>
      <c r="B55" s="166"/>
      <c r="C55" s="124"/>
      <c r="D55" s="125" t="s">
        <v>681</v>
      </c>
      <c r="E55" s="97"/>
      <c r="F55" s="97"/>
      <c r="G55" s="102"/>
      <c r="H55" s="97"/>
      <c r="I55" s="131"/>
      <c r="J55" s="132"/>
      <c r="K55" s="124"/>
    </row>
    <row r="56" spans="1:11" x14ac:dyDescent="0.3">
      <c r="A56" s="124"/>
      <c r="B56" s="166"/>
      <c r="C56" s="124"/>
      <c r="D56" s="125" t="s">
        <v>682</v>
      </c>
      <c r="E56" s="97"/>
      <c r="F56" s="97"/>
      <c r="G56" s="102"/>
      <c r="H56" s="97"/>
      <c r="I56" s="131"/>
      <c r="J56" s="132"/>
      <c r="K56" s="124"/>
    </row>
    <row r="57" spans="1:11" x14ac:dyDescent="0.3">
      <c r="A57" s="124"/>
      <c r="B57" s="166"/>
      <c r="C57" s="124"/>
      <c r="D57" s="125" t="s">
        <v>683</v>
      </c>
      <c r="E57" s="97"/>
      <c r="F57" s="97"/>
      <c r="G57" s="102"/>
      <c r="H57" s="97"/>
      <c r="I57" s="131"/>
      <c r="J57" s="132"/>
      <c r="K57" s="124"/>
    </row>
    <row r="58" spans="1:11" x14ac:dyDescent="0.3">
      <c r="A58" s="124"/>
      <c r="B58" s="166"/>
      <c r="C58" s="124"/>
      <c r="D58" s="125" t="s">
        <v>684</v>
      </c>
      <c r="E58" s="97"/>
      <c r="F58" s="97"/>
      <c r="G58" s="102"/>
      <c r="H58" s="97"/>
      <c r="I58" s="131"/>
      <c r="J58" s="132"/>
      <c r="K58" s="124"/>
    </row>
    <row r="59" spans="1:11" x14ac:dyDescent="0.3">
      <c r="A59" s="124"/>
      <c r="B59" s="166"/>
      <c r="C59" s="124"/>
      <c r="D59" s="125" t="s">
        <v>685</v>
      </c>
      <c r="E59" s="97"/>
      <c r="F59" s="97"/>
      <c r="G59" s="102"/>
      <c r="H59" s="97"/>
      <c r="I59" s="131"/>
      <c r="J59" s="132"/>
      <c r="K59" s="124"/>
    </row>
    <row r="60" spans="1:11" x14ac:dyDescent="0.3">
      <c r="A60" s="124"/>
      <c r="B60" s="166"/>
      <c r="C60" s="124"/>
      <c r="D60" s="125" t="s">
        <v>686</v>
      </c>
      <c r="E60" s="97"/>
      <c r="F60" s="97"/>
      <c r="G60" s="102"/>
      <c r="H60" s="97"/>
      <c r="I60" s="131"/>
      <c r="J60" s="132"/>
      <c r="K60" s="124"/>
    </row>
    <row r="61" spans="1:11" x14ac:dyDescent="0.3">
      <c r="A61" s="124"/>
      <c r="B61" s="166"/>
      <c r="C61" s="124"/>
      <c r="D61" s="125" t="s">
        <v>687</v>
      </c>
      <c r="E61" s="97"/>
      <c r="F61" s="97"/>
      <c r="G61" s="102"/>
      <c r="H61" s="97"/>
      <c r="I61" s="131"/>
      <c r="J61" s="132"/>
      <c r="K61" s="124"/>
    </row>
    <row r="62" spans="1:11" x14ac:dyDescent="0.3">
      <c r="A62" s="124"/>
      <c r="B62" s="166"/>
      <c r="C62" s="124"/>
      <c r="D62" s="125" t="s">
        <v>688</v>
      </c>
      <c r="E62" s="97"/>
      <c r="F62" s="97"/>
      <c r="G62" s="102"/>
      <c r="H62" s="97"/>
      <c r="I62" s="131"/>
      <c r="J62" s="132"/>
      <c r="K62" s="124"/>
    </row>
    <row r="63" spans="1:11" x14ac:dyDescent="0.3">
      <c r="A63" s="124"/>
      <c r="B63" s="166"/>
      <c r="C63" s="124"/>
      <c r="D63" s="125" t="s">
        <v>689</v>
      </c>
      <c r="E63" s="97"/>
      <c r="F63" s="97"/>
      <c r="G63" s="102"/>
      <c r="H63" s="97"/>
      <c r="I63" s="131"/>
      <c r="J63" s="132"/>
      <c r="K63" s="124"/>
    </row>
    <row r="64" spans="1:11" x14ac:dyDescent="0.3">
      <c r="A64" s="124"/>
      <c r="B64" s="166"/>
      <c r="C64" s="124"/>
      <c r="D64" s="125" t="s">
        <v>690</v>
      </c>
      <c r="E64" s="97"/>
      <c r="F64" s="97"/>
      <c r="G64" s="102"/>
      <c r="H64" s="97"/>
      <c r="I64" s="131"/>
      <c r="J64" s="132"/>
      <c r="K64" s="124"/>
    </row>
    <row r="65" spans="1:11" x14ac:dyDescent="0.3">
      <c r="A65" s="124"/>
      <c r="B65" s="166"/>
      <c r="C65" s="124"/>
      <c r="D65" s="125" t="s">
        <v>691</v>
      </c>
      <c r="E65" s="97"/>
      <c r="F65" s="97"/>
      <c r="G65" s="102"/>
      <c r="H65" s="97"/>
      <c r="I65" s="131"/>
      <c r="J65" s="132"/>
      <c r="K65" s="124"/>
    </row>
    <row r="66" spans="1:11" x14ac:dyDescent="0.3">
      <c r="A66" s="124"/>
      <c r="B66" s="166"/>
      <c r="C66" s="124"/>
      <c r="D66" s="125" t="s">
        <v>692</v>
      </c>
      <c r="E66" s="97"/>
      <c r="F66" s="97"/>
      <c r="G66" s="102"/>
      <c r="H66" s="97"/>
      <c r="I66" s="131"/>
      <c r="J66" s="132"/>
      <c r="K66" s="124"/>
    </row>
    <row r="67" spans="1:11" x14ac:dyDescent="0.3">
      <c r="A67" s="124"/>
      <c r="B67" s="166"/>
      <c r="C67" s="124"/>
      <c r="D67" s="125" t="s">
        <v>693</v>
      </c>
      <c r="E67" s="97"/>
      <c r="F67" s="97"/>
      <c r="G67" s="102"/>
      <c r="H67" s="97"/>
      <c r="I67" s="131"/>
      <c r="J67" s="132"/>
      <c r="K67" s="124"/>
    </row>
    <row r="68" spans="1:11" x14ac:dyDescent="0.3">
      <c r="A68" s="124"/>
      <c r="B68" s="166"/>
      <c r="C68" s="124"/>
      <c r="D68" s="125" t="s">
        <v>694</v>
      </c>
      <c r="E68" s="97"/>
      <c r="F68" s="97"/>
      <c r="G68" s="102"/>
      <c r="H68" s="97"/>
      <c r="I68" s="131"/>
      <c r="J68" s="132"/>
      <c r="K68" s="124"/>
    </row>
    <row r="69" spans="1:11" x14ac:dyDescent="0.3">
      <c r="A69" s="124"/>
      <c r="B69" s="166"/>
      <c r="C69" s="124"/>
      <c r="D69" s="125" t="s">
        <v>695</v>
      </c>
      <c r="E69" s="97"/>
      <c r="F69" s="97"/>
      <c r="G69" s="102"/>
      <c r="H69" s="97"/>
      <c r="I69" s="131"/>
      <c r="J69" s="132"/>
      <c r="K69" s="124"/>
    </row>
    <row r="70" spans="1:11" x14ac:dyDescent="0.3">
      <c r="A70" s="124"/>
      <c r="B70" s="166"/>
      <c r="C70" s="124"/>
      <c r="D70" s="125" t="s">
        <v>696</v>
      </c>
      <c r="E70" s="97"/>
      <c r="F70" s="97"/>
      <c r="G70" s="102"/>
      <c r="H70" s="97"/>
      <c r="I70" s="131"/>
      <c r="J70" s="132"/>
      <c r="K70" s="124"/>
    </row>
    <row r="71" spans="1:11" x14ac:dyDescent="0.3">
      <c r="A71" s="124"/>
      <c r="B71" s="166"/>
      <c r="C71" s="124"/>
      <c r="D71" s="125" t="s">
        <v>697</v>
      </c>
      <c r="E71" s="97"/>
      <c r="F71" s="97"/>
      <c r="G71" s="102"/>
      <c r="H71" s="97"/>
      <c r="I71" s="131"/>
      <c r="J71" s="132"/>
      <c r="K71" s="124"/>
    </row>
    <row r="72" spans="1:11" x14ac:dyDescent="0.3">
      <c r="A72" s="124"/>
      <c r="B72" s="166"/>
      <c r="C72" s="124"/>
      <c r="D72" s="125" t="s">
        <v>698</v>
      </c>
      <c r="E72" s="97"/>
      <c r="F72" s="97"/>
      <c r="G72" s="102"/>
      <c r="H72" s="97"/>
      <c r="I72" s="131"/>
      <c r="J72" s="132"/>
      <c r="K72" s="124"/>
    </row>
    <row r="73" spans="1:11" x14ac:dyDescent="0.3">
      <c r="A73" s="124"/>
      <c r="B73" s="166"/>
      <c r="C73" s="124"/>
      <c r="D73" s="125" t="s">
        <v>699</v>
      </c>
      <c r="E73" s="97"/>
      <c r="F73" s="97"/>
      <c r="G73" s="102"/>
      <c r="H73" s="97"/>
      <c r="I73" s="131"/>
      <c r="J73" s="132"/>
      <c r="K73" s="124"/>
    </row>
    <row r="74" spans="1:11" x14ac:dyDescent="0.3">
      <c r="A74" s="124"/>
      <c r="B74" s="166"/>
      <c r="C74" s="124"/>
      <c r="D74" s="125" t="s">
        <v>700</v>
      </c>
      <c r="E74" s="97"/>
      <c r="F74" s="97"/>
      <c r="G74" s="102"/>
      <c r="H74" s="97"/>
      <c r="I74" s="131"/>
      <c r="J74" s="132"/>
      <c r="K74" s="124"/>
    </row>
    <row r="75" spans="1:11" x14ac:dyDescent="0.3">
      <c r="A75" s="124"/>
      <c r="B75" s="166"/>
      <c r="C75" s="124"/>
      <c r="D75" s="125" t="s">
        <v>701</v>
      </c>
      <c r="E75" s="97"/>
      <c r="F75" s="97"/>
      <c r="G75" s="102"/>
      <c r="H75" s="97"/>
      <c r="I75" s="131"/>
      <c r="J75" s="132"/>
      <c r="K75" s="124"/>
    </row>
    <row r="76" spans="1:11" x14ac:dyDescent="0.3">
      <c r="A76" s="124"/>
      <c r="B76" s="166"/>
      <c r="C76" s="124"/>
      <c r="D76" s="125" t="s">
        <v>702</v>
      </c>
      <c r="E76" s="97"/>
      <c r="F76" s="97"/>
      <c r="G76" s="102"/>
      <c r="H76" s="97"/>
      <c r="I76" s="131"/>
      <c r="J76" s="132"/>
      <c r="K76" s="124"/>
    </row>
    <row r="77" spans="1:11" x14ac:dyDescent="0.3">
      <c r="A77" s="124"/>
      <c r="B77" s="166"/>
      <c r="C77" s="124"/>
      <c r="D77" s="125" t="s">
        <v>703</v>
      </c>
      <c r="E77" s="97"/>
      <c r="F77" s="97"/>
      <c r="G77" s="102"/>
      <c r="H77" s="97"/>
      <c r="I77" s="131"/>
      <c r="J77" s="132"/>
      <c r="K77" s="124"/>
    </row>
    <row r="78" spans="1:11" x14ac:dyDescent="0.3">
      <c r="A78" s="124"/>
      <c r="B78" s="166"/>
      <c r="C78" s="124"/>
      <c r="D78" s="125" t="s">
        <v>704</v>
      </c>
      <c r="E78" s="97"/>
      <c r="F78" s="97"/>
      <c r="G78" s="102"/>
      <c r="H78" s="97"/>
      <c r="I78" s="131"/>
      <c r="J78" s="132"/>
      <c r="K78" s="124"/>
    </row>
    <row r="79" spans="1:11" x14ac:dyDescent="0.3">
      <c r="A79" s="124"/>
      <c r="B79" s="166"/>
      <c r="C79" s="124"/>
      <c r="D79" s="125" t="s">
        <v>705</v>
      </c>
      <c r="E79" s="97"/>
      <c r="F79" s="97"/>
      <c r="G79" s="102"/>
      <c r="H79" s="97"/>
      <c r="I79" s="131"/>
      <c r="J79" s="132"/>
      <c r="K79" s="124"/>
    </row>
    <row r="80" spans="1:11" x14ac:dyDescent="0.3">
      <c r="A80" s="124"/>
      <c r="B80" s="166"/>
      <c r="C80" s="124"/>
      <c r="D80" s="125" t="s">
        <v>706</v>
      </c>
      <c r="E80" s="97"/>
      <c r="F80" s="97"/>
      <c r="G80" s="102"/>
      <c r="H80" s="97"/>
      <c r="I80" s="131"/>
      <c r="J80" s="132"/>
      <c r="K80" s="124"/>
    </row>
    <row r="81" spans="1:11" x14ac:dyDescent="0.3">
      <c r="A81" s="124"/>
      <c r="B81" s="166"/>
      <c r="C81" s="124"/>
      <c r="D81" s="125" t="s">
        <v>707</v>
      </c>
      <c r="E81" s="97"/>
      <c r="F81" s="97"/>
      <c r="G81" s="102"/>
      <c r="H81" s="97"/>
      <c r="I81" s="131"/>
      <c r="J81" s="132"/>
      <c r="K81" s="124"/>
    </row>
    <row r="82" spans="1:11" x14ac:dyDescent="0.3">
      <c r="A82" s="124"/>
      <c r="B82" s="166"/>
      <c r="C82" s="124"/>
      <c r="D82" s="125" t="s">
        <v>708</v>
      </c>
      <c r="E82" s="97"/>
      <c r="F82" s="97"/>
      <c r="G82" s="102"/>
      <c r="H82" s="97"/>
      <c r="I82" s="131"/>
      <c r="J82" s="132"/>
      <c r="K82" s="124"/>
    </row>
    <row r="83" spans="1:11" x14ac:dyDescent="0.3">
      <c r="A83" s="124"/>
      <c r="B83" s="166"/>
      <c r="C83" s="124"/>
      <c r="D83" s="125" t="s">
        <v>709</v>
      </c>
      <c r="E83" s="97"/>
      <c r="F83" s="97"/>
      <c r="G83" s="102"/>
      <c r="H83" s="97"/>
      <c r="I83" s="131"/>
      <c r="J83" s="132"/>
      <c r="K83" s="124"/>
    </row>
    <row r="84" spans="1:11" x14ac:dyDescent="0.3">
      <c r="A84" s="124"/>
      <c r="B84" s="166"/>
      <c r="C84" s="124"/>
      <c r="D84" s="125" t="s">
        <v>710</v>
      </c>
      <c r="E84" s="97"/>
      <c r="F84" s="97"/>
      <c r="G84" s="102"/>
      <c r="H84" s="97"/>
      <c r="I84" s="131"/>
      <c r="J84" s="132"/>
      <c r="K84" s="124"/>
    </row>
    <row r="85" spans="1:11" x14ac:dyDescent="0.3">
      <c r="A85" s="124"/>
      <c r="B85" s="166"/>
      <c r="C85" s="124"/>
      <c r="D85" s="125" t="s">
        <v>711</v>
      </c>
      <c r="E85" s="97"/>
      <c r="F85" s="97"/>
      <c r="G85" s="102"/>
      <c r="H85" s="97"/>
      <c r="I85" s="131"/>
      <c r="J85" s="132"/>
      <c r="K85" s="124"/>
    </row>
    <row r="86" spans="1:11" x14ac:dyDescent="0.3">
      <c r="A86" s="124"/>
      <c r="B86" s="166"/>
      <c r="C86" s="124"/>
      <c r="D86" s="125" t="s">
        <v>712</v>
      </c>
      <c r="E86" s="97"/>
      <c r="F86" s="97"/>
      <c r="G86" s="102"/>
      <c r="H86" s="97"/>
      <c r="I86" s="131"/>
      <c r="J86" s="132"/>
      <c r="K86" s="124"/>
    </row>
    <row r="87" spans="1:11" x14ac:dyDescent="0.3">
      <c r="A87" s="124"/>
      <c r="B87" s="166"/>
      <c r="C87" s="124"/>
      <c r="D87" s="125" t="s">
        <v>713</v>
      </c>
      <c r="E87" s="97"/>
      <c r="F87" s="97"/>
      <c r="G87" s="102"/>
      <c r="H87" s="97"/>
      <c r="I87" s="131"/>
      <c r="J87" s="132"/>
      <c r="K87" s="124"/>
    </row>
    <row r="88" spans="1:11" x14ac:dyDescent="0.3">
      <c r="A88" s="124"/>
      <c r="B88" s="166"/>
      <c r="C88" s="124"/>
      <c r="D88" s="125" t="s">
        <v>714</v>
      </c>
      <c r="E88" s="97"/>
      <c r="F88" s="97"/>
      <c r="G88" s="102"/>
      <c r="H88" s="97"/>
      <c r="I88" s="131"/>
      <c r="J88" s="132"/>
      <c r="K88" s="124"/>
    </row>
    <row r="89" spans="1:11" x14ac:dyDescent="0.3">
      <c r="A89" s="124"/>
      <c r="B89" s="166"/>
      <c r="C89" s="124"/>
      <c r="D89" s="125" t="s">
        <v>715</v>
      </c>
      <c r="E89" s="97"/>
      <c r="F89" s="97"/>
      <c r="G89" s="102"/>
      <c r="H89" s="97"/>
      <c r="I89" s="131"/>
      <c r="J89" s="132"/>
      <c r="K89" s="124"/>
    </row>
    <row r="90" spans="1:11" x14ac:dyDescent="0.3">
      <c r="A90" s="124"/>
      <c r="B90" s="166"/>
      <c r="C90" s="124"/>
      <c r="D90" s="125" t="s">
        <v>716</v>
      </c>
      <c r="E90" s="97"/>
      <c r="F90" s="97"/>
      <c r="G90" s="102"/>
      <c r="H90" s="97"/>
      <c r="I90" s="131"/>
      <c r="J90" s="132"/>
      <c r="K90" s="124"/>
    </row>
    <row r="91" spans="1:11" x14ac:dyDescent="0.3">
      <c r="A91" s="124"/>
      <c r="B91" s="166"/>
      <c r="C91" s="124"/>
      <c r="D91" s="125" t="s">
        <v>717</v>
      </c>
      <c r="E91" s="97"/>
      <c r="F91" s="97"/>
      <c r="G91" s="102"/>
      <c r="H91" s="97"/>
      <c r="I91" s="131"/>
      <c r="J91" s="132"/>
      <c r="K91" s="124"/>
    </row>
    <row r="92" spans="1:11" x14ac:dyDescent="0.3">
      <c r="A92" s="124"/>
      <c r="B92" s="166"/>
      <c r="C92" s="124"/>
      <c r="D92" s="125" t="s">
        <v>718</v>
      </c>
      <c r="E92" s="97"/>
      <c r="F92" s="97"/>
      <c r="G92" s="102"/>
      <c r="H92" s="97"/>
      <c r="I92" s="131"/>
      <c r="J92" s="132"/>
      <c r="K92" s="124"/>
    </row>
    <row r="93" spans="1:11" x14ac:dyDescent="0.3">
      <c r="A93" s="124"/>
      <c r="B93" s="166"/>
      <c r="C93" s="124"/>
      <c r="D93" s="125" t="s">
        <v>719</v>
      </c>
      <c r="E93" s="97"/>
      <c r="F93" s="97"/>
      <c r="G93" s="102"/>
      <c r="H93" s="97"/>
      <c r="I93" s="131"/>
      <c r="J93" s="132"/>
      <c r="K93" s="124"/>
    </row>
    <row r="94" spans="1:11" x14ac:dyDescent="0.3">
      <c r="A94" s="124"/>
      <c r="B94" s="166"/>
      <c r="C94" s="124"/>
      <c r="D94" s="125" t="s">
        <v>720</v>
      </c>
      <c r="E94" s="98"/>
      <c r="F94" s="98"/>
      <c r="G94" s="103"/>
      <c r="H94" s="98"/>
      <c r="I94" s="125"/>
      <c r="J94" s="124"/>
      <c r="K94" s="124"/>
    </row>
    <row r="95" spans="1:11" x14ac:dyDescent="0.3">
      <c r="A95" s="124"/>
      <c r="B95" s="166"/>
      <c r="C95" s="124"/>
      <c r="D95" s="125" t="s">
        <v>721</v>
      </c>
      <c r="E95" s="98"/>
      <c r="F95" s="98"/>
      <c r="G95" s="103"/>
      <c r="H95" s="98"/>
      <c r="I95" s="125"/>
      <c r="J95" s="124"/>
      <c r="K95" s="124"/>
    </row>
    <row r="96" spans="1:11" x14ac:dyDescent="0.3">
      <c r="A96" s="124"/>
      <c r="B96" s="166"/>
      <c r="C96" s="124"/>
      <c r="D96" s="125" t="s">
        <v>722</v>
      </c>
      <c r="E96" s="98"/>
      <c r="F96" s="98"/>
      <c r="G96" s="103"/>
      <c r="H96" s="98"/>
      <c r="I96" s="125"/>
      <c r="J96" s="124"/>
      <c r="K96" s="124"/>
    </row>
    <row r="97" spans="1:11" x14ac:dyDescent="0.3">
      <c r="A97" s="124"/>
      <c r="B97" s="166"/>
      <c r="C97" s="124"/>
      <c r="D97" s="125" t="s">
        <v>723</v>
      </c>
      <c r="E97" s="98"/>
      <c r="F97" s="98"/>
      <c r="G97" s="103"/>
      <c r="H97" s="98"/>
      <c r="I97" s="125"/>
      <c r="J97" s="124"/>
      <c r="K97" s="124"/>
    </row>
  </sheetData>
  <pageMargins left="0.511811024" right="0.511811024" top="0.78740157499999996" bottom="0.78740157499999996" header="0.31496062000000002" footer="0.31496062000000002"/>
  <pageSetup paperSize="9"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K97"/>
  <sheetViews>
    <sheetView zoomScaleNormal="100" workbookViewId="0">
      <selection activeCell="Q12" sqref="Q12"/>
    </sheetView>
  </sheetViews>
  <sheetFormatPr defaultColWidth="8.88671875" defaultRowHeight="14.4" x14ac:dyDescent="0.3"/>
  <cols>
    <col min="1" max="1" width="18.33203125" bestFit="1" customWidth="1"/>
    <col min="2" max="2" width="17.5546875" style="9" bestFit="1" customWidth="1"/>
    <col min="8" max="8" width="10.109375" bestFit="1" customWidth="1"/>
    <col min="9" max="9" width="10" bestFit="1" customWidth="1"/>
  </cols>
  <sheetData>
    <row r="1" spans="1:11" x14ac:dyDescent="0.3">
      <c r="A1" s="3" t="s">
        <v>0</v>
      </c>
      <c r="B1" s="9">
        <v>261</v>
      </c>
      <c r="C1" s="121"/>
      <c r="D1" s="4"/>
      <c r="E1" s="5" t="s">
        <v>576</v>
      </c>
      <c r="F1" s="5" t="s">
        <v>577</v>
      </c>
      <c r="G1" s="5" t="s">
        <v>578</v>
      </c>
      <c r="H1" s="5" t="s">
        <v>579</v>
      </c>
      <c r="I1" s="5" t="s">
        <v>580</v>
      </c>
      <c r="J1" s="121"/>
      <c r="K1" s="6" t="s">
        <v>581</v>
      </c>
    </row>
    <row r="2" spans="1:11" x14ac:dyDescent="0.3">
      <c r="A2" s="3" t="s">
        <v>4</v>
      </c>
      <c r="B2" s="185">
        <v>44640</v>
      </c>
      <c r="C2" s="121"/>
      <c r="D2" s="4" t="s">
        <v>582</v>
      </c>
      <c r="E2" s="38" t="s">
        <v>973</v>
      </c>
      <c r="F2" s="38" t="s">
        <v>973</v>
      </c>
      <c r="G2" s="94" t="s">
        <v>973</v>
      </c>
      <c r="H2" s="38" t="s">
        <v>973</v>
      </c>
      <c r="I2" s="5" t="s">
        <v>973</v>
      </c>
      <c r="J2" s="121"/>
      <c r="K2" s="6" t="s">
        <v>1268</v>
      </c>
    </row>
    <row r="3" spans="1:11" x14ac:dyDescent="0.3">
      <c r="A3" s="3" t="s">
        <v>5</v>
      </c>
      <c r="B3" s="9">
        <v>126</v>
      </c>
      <c r="C3" s="121"/>
      <c r="D3" s="4" t="s">
        <v>586</v>
      </c>
      <c r="E3" s="8">
        <v>52.65</v>
      </c>
      <c r="F3" s="8">
        <v>39.76</v>
      </c>
      <c r="G3" s="48">
        <v>25</v>
      </c>
      <c r="H3" s="8">
        <v>20.49</v>
      </c>
      <c r="I3" s="4" t="s">
        <v>635</v>
      </c>
      <c r="J3" s="121"/>
      <c r="K3" s="121"/>
    </row>
    <row r="4" spans="1:11" x14ac:dyDescent="0.3">
      <c r="A4" s="3" t="s">
        <v>588</v>
      </c>
      <c r="B4" s="55" t="s">
        <v>1134</v>
      </c>
      <c r="C4" s="121"/>
      <c r="D4" s="4" t="s">
        <v>590</v>
      </c>
      <c r="E4" s="8">
        <v>52.63</v>
      </c>
      <c r="F4" s="8">
        <v>40.729999999999997</v>
      </c>
      <c r="G4" s="48">
        <v>25.2</v>
      </c>
      <c r="H4" s="8">
        <v>21.65</v>
      </c>
      <c r="I4" s="4" t="s">
        <v>638</v>
      </c>
      <c r="J4" s="121"/>
      <c r="K4" s="121" t="s">
        <v>1597</v>
      </c>
    </row>
    <row r="5" spans="1:11" x14ac:dyDescent="0.3">
      <c r="A5" s="3"/>
      <c r="C5" s="3"/>
      <c r="D5" s="4" t="s">
        <v>594</v>
      </c>
      <c r="E5" s="8">
        <v>52.2</v>
      </c>
      <c r="F5" s="8">
        <v>41.91</v>
      </c>
      <c r="G5" s="48">
        <v>25.5</v>
      </c>
      <c r="H5" s="8">
        <v>20.309999999999999</v>
      </c>
      <c r="I5" s="4" t="s">
        <v>640</v>
      </c>
      <c r="J5" s="121"/>
      <c r="K5" s="121" t="s">
        <v>1598</v>
      </c>
    </row>
    <row r="6" spans="1:11" x14ac:dyDescent="0.3">
      <c r="A6" s="3" t="s">
        <v>29</v>
      </c>
      <c r="B6" s="9" t="s">
        <v>44</v>
      </c>
      <c r="C6" s="3"/>
      <c r="D6" s="4" t="s">
        <v>598</v>
      </c>
      <c r="E6" s="8">
        <v>53.09</v>
      </c>
      <c r="F6" s="8">
        <v>40.770000000000003</v>
      </c>
      <c r="G6" s="48">
        <v>25.2</v>
      </c>
      <c r="H6" s="8">
        <v>20.68</v>
      </c>
      <c r="I6" s="4" t="s">
        <v>642</v>
      </c>
      <c r="J6" s="121"/>
    </row>
    <row r="7" spans="1:11" x14ac:dyDescent="0.3">
      <c r="A7" s="3" t="s">
        <v>30</v>
      </c>
      <c r="B7" s="9">
        <v>93</v>
      </c>
      <c r="C7" s="3"/>
      <c r="D7" s="4" t="s">
        <v>601</v>
      </c>
      <c r="E7" s="8">
        <v>51.9</v>
      </c>
      <c r="F7" s="8">
        <v>39.65</v>
      </c>
      <c r="G7" s="48">
        <v>25.3</v>
      </c>
      <c r="H7" s="8">
        <v>21.99</v>
      </c>
      <c r="I7" s="4" t="s">
        <v>644</v>
      </c>
      <c r="J7" s="121"/>
      <c r="K7" s="121" t="s">
        <v>1135</v>
      </c>
    </row>
    <row r="8" spans="1:11" x14ac:dyDescent="0.3">
      <c r="A8" s="3" t="s">
        <v>31</v>
      </c>
      <c r="B8" s="9">
        <v>1</v>
      </c>
      <c r="C8" s="3"/>
      <c r="D8" s="4" t="s">
        <v>604</v>
      </c>
      <c r="E8" s="8">
        <v>52.01</v>
      </c>
      <c r="F8" s="8">
        <v>40.51</v>
      </c>
      <c r="G8" s="48">
        <v>25</v>
      </c>
      <c r="H8" s="8">
        <v>20.18</v>
      </c>
      <c r="I8" s="4" t="s">
        <v>93</v>
      </c>
      <c r="J8" s="121"/>
      <c r="K8" s="121" t="s">
        <v>1136</v>
      </c>
    </row>
    <row r="9" spans="1:11" x14ac:dyDescent="0.3">
      <c r="A9" s="3" t="s">
        <v>32</v>
      </c>
      <c r="B9" s="9">
        <v>13</v>
      </c>
      <c r="C9" s="3"/>
      <c r="D9" s="4" t="s">
        <v>607</v>
      </c>
      <c r="E9" s="8">
        <v>53.19</v>
      </c>
      <c r="F9" s="8">
        <v>39.04</v>
      </c>
      <c r="G9" s="48">
        <v>24.6</v>
      </c>
      <c r="H9" s="8">
        <v>20.97</v>
      </c>
      <c r="I9" s="4" t="s">
        <v>647</v>
      </c>
      <c r="J9" s="121"/>
      <c r="K9" s="121" t="s">
        <v>1137</v>
      </c>
    </row>
    <row r="10" spans="1:11" x14ac:dyDescent="0.3">
      <c r="A10" s="3" t="s">
        <v>33</v>
      </c>
      <c r="B10" s="9">
        <v>107</v>
      </c>
      <c r="C10" s="3"/>
      <c r="D10" s="4" t="s">
        <v>609</v>
      </c>
      <c r="E10" s="8">
        <v>53.68</v>
      </c>
      <c r="F10" s="8">
        <v>40.53</v>
      </c>
      <c r="G10" s="48">
        <v>24.9</v>
      </c>
      <c r="H10" s="8">
        <v>20.61</v>
      </c>
      <c r="I10" s="4" t="s">
        <v>649</v>
      </c>
      <c r="J10" s="121"/>
      <c r="K10" s="121"/>
    </row>
    <row r="11" spans="1:11" x14ac:dyDescent="0.3">
      <c r="A11" s="3"/>
      <c r="C11" s="3"/>
      <c r="D11" s="4" t="s">
        <v>611</v>
      </c>
      <c r="E11" s="8">
        <v>53.1</v>
      </c>
      <c r="F11" s="8">
        <v>40.53</v>
      </c>
      <c r="G11" s="48">
        <v>25.3</v>
      </c>
      <c r="H11" s="8">
        <v>21.97</v>
      </c>
      <c r="I11" s="4" t="s">
        <v>651</v>
      </c>
      <c r="J11" s="121"/>
      <c r="K11" s="121"/>
    </row>
    <row r="12" spans="1:11" x14ac:dyDescent="0.3">
      <c r="A12" s="6" t="s">
        <v>1142</v>
      </c>
      <c r="B12" s="9" t="s">
        <v>429</v>
      </c>
      <c r="C12" s="121"/>
      <c r="D12" s="4" t="s">
        <v>614</v>
      </c>
      <c r="E12" s="8">
        <v>50.78</v>
      </c>
      <c r="F12" s="8">
        <v>39.74</v>
      </c>
      <c r="G12" s="48">
        <v>24.6</v>
      </c>
      <c r="H12" s="8">
        <v>20.81</v>
      </c>
      <c r="I12" s="4" t="s">
        <v>653</v>
      </c>
      <c r="J12" s="121"/>
      <c r="K12" s="121"/>
    </row>
    <row r="13" spans="1:11" x14ac:dyDescent="0.3">
      <c r="A13" s="6" t="s">
        <v>617</v>
      </c>
      <c r="B13" s="186">
        <v>44640.898611111108</v>
      </c>
      <c r="C13" s="121"/>
      <c r="D13" s="4" t="s">
        <v>618</v>
      </c>
      <c r="E13" s="8">
        <v>52.29</v>
      </c>
      <c r="F13" s="8">
        <v>39.03</v>
      </c>
      <c r="G13" s="48">
        <v>24.6</v>
      </c>
      <c r="H13" s="8">
        <v>20.72</v>
      </c>
      <c r="I13" s="4" t="s">
        <v>655</v>
      </c>
      <c r="J13" s="121"/>
      <c r="K13" s="121"/>
    </row>
    <row r="14" spans="1:11" x14ac:dyDescent="0.3">
      <c r="A14" s="6" t="s">
        <v>620</v>
      </c>
      <c r="B14" s="186">
        <v>44695.729166666664</v>
      </c>
      <c r="C14" s="121"/>
      <c r="D14" s="4" t="s">
        <v>621</v>
      </c>
      <c r="E14" s="8">
        <v>52.66</v>
      </c>
      <c r="F14" s="8">
        <v>40.51</v>
      </c>
      <c r="G14" s="48">
        <v>25</v>
      </c>
      <c r="H14" s="8">
        <v>21.52</v>
      </c>
      <c r="I14" s="4" t="s">
        <v>657</v>
      </c>
      <c r="J14" s="121"/>
      <c r="K14" s="121"/>
    </row>
    <row r="15" spans="1:11" x14ac:dyDescent="0.3">
      <c r="A15" s="6"/>
      <c r="C15" s="121"/>
      <c r="D15" s="4" t="s">
        <v>623</v>
      </c>
      <c r="E15" s="8">
        <v>52.51</v>
      </c>
      <c r="F15" s="8">
        <v>40.54</v>
      </c>
      <c r="G15" s="48">
        <v>24.5</v>
      </c>
      <c r="H15" s="8">
        <v>20.32</v>
      </c>
      <c r="I15" s="4" t="s">
        <v>659</v>
      </c>
      <c r="J15" s="121"/>
      <c r="K15" s="121"/>
    </row>
    <row r="16" spans="1:11" x14ac:dyDescent="0.3">
      <c r="A16" s="121"/>
      <c r="C16" s="121"/>
      <c r="D16" s="4" t="s">
        <v>625</v>
      </c>
      <c r="E16" s="8">
        <v>52.6</v>
      </c>
      <c r="F16" s="8">
        <v>38.909999999999997</v>
      </c>
      <c r="G16" s="48">
        <v>25.6</v>
      </c>
      <c r="H16" s="8">
        <v>20.22</v>
      </c>
      <c r="I16" s="4" t="s">
        <v>102</v>
      </c>
      <c r="J16" s="121"/>
      <c r="K16" s="121"/>
    </row>
    <row r="17" spans="4:9" x14ac:dyDescent="0.3">
      <c r="D17" s="4" t="s">
        <v>627</v>
      </c>
      <c r="E17" s="8">
        <v>52.32</v>
      </c>
      <c r="F17" s="8">
        <v>38.4</v>
      </c>
      <c r="G17" s="48">
        <v>25.8</v>
      </c>
      <c r="H17" s="8">
        <v>21.07</v>
      </c>
      <c r="I17" s="4" t="s">
        <v>767</v>
      </c>
    </row>
    <row r="18" spans="4:9" x14ac:dyDescent="0.3">
      <c r="D18" s="4" t="s">
        <v>628</v>
      </c>
      <c r="E18" s="8">
        <v>53.37</v>
      </c>
      <c r="F18" s="8">
        <v>40.61</v>
      </c>
      <c r="G18" s="48">
        <v>25.5</v>
      </c>
      <c r="H18" s="8">
        <v>21.04</v>
      </c>
      <c r="I18" s="4" t="s">
        <v>768</v>
      </c>
    </row>
    <row r="19" spans="4:9" x14ac:dyDescent="0.3">
      <c r="D19" s="4" t="s">
        <v>630</v>
      </c>
      <c r="E19" s="8">
        <v>51.53</v>
      </c>
      <c r="F19" s="8">
        <v>39.4</v>
      </c>
      <c r="G19" s="48">
        <v>24.6</v>
      </c>
      <c r="H19" s="8">
        <v>20.12</v>
      </c>
      <c r="I19" s="4" t="s">
        <v>769</v>
      </c>
    </row>
    <row r="20" spans="4:9" x14ac:dyDescent="0.3">
      <c r="D20" s="4" t="s">
        <v>632</v>
      </c>
      <c r="E20" s="8">
        <v>52.34</v>
      </c>
      <c r="F20" s="8">
        <v>40.549999999999997</v>
      </c>
      <c r="G20" s="48">
        <v>24.5</v>
      </c>
      <c r="H20" s="8">
        <v>20.69</v>
      </c>
      <c r="I20" s="4" t="s">
        <v>770</v>
      </c>
    </row>
    <row r="21" spans="4:9" x14ac:dyDescent="0.3">
      <c r="D21" s="4" t="s">
        <v>634</v>
      </c>
      <c r="E21" s="8">
        <v>51.33</v>
      </c>
      <c r="F21" s="8">
        <v>39.76</v>
      </c>
      <c r="G21" s="48">
        <v>23.7</v>
      </c>
      <c r="H21" s="8">
        <v>20.010000000000002</v>
      </c>
      <c r="I21" s="4" t="s">
        <v>771</v>
      </c>
    </row>
    <row r="22" spans="4:9" x14ac:dyDescent="0.3">
      <c r="D22" s="4" t="s">
        <v>637</v>
      </c>
      <c r="E22" s="8">
        <v>52.06</v>
      </c>
      <c r="F22" s="8">
        <v>41.01</v>
      </c>
      <c r="G22" s="48">
        <v>25.3</v>
      </c>
      <c r="H22" s="8">
        <v>20.399999999999999</v>
      </c>
      <c r="I22" s="4" t="s">
        <v>772</v>
      </c>
    </row>
    <row r="23" spans="4:9" x14ac:dyDescent="0.3">
      <c r="D23" s="4" t="s">
        <v>639</v>
      </c>
      <c r="E23" s="8">
        <v>53.58</v>
      </c>
      <c r="F23" s="8">
        <v>42.07</v>
      </c>
      <c r="G23" s="49">
        <v>26.2</v>
      </c>
      <c r="H23" s="8">
        <v>20.309999999999999</v>
      </c>
      <c r="I23" s="4" t="s">
        <v>773</v>
      </c>
    </row>
    <row r="24" spans="4:9" x14ac:dyDescent="0.3">
      <c r="D24" s="4" t="s">
        <v>641</v>
      </c>
      <c r="E24" s="8">
        <v>52.4</v>
      </c>
      <c r="F24" s="8">
        <v>40.659999999999997</v>
      </c>
      <c r="G24" s="48">
        <v>25.6</v>
      </c>
      <c r="H24" s="8">
        <v>19.600000000000001</v>
      </c>
      <c r="I24" s="4" t="s">
        <v>109</v>
      </c>
    </row>
    <row r="25" spans="4:9" x14ac:dyDescent="0.3">
      <c r="D25" s="4" t="s">
        <v>643</v>
      </c>
      <c r="E25" s="8">
        <v>51.75</v>
      </c>
      <c r="F25" s="8">
        <v>41.15</v>
      </c>
      <c r="G25" s="48">
        <v>24.2</v>
      </c>
      <c r="H25" s="8">
        <v>19.68</v>
      </c>
      <c r="I25" s="4" t="s">
        <v>774</v>
      </c>
    </row>
    <row r="26" spans="4:9" x14ac:dyDescent="0.3">
      <c r="D26" s="4" t="s">
        <v>645</v>
      </c>
      <c r="E26" s="8">
        <v>51.94</v>
      </c>
      <c r="F26" s="8">
        <v>40.71</v>
      </c>
      <c r="G26" s="48">
        <v>25.2</v>
      </c>
      <c r="H26" s="47">
        <v>20.43</v>
      </c>
      <c r="I26" s="4" t="s">
        <v>775</v>
      </c>
    </row>
    <row r="27" spans="4:9" x14ac:dyDescent="0.3">
      <c r="D27" s="4" t="s">
        <v>646</v>
      </c>
      <c r="E27" s="8">
        <v>51.56</v>
      </c>
      <c r="F27" s="8">
        <v>40.99</v>
      </c>
      <c r="G27" s="48">
        <v>24.3</v>
      </c>
      <c r="H27" s="8">
        <v>20.16</v>
      </c>
      <c r="I27" s="4" t="s">
        <v>759</v>
      </c>
    </row>
    <row r="28" spans="4:9" x14ac:dyDescent="0.3">
      <c r="D28" s="4" t="s">
        <v>648</v>
      </c>
      <c r="E28" s="8">
        <v>51.8</v>
      </c>
      <c r="F28" s="8">
        <v>40.01</v>
      </c>
      <c r="G28" s="48">
        <v>24.7</v>
      </c>
      <c r="H28" s="8">
        <v>20.329999999999998</v>
      </c>
      <c r="I28" s="4" t="s">
        <v>760</v>
      </c>
    </row>
    <row r="29" spans="4:9" x14ac:dyDescent="0.3">
      <c r="D29" s="4" t="s">
        <v>650</v>
      </c>
      <c r="E29" s="8">
        <v>51.47</v>
      </c>
      <c r="F29" s="8">
        <v>39.229999999999997</v>
      </c>
      <c r="G29" s="48">
        <v>24.3</v>
      </c>
      <c r="H29" s="8">
        <v>21.33</v>
      </c>
      <c r="I29" s="4" t="s">
        <v>761</v>
      </c>
    </row>
    <row r="30" spans="4:9" x14ac:dyDescent="0.3">
      <c r="D30" s="4" t="s">
        <v>652</v>
      </c>
      <c r="E30" s="8">
        <v>50.68</v>
      </c>
      <c r="F30" s="8">
        <v>39.380000000000003</v>
      </c>
      <c r="G30" s="48">
        <v>24.7</v>
      </c>
      <c r="H30" s="8">
        <v>20.07</v>
      </c>
      <c r="I30" s="4" t="s">
        <v>762</v>
      </c>
    </row>
    <row r="31" spans="4:9" x14ac:dyDescent="0.3">
      <c r="D31" s="4" t="s">
        <v>654</v>
      </c>
      <c r="E31" s="8">
        <v>50.6</v>
      </c>
      <c r="F31" s="8">
        <v>40.090000000000003</v>
      </c>
      <c r="G31" s="48">
        <v>23.4</v>
      </c>
      <c r="H31" s="8">
        <v>20.28</v>
      </c>
      <c r="I31" s="4" t="s">
        <v>763</v>
      </c>
    </row>
    <row r="32" spans="4:9" x14ac:dyDescent="0.3">
      <c r="D32" s="4" t="s">
        <v>656</v>
      </c>
      <c r="E32" s="8">
        <v>53.1</v>
      </c>
      <c r="F32" s="8">
        <v>38.56</v>
      </c>
      <c r="G32" s="48">
        <v>24</v>
      </c>
      <c r="H32" s="8">
        <v>19.850000000000001</v>
      </c>
      <c r="I32" s="4" t="s">
        <v>117</v>
      </c>
    </row>
    <row r="33" spans="4:9" x14ac:dyDescent="0.3">
      <c r="D33" s="4" t="s">
        <v>658</v>
      </c>
      <c r="E33" s="8">
        <v>54.33</v>
      </c>
      <c r="F33" s="8">
        <v>39.72</v>
      </c>
      <c r="G33" s="48">
        <v>25.9</v>
      </c>
      <c r="H33" s="8">
        <v>20.53</v>
      </c>
      <c r="I33" s="4" t="s">
        <v>776</v>
      </c>
    </row>
    <row r="34" spans="4:9" x14ac:dyDescent="0.3">
      <c r="D34" s="4" t="s">
        <v>660</v>
      </c>
      <c r="E34" s="8">
        <v>53.87</v>
      </c>
      <c r="F34" s="8">
        <v>39.46</v>
      </c>
      <c r="G34" s="48">
        <v>24.7</v>
      </c>
      <c r="H34" s="8">
        <v>19.809999999999999</v>
      </c>
      <c r="I34" s="78" t="s">
        <v>777</v>
      </c>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pageSetup paperSize="9"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K97"/>
  <sheetViews>
    <sheetView zoomScaleNormal="100" workbookViewId="0">
      <selection activeCell="C5" sqref="C5"/>
    </sheetView>
  </sheetViews>
  <sheetFormatPr defaultColWidth="8.88671875" defaultRowHeight="14.4" x14ac:dyDescent="0.3"/>
  <cols>
    <col min="1" max="1" width="18.33203125" bestFit="1" customWidth="1"/>
    <col min="2" max="2" width="17.5546875" style="3" bestFit="1" customWidth="1"/>
    <col min="8" max="8" width="10.109375" bestFit="1" customWidth="1"/>
    <col min="9" max="9" width="10" bestFit="1" customWidth="1"/>
  </cols>
  <sheetData>
    <row r="1" spans="1:11" x14ac:dyDescent="0.3">
      <c r="A1" s="3" t="s">
        <v>0</v>
      </c>
      <c r="B1" s="9">
        <v>259</v>
      </c>
      <c r="C1" s="121"/>
      <c r="D1" s="4"/>
      <c r="E1" s="5" t="s">
        <v>576</v>
      </c>
      <c r="F1" s="5" t="s">
        <v>577</v>
      </c>
      <c r="G1" s="5" t="s">
        <v>578</v>
      </c>
      <c r="H1" s="5" t="s">
        <v>579</v>
      </c>
      <c r="I1" s="5" t="s">
        <v>580</v>
      </c>
      <c r="J1" s="121"/>
      <c r="K1" s="6" t="s">
        <v>581</v>
      </c>
    </row>
    <row r="2" spans="1:11" x14ac:dyDescent="0.3">
      <c r="A2" s="3" t="s">
        <v>4</v>
      </c>
      <c r="B2" s="185">
        <v>44640</v>
      </c>
      <c r="C2" s="121"/>
      <c r="D2" s="4" t="s">
        <v>582</v>
      </c>
      <c r="E2" s="8">
        <v>53.07</v>
      </c>
      <c r="F2" s="8">
        <v>43.34</v>
      </c>
      <c r="G2" s="48">
        <v>24.9</v>
      </c>
      <c r="H2" s="8">
        <v>19.11</v>
      </c>
      <c r="I2" s="78" t="s">
        <v>583</v>
      </c>
      <c r="J2" s="121"/>
      <c r="K2" s="6" t="s">
        <v>1599</v>
      </c>
    </row>
    <row r="3" spans="1:11" x14ac:dyDescent="0.3">
      <c r="A3" s="3" t="s">
        <v>5</v>
      </c>
      <c r="B3" s="9">
        <v>128</v>
      </c>
      <c r="C3" s="121"/>
      <c r="D3" s="4" t="s">
        <v>586</v>
      </c>
      <c r="E3" s="8">
        <v>52.19</v>
      </c>
      <c r="F3" s="8">
        <v>42.33</v>
      </c>
      <c r="G3" s="48">
        <v>25</v>
      </c>
      <c r="H3" s="8">
        <v>19.420000000000002</v>
      </c>
      <c r="I3" s="78" t="s">
        <v>587</v>
      </c>
      <c r="J3" s="121"/>
      <c r="K3" s="121"/>
    </row>
    <row r="4" spans="1:11" x14ac:dyDescent="0.3">
      <c r="A4" s="3" t="s">
        <v>588</v>
      </c>
      <c r="B4" s="55" t="s">
        <v>416</v>
      </c>
      <c r="C4" s="121"/>
      <c r="D4" s="4" t="s">
        <v>590</v>
      </c>
      <c r="E4" s="8">
        <v>51.02</v>
      </c>
      <c r="F4" s="8">
        <v>41.28</v>
      </c>
      <c r="G4" s="48">
        <v>25.8</v>
      </c>
      <c r="H4" s="8">
        <v>19.25</v>
      </c>
      <c r="I4" s="78" t="s">
        <v>726</v>
      </c>
      <c r="J4" s="121"/>
      <c r="K4" s="121" t="s">
        <v>1592</v>
      </c>
    </row>
    <row r="5" spans="1:11" x14ac:dyDescent="0.3">
      <c r="A5" s="3"/>
      <c r="B5" s="9"/>
      <c r="C5" s="3"/>
      <c r="D5" s="4" t="s">
        <v>594</v>
      </c>
      <c r="E5" s="8">
        <v>53.1</v>
      </c>
      <c r="F5" s="8">
        <v>41.96</v>
      </c>
      <c r="G5" s="48">
        <v>22.5</v>
      </c>
      <c r="H5" s="8">
        <v>20.48</v>
      </c>
      <c r="I5" s="78" t="s">
        <v>728</v>
      </c>
      <c r="J5" s="121"/>
      <c r="K5" s="121"/>
    </row>
    <row r="6" spans="1:11" x14ac:dyDescent="0.3">
      <c r="A6" s="3" t="s">
        <v>29</v>
      </c>
      <c r="B6" s="9" t="s">
        <v>44</v>
      </c>
      <c r="C6" s="3"/>
      <c r="D6" s="4" t="s">
        <v>598</v>
      </c>
      <c r="E6" s="8">
        <v>53.08</v>
      </c>
      <c r="F6" s="8">
        <v>42.29</v>
      </c>
      <c r="G6" s="48">
        <v>24.8</v>
      </c>
      <c r="H6" s="8">
        <v>19.75</v>
      </c>
      <c r="I6" s="78" t="s">
        <v>730</v>
      </c>
      <c r="J6" s="121"/>
      <c r="K6" s="121" t="s">
        <v>1600</v>
      </c>
    </row>
    <row r="7" spans="1:11" x14ac:dyDescent="0.3">
      <c r="A7" s="3" t="s">
        <v>30</v>
      </c>
      <c r="B7" s="9">
        <v>119</v>
      </c>
      <c r="C7" s="3"/>
      <c r="D7" s="4" t="s">
        <v>601</v>
      </c>
      <c r="E7" s="8">
        <v>53.68</v>
      </c>
      <c r="F7" s="8">
        <v>42.14</v>
      </c>
      <c r="G7" s="48">
        <v>25.3</v>
      </c>
      <c r="H7" s="8">
        <v>20.079999999999998</v>
      </c>
      <c r="I7" s="78" t="s">
        <v>50</v>
      </c>
      <c r="J7" s="121"/>
      <c r="K7" s="121" t="s">
        <v>1601</v>
      </c>
    </row>
    <row r="8" spans="1:11" x14ac:dyDescent="0.3">
      <c r="A8" s="3" t="s">
        <v>31</v>
      </c>
      <c r="B8" s="9">
        <v>0</v>
      </c>
      <c r="C8" s="3"/>
      <c r="D8" s="4" t="s">
        <v>604</v>
      </c>
      <c r="E8" s="8">
        <v>51.25</v>
      </c>
      <c r="F8" s="8">
        <v>39.979999999999997</v>
      </c>
      <c r="G8" s="48">
        <v>25.9</v>
      </c>
      <c r="H8" s="8">
        <v>19.920000000000002</v>
      </c>
      <c r="I8" s="78" t="s">
        <v>733</v>
      </c>
      <c r="J8" s="121"/>
      <c r="K8" s="121"/>
    </row>
    <row r="9" spans="1:11" x14ac:dyDescent="0.3">
      <c r="A9" s="3" t="s">
        <v>32</v>
      </c>
      <c r="B9" s="9">
        <v>2</v>
      </c>
      <c r="C9" s="3"/>
      <c r="D9" s="4" t="s">
        <v>607</v>
      </c>
      <c r="E9" s="8">
        <v>52.81</v>
      </c>
      <c r="F9" s="8">
        <v>42.35</v>
      </c>
      <c r="G9" s="48">
        <v>25.8</v>
      </c>
      <c r="H9" s="8">
        <v>19.14</v>
      </c>
      <c r="I9" s="78" t="s">
        <v>734</v>
      </c>
      <c r="J9" s="121"/>
      <c r="K9" s="121"/>
    </row>
    <row r="10" spans="1:11" x14ac:dyDescent="0.3">
      <c r="A10" s="3" t="s">
        <v>33</v>
      </c>
      <c r="B10" s="9">
        <v>121</v>
      </c>
      <c r="C10" s="3"/>
      <c r="D10" s="4" t="s">
        <v>609</v>
      </c>
      <c r="E10" s="8">
        <v>52.96</v>
      </c>
      <c r="F10" s="8">
        <v>41.52</v>
      </c>
      <c r="G10" s="48">
        <v>26.3</v>
      </c>
      <c r="H10" s="8">
        <v>19.23</v>
      </c>
      <c r="I10" s="78" t="s">
        <v>735</v>
      </c>
      <c r="J10" s="121"/>
      <c r="K10" s="121"/>
    </row>
    <row r="11" spans="1:11" x14ac:dyDescent="0.3">
      <c r="A11" s="3"/>
      <c r="B11" s="9"/>
      <c r="C11" s="3"/>
      <c r="D11" s="4" t="s">
        <v>611</v>
      </c>
      <c r="E11" s="8">
        <v>51.7</v>
      </c>
      <c r="F11" s="8">
        <v>40.83</v>
      </c>
      <c r="G11" s="48">
        <v>25.8</v>
      </c>
      <c r="H11" s="8">
        <v>19.850000000000001</v>
      </c>
      <c r="I11" s="78" t="s">
        <v>737</v>
      </c>
      <c r="J11" s="121"/>
      <c r="K11" s="121"/>
    </row>
    <row r="12" spans="1:11" x14ac:dyDescent="0.3">
      <c r="A12" s="6" t="s">
        <v>613</v>
      </c>
      <c r="B12" s="9">
        <v>895562</v>
      </c>
      <c r="C12" s="121"/>
      <c r="D12" s="4" t="s">
        <v>614</v>
      </c>
      <c r="E12" s="8">
        <v>52.6</v>
      </c>
      <c r="F12" s="8">
        <v>41.22</v>
      </c>
      <c r="G12" s="48">
        <v>25.8</v>
      </c>
      <c r="H12" s="8">
        <v>19.78</v>
      </c>
      <c r="I12" s="78" t="s">
        <v>739</v>
      </c>
      <c r="J12" s="121"/>
      <c r="K12" s="121"/>
    </row>
    <row r="13" spans="1:11" x14ac:dyDescent="0.3">
      <c r="A13" s="6" t="s">
        <v>617</v>
      </c>
      <c r="B13" s="186">
        <v>44640.941666666666</v>
      </c>
      <c r="C13" s="121"/>
      <c r="D13" s="4" t="s">
        <v>618</v>
      </c>
      <c r="E13" s="8">
        <v>52.74</v>
      </c>
      <c r="F13" s="8">
        <v>38.72</v>
      </c>
      <c r="G13" s="48">
        <v>25.5</v>
      </c>
      <c r="H13" s="8">
        <v>20.86</v>
      </c>
      <c r="I13" s="78" t="s">
        <v>740</v>
      </c>
      <c r="J13" s="121"/>
      <c r="K13" s="121"/>
    </row>
    <row r="14" spans="1:11" x14ac:dyDescent="0.3">
      <c r="A14" s="6" t="s">
        <v>620</v>
      </c>
      <c r="B14" s="186">
        <v>44696.716666666667</v>
      </c>
      <c r="C14" s="121"/>
      <c r="D14" s="4" t="s">
        <v>621</v>
      </c>
      <c r="E14" s="8">
        <v>53.48</v>
      </c>
      <c r="F14" s="8">
        <v>43.04</v>
      </c>
      <c r="G14" s="48">
        <v>26</v>
      </c>
      <c r="H14" s="8">
        <v>20.14</v>
      </c>
      <c r="I14" s="78" t="s">
        <v>741</v>
      </c>
      <c r="J14" s="121"/>
      <c r="K14" s="121"/>
    </row>
    <row r="15" spans="1:11" x14ac:dyDescent="0.3">
      <c r="A15" s="6"/>
      <c r="C15" s="121"/>
      <c r="D15" s="4" t="s">
        <v>623</v>
      </c>
      <c r="E15" s="8">
        <v>52.83</v>
      </c>
      <c r="F15" s="8">
        <v>41.49</v>
      </c>
      <c r="G15" s="48">
        <v>25.9</v>
      </c>
      <c r="H15" s="8">
        <v>19.739999999999998</v>
      </c>
      <c r="I15" s="78" t="s">
        <v>60</v>
      </c>
      <c r="J15" s="121"/>
      <c r="K15" s="121"/>
    </row>
    <row r="16" spans="1:11" x14ac:dyDescent="0.3">
      <c r="A16" s="121"/>
      <c r="C16" s="121"/>
      <c r="D16" s="4" t="s">
        <v>625</v>
      </c>
      <c r="E16" s="8">
        <v>52.19</v>
      </c>
      <c r="F16" s="8">
        <v>40.729999999999997</v>
      </c>
      <c r="G16" s="48">
        <v>26</v>
      </c>
      <c r="H16" s="8">
        <v>19.55</v>
      </c>
      <c r="I16" s="78" t="s">
        <v>743</v>
      </c>
      <c r="J16" s="121"/>
      <c r="K16" s="121"/>
    </row>
    <row r="17" spans="4:9" x14ac:dyDescent="0.3">
      <c r="D17" s="4" t="s">
        <v>627</v>
      </c>
      <c r="E17" s="8">
        <v>54.55</v>
      </c>
      <c r="F17" s="8">
        <v>42.51</v>
      </c>
      <c r="G17" s="48">
        <v>27.65</v>
      </c>
      <c r="H17" s="8">
        <v>20.27</v>
      </c>
      <c r="I17" s="78" t="s">
        <v>745</v>
      </c>
    </row>
    <row r="18" spans="4:9" x14ac:dyDescent="0.3">
      <c r="D18" s="4" t="s">
        <v>628</v>
      </c>
      <c r="E18" s="8">
        <v>53.03</v>
      </c>
      <c r="F18" s="8">
        <v>40.81</v>
      </c>
      <c r="G18" s="48">
        <v>25</v>
      </c>
      <c r="H18" s="8">
        <v>20.46</v>
      </c>
      <c r="I18" s="78" t="s">
        <v>591</v>
      </c>
    </row>
    <row r="19" spans="4:9" x14ac:dyDescent="0.3">
      <c r="D19" s="4" t="s">
        <v>630</v>
      </c>
      <c r="E19" s="8">
        <v>52.55</v>
      </c>
      <c r="F19" s="8">
        <v>40.619999999999997</v>
      </c>
      <c r="G19" s="48">
        <v>24.2</v>
      </c>
      <c r="H19" s="8">
        <v>19.36</v>
      </c>
      <c r="I19" s="78" t="s">
        <v>595</v>
      </c>
    </row>
    <row r="20" spans="4:9" x14ac:dyDescent="0.3">
      <c r="D20" s="4" t="s">
        <v>632</v>
      </c>
      <c r="E20" s="8">
        <v>52.41</v>
      </c>
      <c r="F20" s="8">
        <v>41.53</v>
      </c>
      <c r="G20" s="48">
        <v>25.9</v>
      </c>
      <c r="H20" s="8">
        <v>21.34</v>
      </c>
      <c r="I20" s="78" t="s">
        <v>599</v>
      </c>
    </row>
    <row r="21" spans="4:9" x14ac:dyDescent="0.3">
      <c r="D21" s="4" t="s">
        <v>634</v>
      </c>
      <c r="E21" s="8">
        <v>52.51</v>
      </c>
      <c r="F21" s="8">
        <v>40.67</v>
      </c>
      <c r="G21" s="48">
        <v>24.1</v>
      </c>
      <c r="H21" s="8">
        <v>19.41</v>
      </c>
      <c r="I21" s="78" t="s">
        <v>602</v>
      </c>
    </row>
    <row r="22" spans="4:9" x14ac:dyDescent="0.3">
      <c r="D22" s="4" t="s">
        <v>637</v>
      </c>
      <c r="E22" s="8">
        <v>51.79</v>
      </c>
      <c r="F22" s="8">
        <v>40.22</v>
      </c>
      <c r="G22" s="48">
        <v>25.2</v>
      </c>
      <c r="H22" s="8">
        <v>19.75</v>
      </c>
      <c r="I22" s="78" t="s">
        <v>605</v>
      </c>
    </row>
    <row r="23" spans="4:9" x14ac:dyDescent="0.3">
      <c r="D23" s="4" t="s">
        <v>639</v>
      </c>
      <c r="E23" s="8">
        <v>51.84</v>
      </c>
      <c r="F23" s="8">
        <v>40.79</v>
      </c>
      <c r="G23" s="49">
        <v>24</v>
      </c>
      <c r="H23" s="8">
        <v>19.38</v>
      </c>
      <c r="I23" s="78" t="s">
        <v>68</v>
      </c>
    </row>
    <row r="24" spans="4:9" x14ac:dyDescent="0.3">
      <c r="D24" s="4" t="s">
        <v>641</v>
      </c>
      <c r="E24" s="8">
        <v>54.34</v>
      </c>
      <c r="F24" s="8">
        <v>42.57</v>
      </c>
      <c r="G24" s="48">
        <v>27.2</v>
      </c>
      <c r="H24" s="8">
        <v>19.89</v>
      </c>
      <c r="I24" s="78" t="s">
        <v>610</v>
      </c>
    </row>
    <row r="25" spans="4:9" x14ac:dyDescent="0.3">
      <c r="D25" s="4" t="s">
        <v>643</v>
      </c>
      <c r="E25" s="8">
        <v>52.99</v>
      </c>
      <c r="F25" s="8">
        <v>41.49</v>
      </c>
      <c r="G25" s="48">
        <v>26.4</v>
      </c>
      <c r="H25" s="8">
        <v>19.86</v>
      </c>
      <c r="I25" s="78" t="s">
        <v>612</v>
      </c>
    </row>
    <row r="26" spans="4:9" x14ac:dyDescent="0.3">
      <c r="D26" s="4" t="s">
        <v>645</v>
      </c>
      <c r="E26" s="8">
        <v>52.09</v>
      </c>
      <c r="F26" s="8">
        <v>41.3</v>
      </c>
      <c r="G26" s="48">
        <v>24.7</v>
      </c>
      <c r="H26" s="47">
        <v>19.55</v>
      </c>
      <c r="I26" s="78" t="s">
        <v>615</v>
      </c>
    </row>
    <row r="27" spans="4:9" x14ac:dyDescent="0.3">
      <c r="D27" s="4" t="s">
        <v>646</v>
      </c>
      <c r="E27" s="8">
        <v>54.51</v>
      </c>
      <c r="F27" s="8">
        <v>40.83</v>
      </c>
      <c r="G27" s="48">
        <v>27.3</v>
      </c>
      <c r="H27" s="8">
        <v>19.920000000000002</v>
      </c>
      <c r="I27" s="78" t="s">
        <v>619</v>
      </c>
    </row>
    <row r="28" spans="4:9" x14ac:dyDescent="0.3">
      <c r="D28" s="4" t="s">
        <v>648</v>
      </c>
      <c r="E28" s="8">
        <v>49.51</v>
      </c>
      <c r="F28" s="8">
        <v>39.200000000000003</v>
      </c>
      <c r="G28" s="48">
        <v>23.6</v>
      </c>
      <c r="H28" s="8">
        <v>19.62</v>
      </c>
      <c r="I28" s="78" t="s">
        <v>622</v>
      </c>
    </row>
    <row r="29" spans="4:9" x14ac:dyDescent="0.3">
      <c r="D29" s="4" t="s">
        <v>650</v>
      </c>
      <c r="E29" s="8">
        <v>53.27</v>
      </c>
      <c r="F29" s="8">
        <v>42.25</v>
      </c>
      <c r="G29" s="48">
        <v>24.7</v>
      </c>
      <c r="H29" s="8">
        <v>19.18</v>
      </c>
      <c r="I29" s="78" t="s">
        <v>624</v>
      </c>
    </row>
    <row r="30" spans="4:9" x14ac:dyDescent="0.3">
      <c r="D30" s="4" t="s">
        <v>652</v>
      </c>
      <c r="E30" s="8">
        <v>52.61</v>
      </c>
      <c r="F30" s="8">
        <v>41.63</v>
      </c>
      <c r="G30" s="48">
        <v>25.8</v>
      </c>
      <c r="H30" s="8">
        <v>19.239999999999998</v>
      </c>
      <c r="I30" s="78" t="s">
        <v>626</v>
      </c>
    </row>
    <row r="31" spans="4:9" x14ac:dyDescent="0.3">
      <c r="D31" s="4" t="s">
        <v>654</v>
      </c>
      <c r="E31" s="8">
        <v>52.69</v>
      </c>
      <c r="F31" s="8">
        <v>40.9</v>
      </c>
      <c r="G31" s="48">
        <v>24.3</v>
      </c>
      <c r="H31" s="8">
        <v>19.89</v>
      </c>
      <c r="I31" s="78" t="s">
        <v>75</v>
      </c>
    </row>
    <row r="32" spans="4:9" x14ac:dyDescent="0.3">
      <c r="D32" s="4" t="s">
        <v>656</v>
      </c>
      <c r="E32" s="8">
        <v>52.15</v>
      </c>
      <c r="F32" s="8">
        <v>40.96</v>
      </c>
      <c r="G32" s="48">
        <v>24.3</v>
      </c>
      <c r="H32" s="8">
        <v>18.87</v>
      </c>
      <c r="I32" s="78" t="s">
        <v>629</v>
      </c>
    </row>
    <row r="33" spans="4:9" x14ac:dyDescent="0.3">
      <c r="D33" s="4" t="s">
        <v>658</v>
      </c>
      <c r="E33" s="8">
        <v>54.08</v>
      </c>
      <c r="F33" s="8">
        <v>41.03</v>
      </c>
      <c r="G33" s="48">
        <v>25.4</v>
      </c>
      <c r="H33" s="8">
        <v>19</v>
      </c>
      <c r="I33" s="78" t="s">
        <v>631</v>
      </c>
    </row>
    <row r="34" spans="4:9" x14ac:dyDescent="0.3">
      <c r="D34" s="4" t="s">
        <v>660</v>
      </c>
      <c r="E34" s="8"/>
      <c r="F34" s="8"/>
      <c r="G34" s="48"/>
      <c r="H34" s="8"/>
      <c r="I34" s="4"/>
    </row>
    <row r="35" spans="4:9" x14ac:dyDescent="0.3">
      <c r="D35" s="4" t="s">
        <v>661</v>
      </c>
      <c r="E35" s="8"/>
      <c r="F35" s="8"/>
      <c r="G35" s="48"/>
      <c r="H35" s="8"/>
      <c r="I35" s="4"/>
    </row>
    <row r="36" spans="4:9" x14ac:dyDescent="0.3">
      <c r="D36" s="4" t="s">
        <v>662</v>
      </c>
      <c r="E36" s="8"/>
      <c r="F36" s="8"/>
      <c r="G36" s="48"/>
      <c r="H36" s="8"/>
      <c r="I36" s="4"/>
    </row>
    <row r="37" spans="4:9" x14ac:dyDescent="0.3">
      <c r="D37" s="4" t="s">
        <v>663</v>
      </c>
      <c r="E37" s="8"/>
      <c r="F37" s="8"/>
      <c r="G37" s="48"/>
      <c r="H37" s="8"/>
      <c r="I37" s="4"/>
    </row>
    <row r="38" spans="4:9" x14ac:dyDescent="0.3">
      <c r="D38" s="4" t="s">
        <v>664</v>
      </c>
      <c r="E38" s="8"/>
      <c r="F38" s="8"/>
      <c r="G38" s="48"/>
      <c r="H38" s="8"/>
      <c r="I38" s="4"/>
    </row>
    <row r="39" spans="4:9" x14ac:dyDescent="0.3">
      <c r="D39" s="4" t="s">
        <v>665</v>
      </c>
      <c r="E39" s="8"/>
      <c r="F39" s="8"/>
      <c r="G39" s="48"/>
      <c r="H39" s="8"/>
      <c r="I39" s="4"/>
    </row>
    <row r="40" spans="4:9" x14ac:dyDescent="0.3">
      <c r="D40" s="4" t="s">
        <v>666</v>
      </c>
      <c r="E40" s="8"/>
      <c r="F40" s="8"/>
      <c r="G40" s="48"/>
      <c r="H40" s="8"/>
      <c r="I40" s="4"/>
    </row>
    <row r="41" spans="4:9" x14ac:dyDescent="0.3">
      <c r="D41" s="4" t="s">
        <v>667</v>
      </c>
      <c r="E41" s="8"/>
      <c r="F41" s="8"/>
      <c r="G41" s="48"/>
      <c r="H41" s="8"/>
      <c r="I41" s="4"/>
    </row>
    <row r="42" spans="4:9" x14ac:dyDescent="0.3">
      <c r="D42" s="4" t="s">
        <v>668</v>
      </c>
      <c r="E42" s="8"/>
      <c r="F42" s="8"/>
      <c r="G42" s="48"/>
      <c r="H42" s="8"/>
      <c r="I42" s="4"/>
    </row>
    <row r="43" spans="4:9" x14ac:dyDescent="0.3">
      <c r="D43" s="4" t="s">
        <v>669</v>
      </c>
      <c r="E43" s="8"/>
      <c r="F43" s="8"/>
      <c r="G43" s="48"/>
      <c r="H43" s="8"/>
      <c r="I43" s="4"/>
    </row>
    <row r="44" spans="4:9" x14ac:dyDescent="0.3">
      <c r="D44" s="4" t="s">
        <v>670</v>
      </c>
      <c r="E44" s="8"/>
      <c r="F44" s="8"/>
      <c r="G44" s="48"/>
      <c r="H44" s="8"/>
      <c r="I44" s="4"/>
    </row>
    <row r="45" spans="4:9" x14ac:dyDescent="0.3">
      <c r="D45" s="4" t="s">
        <v>671</v>
      </c>
      <c r="E45" s="8"/>
      <c r="F45" s="8"/>
      <c r="G45" s="48"/>
      <c r="H45" s="8"/>
      <c r="I45" s="4"/>
    </row>
    <row r="46" spans="4:9" x14ac:dyDescent="0.3">
      <c r="D46" s="4" t="s">
        <v>672</v>
      </c>
      <c r="E46" s="8"/>
      <c r="F46" s="8"/>
      <c r="G46" s="48"/>
      <c r="H46" s="8"/>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pageSetup paperSize="9"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L97"/>
  <sheetViews>
    <sheetView workbookViewId="0">
      <selection activeCell="J34" sqref="J34"/>
    </sheetView>
  </sheetViews>
  <sheetFormatPr defaultRowHeight="14.4" x14ac:dyDescent="0.3"/>
  <cols>
    <col min="1" max="1" width="18.33203125" bestFit="1" customWidth="1"/>
    <col min="2" max="2" width="17.33203125" style="3" bestFit="1" customWidth="1"/>
    <col min="5" max="6" width="9.109375" style="20"/>
    <col min="7" max="7" width="9.109375" style="13"/>
    <col min="8" max="8" width="10.109375" style="20" bestFit="1" customWidth="1"/>
    <col min="9" max="9" width="10" bestFit="1" customWidth="1"/>
  </cols>
  <sheetData>
    <row r="1" spans="1:12" x14ac:dyDescent="0.3">
      <c r="A1" s="122" t="s">
        <v>0</v>
      </c>
      <c r="B1" s="166">
        <v>264</v>
      </c>
      <c r="C1" s="121"/>
      <c r="D1" s="125"/>
      <c r="E1" s="95" t="s">
        <v>576</v>
      </c>
      <c r="F1" s="95" t="s">
        <v>577</v>
      </c>
      <c r="G1" s="100" t="s">
        <v>578</v>
      </c>
      <c r="H1" s="95" t="s">
        <v>579</v>
      </c>
      <c r="I1" s="126" t="s">
        <v>580</v>
      </c>
      <c r="J1" s="124"/>
      <c r="K1" s="127" t="s">
        <v>581</v>
      </c>
      <c r="L1" s="121"/>
    </row>
    <row r="2" spans="1:12" x14ac:dyDescent="0.3">
      <c r="A2" s="122" t="s">
        <v>4</v>
      </c>
      <c r="B2" s="252">
        <v>44641</v>
      </c>
      <c r="C2" s="121"/>
      <c r="D2" s="125" t="s">
        <v>582</v>
      </c>
      <c r="E2" s="96">
        <v>51.62</v>
      </c>
      <c r="F2" s="96">
        <v>41.55</v>
      </c>
      <c r="G2" s="101">
        <v>24.4</v>
      </c>
      <c r="H2" s="96">
        <v>20.75</v>
      </c>
      <c r="I2" s="168" t="s">
        <v>635</v>
      </c>
      <c r="J2" s="124"/>
      <c r="K2" s="127" t="s">
        <v>1138</v>
      </c>
      <c r="L2" s="121"/>
    </row>
    <row r="3" spans="1:12" x14ac:dyDescent="0.3">
      <c r="A3" s="122" t="s">
        <v>5</v>
      </c>
      <c r="B3" s="166">
        <v>131</v>
      </c>
      <c r="C3" s="121"/>
      <c r="D3" s="125" t="s">
        <v>586</v>
      </c>
      <c r="E3" s="96">
        <v>51.97</v>
      </c>
      <c r="F3" s="96">
        <v>40.51</v>
      </c>
      <c r="G3" s="101">
        <v>22.9</v>
      </c>
      <c r="H3" s="96">
        <v>19.559999999999999</v>
      </c>
      <c r="I3" s="168" t="s">
        <v>638</v>
      </c>
      <c r="J3" s="124"/>
      <c r="K3" s="124"/>
      <c r="L3" s="121"/>
    </row>
    <row r="4" spans="1:12" x14ac:dyDescent="0.3">
      <c r="A4" s="122" t="s">
        <v>588</v>
      </c>
      <c r="B4" s="166" t="s">
        <v>417</v>
      </c>
      <c r="C4" s="121"/>
      <c r="D4" s="125" t="s">
        <v>590</v>
      </c>
      <c r="E4" s="96">
        <v>52.72</v>
      </c>
      <c r="F4" s="96">
        <v>39.14</v>
      </c>
      <c r="G4" s="101">
        <v>24</v>
      </c>
      <c r="H4" s="96">
        <v>20.75</v>
      </c>
      <c r="I4" s="168" t="s">
        <v>640</v>
      </c>
      <c r="J4" s="124"/>
      <c r="K4" s="124" t="s">
        <v>1603</v>
      </c>
      <c r="L4" s="121"/>
    </row>
    <row r="5" spans="1:12" x14ac:dyDescent="0.3">
      <c r="A5" s="122"/>
      <c r="B5" s="166"/>
      <c r="C5" s="121"/>
      <c r="D5" s="125" t="s">
        <v>594</v>
      </c>
      <c r="E5" s="96">
        <v>52.49</v>
      </c>
      <c r="F5" s="96">
        <v>40.24</v>
      </c>
      <c r="G5" s="101">
        <v>24.4</v>
      </c>
      <c r="H5" s="96">
        <v>21.06</v>
      </c>
      <c r="I5" s="168" t="s">
        <v>642</v>
      </c>
      <c r="J5" s="124"/>
    </row>
    <row r="6" spans="1:12" x14ac:dyDescent="0.3">
      <c r="A6" s="122" t="s">
        <v>29</v>
      </c>
      <c r="B6" s="166" t="s">
        <v>44</v>
      </c>
      <c r="C6" s="121"/>
      <c r="D6" s="125" t="s">
        <v>598</v>
      </c>
      <c r="E6" s="96">
        <v>50.42</v>
      </c>
      <c r="F6" s="96">
        <v>39.18</v>
      </c>
      <c r="G6" s="101">
        <v>23.3</v>
      </c>
      <c r="H6" s="96">
        <v>20.059999999999999</v>
      </c>
      <c r="I6" s="168" t="s">
        <v>644</v>
      </c>
      <c r="J6" s="124"/>
      <c r="K6" s="124" t="s">
        <v>917</v>
      </c>
      <c r="L6" s="121" t="s">
        <v>75</v>
      </c>
    </row>
    <row r="7" spans="1:12" x14ac:dyDescent="0.3">
      <c r="A7" s="122" t="s">
        <v>30</v>
      </c>
      <c r="B7" s="166">
        <v>87</v>
      </c>
      <c r="C7" s="121"/>
      <c r="D7" s="125" t="s">
        <v>601</v>
      </c>
      <c r="E7" s="96">
        <v>50.57</v>
      </c>
      <c r="F7" s="96">
        <v>40.15</v>
      </c>
      <c r="G7" s="101">
        <v>22.8</v>
      </c>
      <c r="H7" s="96">
        <v>19.91</v>
      </c>
      <c r="I7" s="168" t="s">
        <v>93</v>
      </c>
      <c r="J7" s="124"/>
      <c r="K7" s="124" t="s">
        <v>919</v>
      </c>
      <c r="L7" s="121" t="s">
        <v>184</v>
      </c>
    </row>
    <row r="8" spans="1:12" x14ac:dyDescent="0.3">
      <c r="A8" s="122" t="s">
        <v>31</v>
      </c>
      <c r="B8" s="166">
        <v>5</v>
      </c>
      <c r="C8" s="121"/>
      <c r="D8" s="125" t="s">
        <v>604</v>
      </c>
      <c r="E8" s="96">
        <v>51.22</v>
      </c>
      <c r="F8" s="96">
        <v>38.18</v>
      </c>
      <c r="G8" s="101">
        <v>23.3</v>
      </c>
      <c r="H8" s="96">
        <v>19.79</v>
      </c>
      <c r="I8" s="168" t="s">
        <v>647</v>
      </c>
      <c r="J8" s="124"/>
      <c r="K8" s="124"/>
      <c r="L8" s="121"/>
    </row>
    <row r="9" spans="1:12" x14ac:dyDescent="0.3">
      <c r="A9" s="122" t="s">
        <v>32</v>
      </c>
      <c r="B9" s="166">
        <v>40</v>
      </c>
      <c r="C9" s="121"/>
      <c r="D9" s="125" t="s">
        <v>607</v>
      </c>
      <c r="E9" s="96">
        <v>50.47</v>
      </c>
      <c r="F9" s="96">
        <v>40.21</v>
      </c>
      <c r="G9" s="101">
        <v>22.9</v>
      </c>
      <c r="H9" s="96">
        <v>20.52</v>
      </c>
      <c r="I9" s="168" t="s">
        <v>649</v>
      </c>
      <c r="J9" s="124"/>
      <c r="L9" s="121"/>
    </row>
    <row r="10" spans="1:12" x14ac:dyDescent="0.3">
      <c r="A10" s="122" t="s">
        <v>33</v>
      </c>
      <c r="B10" s="166">
        <v>132</v>
      </c>
      <c r="C10" s="121"/>
      <c r="D10" s="125" t="s">
        <v>609</v>
      </c>
      <c r="E10" s="96">
        <v>51.95</v>
      </c>
      <c r="F10" s="96">
        <v>40.01</v>
      </c>
      <c r="G10" s="101">
        <v>23.6</v>
      </c>
      <c r="H10" s="96">
        <v>20.28</v>
      </c>
      <c r="I10" s="168" t="s">
        <v>651</v>
      </c>
      <c r="J10" s="124"/>
      <c r="K10" s="124"/>
      <c r="L10" s="121"/>
    </row>
    <row r="11" spans="1:12" x14ac:dyDescent="0.3">
      <c r="A11" s="122"/>
      <c r="B11" s="166"/>
      <c r="C11" s="121"/>
      <c r="D11" s="125" t="s">
        <v>611</v>
      </c>
      <c r="E11" s="96">
        <v>50.02</v>
      </c>
      <c r="F11" s="96">
        <v>40.11</v>
      </c>
      <c r="G11" s="101">
        <v>22.8</v>
      </c>
      <c r="H11" s="96">
        <v>19.79</v>
      </c>
      <c r="I11" s="168" t="s">
        <v>653</v>
      </c>
      <c r="J11" s="124"/>
      <c r="K11" s="124"/>
      <c r="L11" s="121"/>
    </row>
    <row r="12" spans="1:12" x14ac:dyDescent="0.3">
      <c r="A12" s="127" t="s">
        <v>911</v>
      </c>
      <c r="B12" s="166">
        <v>21309333</v>
      </c>
      <c r="C12" s="121"/>
      <c r="D12" s="125" t="s">
        <v>614</v>
      </c>
      <c r="E12" s="96">
        <v>50.79</v>
      </c>
      <c r="F12" s="96">
        <v>39.03</v>
      </c>
      <c r="G12" s="101">
        <v>24</v>
      </c>
      <c r="H12" s="96">
        <v>20.41</v>
      </c>
      <c r="I12" s="168" t="s">
        <v>655</v>
      </c>
      <c r="J12" s="124"/>
      <c r="K12" s="124"/>
      <c r="L12" s="121"/>
    </row>
    <row r="13" spans="1:12" x14ac:dyDescent="0.3">
      <c r="A13" s="127" t="s">
        <v>617</v>
      </c>
      <c r="B13" s="109">
        <v>44641.850694444445</v>
      </c>
      <c r="C13" s="121"/>
      <c r="D13" s="125" t="s">
        <v>618</v>
      </c>
      <c r="E13" s="96">
        <v>51.22</v>
      </c>
      <c r="F13" s="96">
        <v>40.729999999999997</v>
      </c>
      <c r="G13" s="101">
        <v>25</v>
      </c>
      <c r="H13" s="96">
        <v>19.899999999999999</v>
      </c>
      <c r="I13" s="168" t="s">
        <v>657</v>
      </c>
      <c r="J13" s="124"/>
      <c r="K13" s="124"/>
      <c r="L13" s="121"/>
    </row>
    <row r="14" spans="1:12" x14ac:dyDescent="0.3">
      <c r="A14" s="127" t="s">
        <v>620</v>
      </c>
      <c r="B14" s="166" t="s">
        <v>1139</v>
      </c>
      <c r="C14" s="121"/>
      <c r="D14" s="125" t="s">
        <v>621</v>
      </c>
      <c r="E14" s="96">
        <v>49.62</v>
      </c>
      <c r="F14" s="96">
        <v>39.19</v>
      </c>
      <c r="G14" s="101">
        <v>22.4</v>
      </c>
      <c r="H14" s="96">
        <v>19.829999999999998</v>
      </c>
      <c r="I14" s="168" t="s">
        <v>659</v>
      </c>
      <c r="J14" s="124"/>
      <c r="K14" s="124"/>
      <c r="L14" s="121"/>
    </row>
    <row r="15" spans="1:12" x14ac:dyDescent="0.3">
      <c r="A15" s="127"/>
      <c r="B15" s="165"/>
      <c r="C15" s="124"/>
      <c r="D15" s="125" t="s">
        <v>623</v>
      </c>
      <c r="E15" s="96">
        <v>49.95</v>
      </c>
      <c r="F15" s="96">
        <v>40.630000000000003</v>
      </c>
      <c r="G15" s="101">
        <v>23</v>
      </c>
      <c r="H15" s="96">
        <v>20.97</v>
      </c>
      <c r="I15" s="168" t="s">
        <v>102</v>
      </c>
      <c r="J15" s="124"/>
      <c r="K15" s="124"/>
      <c r="L15" s="121"/>
    </row>
    <row r="16" spans="1:12" x14ac:dyDescent="0.3">
      <c r="A16" s="124"/>
      <c r="B16" s="165"/>
      <c r="C16" s="124"/>
      <c r="D16" s="125" t="s">
        <v>625</v>
      </c>
      <c r="E16" s="96">
        <v>51.15</v>
      </c>
      <c r="F16" s="96">
        <v>39.659999999999997</v>
      </c>
      <c r="G16" s="101">
        <v>23.7</v>
      </c>
      <c r="H16" s="96">
        <v>20.11</v>
      </c>
      <c r="I16" s="168" t="s">
        <v>767</v>
      </c>
      <c r="J16" s="124"/>
      <c r="K16" s="124"/>
      <c r="L16" s="121"/>
    </row>
    <row r="17" spans="1:11" x14ac:dyDescent="0.3">
      <c r="A17" s="124"/>
      <c r="B17" s="165"/>
      <c r="C17" s="124"/>
      <c r="D17" s="125" t="s">
        <v>627</v>
      </c>
      <c r="E17" s="96">
        <v>50.86</v>
      </c>
      <c r="F17" s="96">
        <v>41.26</v>
      </c>
      <c r="G17" s="101">
        <v>25.1</v>
      </c>
      <c r="H17" s="96">
        <v>19.47</v>
      </c>
      <c r="I17" s="168" t="s">
        <v>768</v>
      </c>
      <c r="J17" s="124"/>
      <c r="K17" s="124"/>
    </row>
    <row r="18" spans="1:11" x14ac:dyDescent="0.3">
      <c r="A18" s="124"/>
      <c r="B18" s="165"/>
      <c r="C18" s="124"/>
      <c r="D18" s="125" t="s">
        <v>628</v>
      </c>
      <c r="E18" s="96">
        <v>51.93</v>
      </c>
      <c r="F18" s="96">
        <v>41.32</v>
      </c>
      <c r="G18" s="101">
        <v>25.2</v>
      </c>
      <c r="H18" s="96">
        <v>20.61</v>
      </c>
      <c r="I18" s="131" t="s">
        <v>769</v>
      </c>
      <c r="J18" s="132"/>
      <c r="K18" s="124"/>
    </row>
    <row r="19" spans="1:11" x14ac:dyDescent="0.3">
      <c r="A19" s="124"/>
      <c r="B19" s="165"/>
      <c r="C19" s="124"/>
      <c r="D19" s="125" t="s">
        <v>630</v>
      </c>
      <c r="E19" s="96">
        <v>52.37</v>
      </c>
      <c r="F19" s="96">
        <v>40.33</v>
      </c>
      <c r="G19" s="101">
        <v>23.8</v>
      </c>
      <c r="H19" s="96">
        <v>20.38</v>
      </c>
      <c r="I19" s="131" t="s">
        <v>770</v>
      </c>
      <c r="J19" s="132"/>
      <c r="K19" s="124"/>
    </row>
    <row r="20" spans="1:11" x14ac:dyDescent="0.3">
      <c r="A20" s="124"/>
      <c r="B20" s="165"/>
      <c r="C20" s="124"/>
      <c r="D20" s="125" t="s">
        <v>632</v>
      </c>
      <c r="E20" s="96">
        <v>50.57</v>
      </c>
      <c r="F20" s="96">
        <v>40.17</v>
      </c>
      <c r="G20" s="101">
        <v>22.8</v>
      </c>
      <c r="H20" s="96">
        <v>20.57</v>
      </c>
      <c r="I20" s="131" t="s">
        <v>771</v>
      </c>
      <c r="J20" s="132"/>
      <c r="K20" s="124"/>
    </row>
    <row r="21" spans="1:11" x14ac:dyDescent="0.3">
      <c r="A21" s="124"/>
      <c r="B21" s="165"/>
      <c r="C21" s="124"/>
      <c r="D21" s="125" t="s">
        <v>634</v>
      </c>
      <c r="E21" s="96">
        <v>50.06</v>
      </c>
      <c r="F21" s="96">
        <v>39.049999999999997</v>
      </c>
      <c r="G21" s="101">
        <v>23.8</v>
      </c>
      <c r="H21" s="96">
        <v>20.91</v>
      </c>
      <c r="I21" s="131" t="s">
        <v>772</v>
      </c>
      <c r="J21" s="132"/>
      <c r="K21" s="124"/>
    </row>
    <row r="22" spans="1:11" x14ac:dyDescent="0.3">
      <c r="A22" s="124"/>
      <c r="B22" s="165"/>
      <c r="C22" s="124"/>
      <c r="D22" s="125" t="s">
        <v>637</v>
      </c>
      <c r="E22" s="96">
        <v>50.63</v>
      </c>
      <c r="F22" s="96">
        <v>38.94</v>
      </c>
      <c r="G22" s="101">
        <v>23.1</v>
      </c>
      <c r="H22" s="96">
        <v>20.62</v>
      </c>
      <c r="I22" s="131" t="s">
        <v>773</v>
      </c>
      <c r="J22" s="132"/>
      <c r="K22" s="124"/>
    </row>
    <row r="23" spans="1:11" x14ac:dyDescent="0.3">
      <c r="A23" s="124"/>
      <c r="B23" s="165"/>
      <c r="C23" s="124"/>
      <c r="D23" s="125" t="s">
        <v>639</v>
      </c>
      <c r="E23" s="96">
        <v>51.32</v>
      </c>
      <c r="F23" s="96">
        <v>41.01</v>
      </c>
      <c r="G23" s="101">
        <v>23.9</v>
      </c>
      <c r="H23" s="96">
        <v>19.760000000000002</v>
      </c>
      <c r="I23" s="131" t="s">
        <v>109</v>
      </c>
      <c r="J23" s="132"/>
      <c r="K23" s="124"/>
    </row>
    <row r="24" spans="1:11" x14ac:dyDescent="0.3">
      <c r="A24" s="124"/>
      <c r="B24" s="165"/>
      <c r="C24" s="124"/>
      <c r="D24" s="125" t="s">
        <v>641</v>
      </c>
      <c r="E24" s="96">
        <v>51.57</v>
      </c>
      <c r="F24" s="96">
        <v>39.26</v>
      </c>
      <c r="G24" s="101">
        <v>23.3</v>
      </c>
      <c r="H24" s="96">
        <v>20</v>
      </c>
      <c r="I24" s="131" t="s">
        <v>774</v>
      </c>
      <c r="J24" s="132"/>
      <c r="K24" s="124"/>
    </row>
    <row r="25" spans="1:11" x14ac:dyDescent="0.3">
      <c r="A25" s="124"/>
      <c r="B25" s="165"/>
      <c r="C25" s="124"/>
      <c r="D25" s="125" t="s">
        <v>643</v>
      </c>
      <c r="E25" s="96">
        <v>50.27</v>
      </c>
      <c r="F25" s="96">
        <v>41.4</v>
      </c>
      <c r="G25" s="101">
        <v>23.1</v>
      </c>
      <c r="H25" s="96">
        <v>20.38</v>
      </c>
      <c r="I25" s="131" t="s">
        <v>775</v>
      </c>
      <c r="J25" s="132"/>
      <c r="K25" s="124"/>
    </row>
    <row r="26" spans="1:11" x14ac:dyDescent="0.3">
      <c r="A26" s="124"/>
      <c r="B26" s="165"/>
      <c r="C26" s="124"/>
      <c r="D26" s="125" t="s">
        <v>645</v>
      </c>
      <c r="E26" s="96">
        <v>51.23</v>
      </c>
      <c r="F26" s="96">
        <v>39.58</v>
      </c>
      <c r="G26" s="101">
        <v>23</v>
      </c>
      <c r="H26" s="96">
        <v>20.36</v>
      </c>
      <c r="I26" s="131" t="s">
        <v>759</v>
      </c>
      <c r="J26" s="132"/>
      <c r="K26" s="124"/>
    </row>
    <row r="27" spans="1:11" x14ac:dyDescent="0.3">
      <c r="A27" s="124"/>
      <c r="B27" s="165"/>
      <c r="C27" s="124"/>
      <c r="D27" s="125" t="s">
        <v>646</v>
      </c>
      <c r="E27" s="96">
        <v>50.17</v>
      </c>
      <c r="F27" s="96">
        <v>39.270000000000003</v>
      </c>
      <c r="G27" s="101">
        <v>23.2</v>
      </c>
      <c r="H27" s="96">
        <v>20.6</v>
      </c>
      <c r="I27" s="131" t="s">
        <v>760</v>
      </c>
      <c r="J27" s="132"/>
      <c r="K27" s="124"/>
    </row>
    <row r="28" spans="1:11" x14ac:dyDescent="0.3">
      <c r="A28" s="124"/>
      <c r="B28" s="165"/>
      <c r="C28" s="124"/>
      <c r="D28" s="125" t="s">
        <v>648</v>
      </c>
      <c r="E28" s="96">
        <v>52.96</v>
      </c>
      <c r="F28" s="96">
        <v>41.88</v>
      </c>
      <c r="G28" s="101">
        <v>25.3</v>
      </c>
      <c r="H28" s="96">
        <v>20.61</v>
      </c>
      <c r="I28" s="131" t="s">
        <v>761</v>
      </c>
      <c r="J28" s="132"/>
      <c r="K28" s="124"/>
    </row>
    <row r="29" spans="1:11" x14ac:dyDescent="0.3">
      <c r="A29" s="124"/>
      <c r="B29" s="165"/>
      <c r="C29" s="124"/>
      <c r="D29" s="125" t="s">
        <v>650</v>
      </c>
      <c r="E29" s="96">
        <v>51.04</v>
      </c>
      <c r="F29" s="96">
        <v>41.02</v>
      </c>
      <c r="G29" s="101">
        <v>23.9</v>
      </c>
      <c r="H29" s="96">
        <v>19.68</v>
      </c>
      <c r="I29" s="131" t="s">
        <v>762</v>
      </c>
      <c r="J29" s="132"/>
      <c r="K29" s="124"/>
    </row>
    <row r="30" spans="1:11" x14ac:dyDescent="0.3">
      <c r="A30" s="124"/>
      <c r="B30" s="165"/>
      <c r="C30" s="124"/>
      <c r="D30" s="125" t="s">
        <v>652</v>
      </c>
      <c r="E30" s="96">
        <v>51.52</v>
      </c>
      <c r="F30" s="96">
        <v>39.61</v>
      </c>
      <c r="G30" s="101">
        <v>23.6</v>
      </c>
      <c r="H30" s="96">
        <v>20.16</v>
      </c>
      <c r="I30" s="131" t="s">
        <v>763</v>
      </c>
      <c r="J30" s="132"/>
      <c r="K30" s="124"/>
    </row>
    <row r="31" spans="1:11" x14ac:dyDescent="0.3">
      <c r="A31" s="124"/>
      <c r="B31" s="165"/>
      <c r="C31" s="124"/>
      <c r="D31" s="125" t="s">
        <v>654</v>
      </c>
      <c r="E31" s="96">
        <v>50.33</v>
      </c>
      <c r="F31" s="96">
        <v>40.04</v>
      </c>
      <c r="G31" s="101">
        <v>22.7</v>
      </c>
      <c r="H31" s="96">
        <v>19.75</v>
      </c>
      <c r="I31" s="131" t="s">
        <v>117</v>
      </c>
      <c r="J31" s="132"/>
      <c r="K31" s="124"/>
    </row>
    <row r="32" spans="1:11" x14ac:dyDescent="0.3">
      <c r="A32" s="124"/>
      <c r="B32" s="165"/>
      <c r="C32" s="124"/>
      <c r="D32" s="125" t="s">
        <v>656</v>
      </c>
      <c r="E32" s="96">
        <v>50.79</v>
      </c>
      <c r="F32" s="96">
        <v>39.35</v>
      </c>
      <c r="G32" s="101">
        <v>22.7</v>
      </c>
      <c r="H32" s="96">
        <v>19.38</v>
      </c>
      <c r="I32" s="131" t="s">
        <v>776</v>
      </c>
      <c r="J32" s="132"/>
      <c r="K32" s="124"/>
    </row>
    <row r="33" spans="1:11" x14ac:dyDescent="0.3">
      <c r="A33" s="124"/>
      <c r="B33" s="165"/>
      <c r="C33" s="124"/>
      <c r="D33" s="125" t="s">
        <v>658</v>
      </c>
      <c r="E33" s="96">
        <v>50.15</v>
      </c>
      <c r="F33" s="96">
        <v>40.64</v>
      </c>
      <c r="G33" s="101">
        <v>23.5</v>
      </c>
      <c r="H33" s="96">
        <v>20.010000000000002</v>
      </c>
      <c r="I33" s="131" t="s">
        <v>777</v>
      </c>
      <c r="J33" s="132"/>
      <c r="K33" s="124"/>
    </row>
    <row r="34" spans="1:11" x14ac:dyDescent="0.3">
      <c r="A34" s="124"/>
      <c r="B34" s="165"/>
      <c r="C34" s="124"/>
      <c r="D34" s="125" t="s">
        <v>660</v>
      </c>
      <c r="E34" s="97"/>
      <c r="F34" s="97"/>
      <c r="G34" s="102"/>
      <c r="H34" s="97"/>
      <c r="I34" s="131"/>
      <c r="J34" s="132"/>
      <c r="K34" s="124"/>
    </row>
    <row r="35" spans="1:11" x14ac:dyDescent="0.3">
      <c r="A35" s="124"/>
      <c r="B35" s="165"/>
      <c r="C35" s="124"/>
      <c r="D35" s="125" t="s">
        <v>661</v>
      </c>
      <c r="E35" s="97"/>
      <c r="F35" s="97"/>
      <c r="G35" s="102"/>
      <c r="H35" s="97"/>
      <c r="I35" s="131"/>
      <c r="J35" s="132"/>
      <c r="K35" s="124"/>
    </row>
    <row r="36" spans="1:11" x14ac:dyDescent="0.3">
      <c r="A36" s="124"/>
      <c r="B36" s="165"/>
      <c r="C36" s="124"/>
      <c r="D36" s="125" t="s">
        <v>662</v>
      </c>
      <c r="E36" s="97"/>
      <c r="F36" s="97"/>
      <c r="G36" s="102"/>
      <c r="H36" s="97"/>
      <c r="I36" s="131"/>
      <c r="J36" s="132"/>
      <c r="K36" s="124"/>
    </row>
    <row r="37" spans="1:11" x14ac:dyDescent="0.3">
      <c r="A37" s="124"/>
      <c r="B37" s="165"/>
      <c r="C37" s="124"/>
      <c r="D37" s="125" t="s">
        <v>663</v>
      </c>
      <c r="E37" s="97"/>
      <c r="F37" s="97"/>
      <c r="G37" s="102"/>
      <c r="H37" s="97"/>
      <c r="I37" s="131"/>
      <c r="J37" s="132"/>
      <c r="K37" s="124"/>
    </row>
    <row r="38" spans="1:11" x14ac:dyDescent="0.3">
      <c r="A38" s="124"/>
      <c r="B38" s="165"/>
      <c r="C38" s="124"/>
      <c r="D38" s="125" t="s">
        <v>664</v>
      </c>
      <c r="E38" s="97"/>
      <c r="F38" s="97"/>
      <c r="G38" s="102"/>
      <c r="H38" s="97"/>
      <c r="I38" s="131"/>
      <c r="J38" s="132"/>
      <c r="K38" s="124"/>
    </row>
    <row r="39" spans="1:11" x14ac:dyDescent="0.3">
      <c r="A39" s="124"/>
      <c r="B39" s="165"/>
      <c r="C39" s="124"/>
      <c r="D39" s="125" t="s">
        <v>665</v>
      </c>
      <c r="E39" s="97"/>
      <c r="F39" s="97"/>
      <c r="G39" s="102"/>
      <c r="H39" s="97"/>
      <c r="I39" s="131"/>
      <c r="J39" s="132"/>
      <c r="K39" s="124"/>
    </row>
    <row r="40" spans="1:11" x14ac:dyDescent="0.3">
      <c r="A40" s="124"/>
      <c r="B40" s="165"/>
      <c r="C40" s="124"/>
      <c r="D40" s="125" t="s">
        <v>666</v>
      </c>
      <c r="E40" s="97"/>
      <c r="F40" s="97"/>
      <c r="G40" s="102"/>
      <c r="H40" s="97"/>
      <c r="I40" s="131"/>
      <c r="J40" s="132"/>
      <c r="K40" s="124"/>
    </row>
    <row r="41" spans="1:11" x14ac:dyDescent="0.3">
      <c r="A41" s="124"/>
      <c r="B41" s="165"/>
      <c r="C41" s="124"/>
      <c r="D41" s="125" t="s">
        <v>667</v>
      </c>
      <c r="E41" s="97"/>
      <c r="F41" s="97"/>
      <c r="G41" s="102"/>
      <c r="H41" s="97"/>
      <c r="I41" s="131"/>
      <c r="J41" s="132"/>
      <c r="K41" s="124"/>
    </row>
    <row r="42" spans="1:11" x14ac:dyDescent="0.3">
      <c r="A42" s="124"/>
      <c r="B42" s="165"/>
      <c r="C42" s="124"/>
      <c r="D42" s="125" t="s">
        <v>668</v>
      </c>
      <c r="E42" s="97"/>
      <c r="F42" s="97"/>
      <c r="G42" s="102"/>
      <c r="H42" s="97"/>
      <c r="I42" s="131"/>
      <c r="J42" s="132"/>
      <c r="K42" s="124"/>
    </row>
    <row r="43" spans="1:11" x14ac:dyDescent="0.3">
      <c r="A43" s="124"/>
      <c r="B43" s="165"/>
      <c r="C43" s="124"/>
      <c r="D43" s="125" t="s">
        <v>669</v>
      </c>
      <c r="E43" s="97"/>
      <c r="F43" s="97"/>
      <c r="G43" s="102"/>
      <c r="H43" s="97"/>
      <c r="I43" s="131"/>
      <c r="J43" s="132"/>
      <c r="K43" s="124"/>
    </row>
    <row r="44" spans="1:11" x14ac:dyDescent="0.3">
      <c r="A44" s="124"/>
      <c r="B44" s="165"/>
      <c r="C44" s="124"/>
      <c r="D44" s="125" t="s">
        <v>670</v>
      </c>
      <c r="E44" s="97"/>
      <c r="F44" s="97"/>
      <c r="G44" s="102"/>
      <c r="H44" s="97"/>
      <c r="I44" s="131"/>
      <c r="J44" s="132"/>
      <c r="K44" s="124"/>
    </row>
    <row r="45" spans="1:11" x14ac:dyDescent="0.3">
      <c r="A45" s="124"/>
      <c r="B45" s="165"/>
      <c r="C45" s="124"/>
      <c r="D45" s="125" t="s">
        <v>671</v>
      </c>
      <c r="E45" s="97"/>
      <c r="F45" s="97"/>
      <c r="G45" s="102"/>
      <c r="H45" s="97"/>
      <c r="I45" s="131"/>
      <c r="J45" s="132"/>
      <c r="K45" s="124"/>
    </row>
    <row r="46" spans="1:11" x14ac:dyDescent="0.3">
      <c r="A46" s="124"/>
      <c r="B46" s="165"/>
      <c r="C46" s="124"/>
      <c r="D46" s="125" t="s">
        <v>672</v>
      </c>
      <c r="E46" s="97"/>
      <c r="F46" s="97"/>
      <c r="G46" s="102"/>
      <c r="H46" s="97"/>
      <c r="I46" s="131"/>
      <c r="J46" s="132"/>
      <c r="K46" s="124"/>
    </row>
    <row r="47" spans="1:11" x14ac:dyDescent="0.3">
      <c r="A47" s="124"/>
      <c r="B47" s="165"/>
      <c r="C47" s="124"/>
      <c r="D47" s="125" t="s">
        <v>673</v>
      </c>
      <c r="E47" s="97"/>
      <c r="F47" s="97"/>
      <c r="G47" s="102"/>
      <c r="H47" s="97"/>
      <c r="I47" s="131"/>
      <c r="J47" s="132"/>
      <c r="K47" s="124"/>
    </row>
    <row r="48" spans="1:11" x14ac:dyDescent="0.3">
      <c r="A48" s="124"/>
      <c r="B48" s="165"/>
      <c r="C48" s="124"/>
      <c r="D48" s="125" t="s">
        <v>674</v>
      </c>
      <c r="E48" s="97"/>
      <c r="F48" s="97"/>
      <c r="G48" s="102"/>
      <c r="H48" s="97"/>
      <c r="I48" s="131"/>
      <c r="J48" s="132"/>
      <c r="K48" s="124"/>
    </row>
    <row r="49" spans="1:11" x14ac:dyDescent="0.3">
      <c r="A49" s="124"/>
      <c r="B49" s="165"/>
      <c r="C49" s="124"/>
      <c r="D49" s="125" t="s">
        <v>675</v>
      </c>
      <c r="E49" s="97"/>
      <c r="F49" s="97"/>
      <c r="G49" s="102"/>
      <c r="H49" s="97"/>
      <c r="I49" s="131"/>
      <c r="J49" s="132"/>
      <c r="K49" s="124"/>
    </row>
    <row r="50" spans="1:11" x14ac:dyDescent="0.3">
      <c r="A50" s="124"/>
      <c r="B50" s="165"/>
      <c r="C50" s="124"/>
      <c r="D50" s="125" t="s">
        <v>676</v>
      </c>
      <c r="E50" s="97"/>
      <c r="F50" s="97"/>
      <c r="G50" s="102"/>
      <c r="H50" s="97"/>
      <c r="I50" s="131"/>
      <c r="J50" s="132"/>
      <c r="K50" s="124"/>
    </row>
    <row r="51" spans="1:11" x14ac:dyDescent="0.3">
      <c r="A51" s="124"/>
      <c r="B51" s="165"/>
      <c r="C51" s="124"/>
      <c r="D51" s="125" t="s">
        <v>677</v>
      </c>
      <c r="E51" s="97"/>
      <c r="F51" s="97"/>
      <c r="G51" s="102"/>
      <c r="H51" s="97"/>
      <c r="I51" s="131"/>
      <c r="J51" s="132"/>
      <c r="K51" s="124"/>
    </row>
    <row r="52" spans="1:11" x14ac:dyDescent="0.3">
      <c r="A52" s="124"/>
      <c r="B52" s="165"/>
      <c r="C52" s="124"/>
      <c r="D52" s="125" t="s">
        <v>678</v>
      </c>
      <c r="E52" s="97"/>
      <c r="F52" s="97"/>
      <c r="G52" s="102"/>
      <c r="H52" s="97"/>
      <c r="I52" s="131"/>
      <c r="J52" s="132"/>
      <c r="K52" s="124"/>
    </row>
    <row r="53" spans="1:11" x14ac:dyDescent="0.3">
      <c r="A53" s="124"/>
      <c r="B53" s="165"/>
      <c r="C53" s="124"/>
      <c r="D53" s="125" t="s">
        <v>679</v>
      </c>
      <c r="E53" s="97"/>
      <c r="F53" s="99"/>
      <c r="G53" s="102"/>
      <c r="H53" s="97"/>
      <c r="I53" s="131"/>
      <c r="J53" s="132"/>
      <c r="K53" s="124"/>
    </row>
    <row r="54" spans="1:11" x14ac:dyDescent="0.3">
      <c r="A54" s="124"/>
      <c r="B54" s="165"/>
      <c r="C54" s="124"/>
      <c r="D54" s="125" t="s">
        <v>680</v>
      </c>
      <c r="E54" s="97"/>
      <c r="F54" s="97"/>
      <c r="G54" s="102"/>
      <c r="H54" s="97"/>
      <c r="I54" s="131"/>
      <c r="J54" s="132"/>
      <c r="K54" s="124"/>
    </row>
    <row r="55" spans="1:11" x14ac:dyDescent="0.3">
      <c r="A55" s="124"/>
      <c r="B55" s="165"/>
      <c r="C55" s="124"/>
      <c r="D55" s="125" t="s">
        <v>681</v>
      </c>
      <c r="E55" s="97"/>
      <c r="F55" s="97"/>
      <c r="G55" s="102"/>
      <c r="H55" s="97"/>
      <c r="I55" s="131"/>
      <c r="J55" s="132"/>
      <c r="K55" s="124"/>
    </row>
    <row r="56" spans="1:11" x14ac:dyDescent="0.3">
      <c r="A56" s="124"/>
      <c r="B56" s="165"/>
      <c r="C56" s="124"/>
      <c r="D56" s="125" t="s">
        <v>682</v>
      </c>
      <c r="E56" s="97"/>
      <c r="F56" s="97"/>
      <c r="G56" s="102"/>
      <c r="H56" s="97"/>
      <c r="I56" s="131"/>
      <c r="J56" s="132"/>
      <c r="K56" s="124"/>
    </row>
    <row r="57" spans="1:11" x14ac:dyDescent="0.3">
      <c r="A57" s="124"/>
      <c r="B57" s="165"/>
      <c r="C57" s="124"/>
      <c r="D57" s="125" t="s">
        <v>683</v>
      </c>
      <c r="E57" s="97"/>
      <c r="F57" s="97"/>
      <c r="G57" s="102"/>
      <c r="H57" s="97"/>
      <c r="I57" s="131"/>
      <c r="J57" s="132"/>
      <c r="K57" s="124"/>
    </row>
    <row r="58" spans="1:11" x14ac:dyDescent="0.3">
      <c r="A58" s="124"/>
      <c r="B58" s="165"/>
      <c r="C58" s="124"/>
      <c r="D58" s="125" t="s">
        <v>684</v>
      </c>
      <c r="E58" s="97"/>
      <c r="F58" s="97"/>
      <c r="G58" s="102"/>
      <c r="H58" s="97"/>
      <c r="I58" s="131"/>
      <c r="J58" s="132"/>
      <c r="K58" s="124"/>
    </row>
    <row r="59" spans="1:11" x14ac:dyDescent="0.3">
      <c r="A59" s="124"/>
      <c r="B59" s="165"/>
      <c r="C59" s="124"/>
      <c r="D59" s="125" t="s">
        <v>685</v>
      </c>
      <c r="E59" s="97"/>
      <c r="F59" s="97"/>
      <c r="G59" s="102"/>
      <c r="H59" s="97"/>
      <c r="I59" s="131"/>
      <c r="J59" s="132"/>
      <c r="K59" s="124"/>
    </row>
    <row r="60" spans="1:11" x14ac:dyDescent="0.3">
      <c r="A60" s="124"/>
      <c r="B60" s="165"/>
      <c r="C60" s="124"/>
      <c r="D60" s="125" t="s">
        <v>686</v>
      </c>
      <c r="E60" s="97"/>
      <c r="F60" s="97"/>
      <c r="G60" s="102"/>
      <c r="H60" s="97"/>
      <c r="I60" s="131"/>
      <c r="J60" s="132"/>
      <c r="K60" s="124"/>
    </row>
    <row r="61" spans="1:11" x14ac:dyDescent="0.3">
      <c r="A61" s="124"/>
      <c r="B61" s="165"/>
      <c r="C61" s="124"/>
      <c r="D61" s="125" t="s">
        <v>687</v>
      </c>
      <c r="E61" s="97"/>
      <c r="F61" s="97"/>
      <c r="G61" s="102"/>
      <c r="H61" s="97"/>
      <c r="I61" s="131"/>
      <c r="J61" s="132"/>
      <c r="K61" s="124"/>
    </row>
    <row r="62" spans="1:11" x14ac:dyDescent="0.3">
      <c r="A62" s="124"/>
      <c r="B62" s="165"/>
      <c r="C62" s="124"/>
      <c r="D62" s="125" t="s">
        <v>688</v>
      </c>
      <c r="E62" s="97"/>
      <c r="F62" s="97"/>
      <c r="G62" s="102"/>
      <c r="H62" s="97"/>
      <c r="I62" s="131"/>
      <c r="J62" s="132"/>
      <c r="K62" s="124"/>
    </row>
    <row r="63" spans="1:11" x14ac:dyDescent="0.3">
      <c r="A63" s="124"/>
      <c r="B63" s="165"/>
      <c r="C63" s="124"/>
      <c r="D63" s="125" t="s">
        <v>689</v>
      </c>
      <c r="E63" s="97"/>
      <c r="F63" s="97"/>
      <c r="G63" s="102"/>
      <c r="H63" s="97"/>
      <c r="I63" s="131"/>
      <c r="J63" s="132"/>
      <c r="K63" s="124"/>
    </row>
    <row r="64" spans="1:11" x14ac:dyDescent="0.3">
      <c r="A64" s="124"/>
      <c r="B64" s="165"/>
      <c r="C64" s="124"/>
      <c r="D64" s="125" t="s">
        <v>690</v>
      </c>
      <c r="E64" s="97"/>
      <c r="F64" s="97"/>
      <c r="G64" s="102"/>
      <c r="H64" s="97"/>
      <c r="I64" s="131"/>
      <c r="J64" s="132"/>
      <c r="K64" s="124"/>
    </row>
    <row r="65" spans="1:11" x14ac:dyDescent="0.3">
      <c r="A65" s="124"/>
      <c r="B65" s="165"/>
      <c r="C65" s="124"/>
      <c r="D65" s="125" t="s">
        <v>691</v>
      </c>
      <c r="E65" s="97"/>
      <c r="F65" s="97"/>
      <c r="G65" s="102"/>
      <c r="H65" s="97"/>
      <c r="I65" s="131"/>
      <c r="J65" s="132"/>
      <c r="K65" s="124"/>
    </row>
    <row r="66" spans="1:11" x14ac:dyDescent="0.3">
      <c r="A66" s="124"/>
      <c r="B66" s="165"/>
      <c r="C66" s="124"/>
      <c r="D66" s="125" t="s">
        <v>692</v>
      </c>
      <c r="E66" s="97"/>
      <c r="F66" s="97"/>
      <c r="G66" s="102"/>
      <c r="H66" s="97"/>
      <c r="I66" s="131"/>
      <c r="J66" s="132"/>
      <c r="K66" s="124"/>
    </row>
    <row r="67" spans="1:11" x14ac:dyDescent="0.3">
      <c r="A67" s="124"/>
      <c r="B67" s="165"/>
      <c r="C67" s="124"/>
      <c r="D67" s="125" t="s">
        <v>693</v>
      </c>
      <c r="E67" s="97"/>
      <c r="F67" s="97"/>
      <c r="G67" s="102"/>
      <c r="H67" s="97"/>
      <c r="I67" s="131"/>
      <c r="J67" s="132"/>
      <c r="K67" s="124"/>
    </row>
    <row r="68" spans="1:11" x14ac:dyDescent="0.3">
      <c r="A68" s="124"/>
      <c r="B68" s="165"/>
      <c r="C68" s="124"/>
      <c r="D68" s="125" t="s">
        <v>694</v>
      </c>
      <c r="E68" s="97"/>
      <c r="F68" s="97"/>
      <c r="G68" s="102"/>
      <c r="H68" s="97"/>
      <c r="I68" s="131"/>
      <c r="J68" s="132"/>
      <c r="K68" s="124"/>
    </row>
    <row r="69" spans="1:11" x14ac:dyDescent="0.3">
      <c r="A69" s="124"/>
      <c r="B69" s="165"/>
      <c r="C69" s="124"/>
      <c r="D69" s="125" t="s">
        <v>695</v>
      </c>
      <c r="E69" s="97"/>
      <c r="F69" s="97"/>
      <c r="G69" s="102"/>
      <c r="H69" s="97"/>
      <c r="I69" s="131"/>
      <c r="J69" s="132"/>
      <c r="K69" s="124"/>
    </row>
    <row r="70" spans="1:11" x14ac:dyDescent="0.3">
      <c r="A70" s="124"/>
      <c r="B70" s="165"/>
      <c r="C70" s="124"/>
      <c r="D70" s="125" t="s">
        <v>696</v>
      </c>
      <c r="E70" s="97"/>
      <c r="F70" s="97"/>
      <c r="G70" s="102"/>
      <c r="H70" s="97"/>
      <c r="I70" s="131"/>
      <c r="J70" s="132"/>
      <c r="K70" s="124"/>
    </row>
    <row r="71" spans="1:11" x14ac:dyDescent="0.3">
      <c r="A71" s="124"/>
      <c r="B71" s="165"/>
      <c r="C71" s="124"/>
      <c r="D71" s="125" t="s">
        <v>697</v>
      </c>
      <c r="E71" s="97"/>
      <c r="F71" s="97"/>
      <c r="G71" s="102"/>
      <c r="H71" s="97"/>
      <c r="I71" s="131"/>
      <c r="J71" s="132"/>
      <c r="K71" s="124"/>
    </row>
    <row r="72" spans="1:11" x14ac:dyDescent="0.3">
      <c r="A72" s="124"/>
      <c r="B72" s="165"/>
      <c r="C72" s="124"/>
      <c r="D72" s="125" t="s">
        <v>698</v>
      </c>
      <c r="E72" s="97"/>
      <c r="F72" s="97"/>
      <c r="G72" s="102"/>
      <c r="H72" s="97"/>
      <c r="I72" s="131"/>
      <c r="J72" s="132"/>
      <c r="K72" s="124"/>
    </row>
    <row r="73" spans="1:11" x14ac:dyDescent="0.3">
      <c r="A73" s="124"/>
      <c r="B73" s="165"/>
      <c r="C73" s="124"/>
      <c r="D73" s="125" t="s">
        <v>699</v>
      </c>
      <c r="E73" s="97"/>
      <c r="F73" s="97"/>
      <c r="G73" s="102"/>
      <c r="H73" s="97"/>
      <c r="I73" s="131"/>
      <c r="J73" s="132"/>
      <c r="K73" s="124"/>
    </row>
    <row r="74" spans="1:11" x14ac:dyDescent="0.3">
      <c r="A74" s="124"/>
      <c r="B74" s="165"/>
      <c r="C74" s="124"/>
      <c r="D74" s="125" t="s">
        <v>700</v>
      </c>
      <c r="E74" s="97"/>
      <c r="F74" s="97"/>
      <c r="G74" s="102"/>
      <c r="H74" s="97"/>
      <c r="I74" s="131"/>
      <c r="J74" s="132"/>
      <c r="K74" s="124"/>
    </row>
    <row r="75" spans="1:11" x14ac:dyDescent="0.3">
      <c r="A75" s="124"/>
      <c r="B75" s="165"/>
      <c r="C75" s="124"/>
      <c r="D75" s="125" t="s">
        <v>701</v>
      </c>
      <c r="E75" s="97"/>
      <c r="F75" s="97"/>
      <c r="G75" s="102"/>
      <c r="H75" s="97"/>
      <c r="I75" s="131"/>
      <c r="J75" s="132"/>
      <c r="K75" s="124"/>
    </row>
    <row r="76" spans="1:11" x14ac:dyDescent="0.3">
      <c r="A76" s="124"/>
      <c r="B76" s="165"/>
      <c r="C76" s="124"/>
      <c r="D76" s="125" t="s">
        <v>702</v>
      </c>
      <c r="E76" s="97"/>
      <c r="F76" s="97"/>
      <c r="G76" s="102"/>
      <c r="H76" s="97"/>
      <c r="I76" s="131"/>
      <c r="J76" s="132"/>
      <c r="K76" s="124"/>
    </row>
    <row r="77" spans="1:11" x14ac:dyDescent="0.3">
      <c r="A77" s="124"/>
      <c r="B77" s="165"/>
      <c r="C77" s="124"/>
      <c r="D77" s="125" t="s">
        <v>703</v>
      </c>
      <c r="E77" s="97"/>
      <c r="F77" s="97"/>
      <c r="G77" s="102"/>
      <c r="H77" s="97"/>
      <c r="I77" s="131"/>
      <c r="J77" s="132"/>
      <c r="K77" s="124"/>
    </row>
    <row r="78" spans="1:11" x14ac:dyDescent="0.3">
      <c r="A78" s="124"/>
      <c r="B78" s="165"/>
      <c r="C78" s="124"/>
      <c r="D78" s="125" t="s">
        <v>704</v>
      </c>
      <c r="E78" s="97"/>
      <c r="F78" s="97"/>
      <c r="G78" s="102"/>
      <c r="H78" s="97"/>
      <c r="I78" s="131"/>
      <c r="J78" s="132"/>
      <c r="K78" s="124"/>
    </row>
    <row r="79" spans="1:11" x14ac:dyDescent="0.3">
      <c r="A79" s="124"/>
      <c r="B79" s="165"/>
      <c r="C79" s="124"/>
      <c r="D79" s="125" t="s">
        <v>705</v>
      </c>
      <c r="E79" s="97"/>
      <c r="F79" s="97"/>
      <c r="G79" s="102"/>
      <c r="H79" s="97"/>
      <c r="I79" s="131"/>
      <c r="J79" s="132"/>
      <c r="K79" s="124"/>
    </row>
    <row r="80" spans="1:11" x14ac:dyDescent="0.3">
      <c r="A80" s="124"/>
      <c r="B80" s="165"/>
      <c r="C80" s="124"/>
      <c r="D80" s="125" t="s">
        <v>706</v>
      </c>
      <c r="E80" s="97"/>
      <c r="F80" s="97"/>
      <c r="G80" s="102"/>
      <c r="H80" s="97"/>
      <c r="I80" s="131"/>
      <c r="J80" s="132"/>
      <c r="K80" s="124"/>
    </row>
    <row r="81" spans="1:11" x14ac:dyDescent="0.3">
      <c r="A81" s="124"/>
      <c r="B81" s="165"/>
      <c r="C81" s="124"/>
      <c r="D81" s="125" t="s">
        <v>707</v>
      </c>
      <c r="E81" s="97"/>
      <c r="F81" s="97"/>
      <c r="G81" s="102"/>
      <c r="H81" s="97"/>
      <c r="I81" s="131"/>
      <c r="J81" s="132"/>
      <c r="K81" s="124"/>
    </row>
    <row r="82" spans="1:11" x14ac:dyDescent="0.3">
      <c r="A82" s="124"/>
      <c r="B82" s="165"/>
      <c r="C82" s="124"/>
      <c r="D82" s="125" t="s">
        <v>708</v>
      </c>
      <c r="E82" s="97"/>
      <c r="F82" s="97"/>
      <c r="G82" s="102"/>
      <c r="H82" s="97"/>
      <c r="I82" s="131"/>
      <c r="J82" s="132"/>
      <c r="K82" s="124"/>
    </row>
    <row r="83" spans="1:11" x14ac:dyDescent="0.3">
      <c r="A83" s="124"/>
      <c r="B83" s="165"/>
      <c r="C83" s="124"/>
      <c r="D83" s="125" t="s">
        <v>709</v>
      </c>
      <c r="E83" s="97"/>
      <c r="F83" s="97"/>
      <c r="G83" s="102"/>
      <c r="H83" s="97"/>
      <c r="I83" s="131"/>
      <c r="J83" s="132"/>
      <c r="K83" s="124"/>
    </row>
    <row r="84" spans="1:11" x14ac:dyDescent="0.3">
      <c r="A84" s="124"/>
      <c r="B84" s="165"/>
      <c r="C84" s="124"/>
      <c r="D84" s="125" t="s">
        <v>710</v>
      </c>
      <c r="E84" s="97"/>
      <c r="F84" s="97"/>
      <c r="G84" s="102"/>
      <c r="H84" s="97"/>
      <c r="I84" s="131"/>
      <c r="J84" s="132"/>
      <c r="K84" s="124"/>
    </row>
    <row r="85" spans="1:11" x14ac:dyDescent="0.3">
      <c r="A85" s="124"/>
      <c r="B85" s="165"/>
      <c r="C85" s="124"/>
      <c r="D85" s="125" t="s">
        <v>711</v>
      </c>
      <c r="E85" s="97"/>
      <c r="F85" s="97"/>
      <c r="G85" s="102"/>
      <c r="H85" s="97"/>
      <c r="I85" s="131"/>
      <c r="J85" s="132"/>
      <c r="K85" s="124"/>
    </row>
    <row r="86" spans="1:11" x14ac:dyDescent="0.3">
      <c r="A86" s="124"/>
      <c r="B86" s="165"/>
      <c r="C86" s="124"/>
      <c r="D86" s="125" t="s">
        <v>712</v>
      </c>
      <c r="E86" s="97"/>
      <c r="F86" s="97"/>
      <c r="G86" s="102"/>
      <c r="H86" s="97"/>
      <c r="I86" s="131"/>
      <c r="J86" s="132"/>
      <c r="K86" s="124"/>
    </row>
    <row r="87" spans="1:11" x14ac:dyDescent="0.3">
      <c r="A87" s="124"/>
      <c r="B87" s="165"/>
      <c r="C87" s="124"/>
      <c r="D87" s="125" t="s">
        <v>713</v>
      </c>
      <c r="E87" s="97"/>
      <c r="F87" s="97"/>
      <c r="G87" s="102"/>
      <c r="H87" s="97"/>
      <c r="I87" s="131"/>
      <c r="J87" s="132"/>
      <c r="K87" s="124"/>
    </row>
    <row r="88" spans="1:11" x14ac:dyDescent="0.3">
      <c r="A88" s="124"/>
      <c r="B88" s="165"/>
      <c r="C88" s="124"/>
      <c r="D88" s="125" t="s">
        <v>714</v>
      </c>
      <c r="E88" s="97"/>
      <c r="F88" s="97"/>
      <c r="G88" s="102"/>
      <c r="H88" s="97"/>
      <c r="I88" s="131"/>
      <c r="J88" s="132"/>
      <c r="K88" s="124"/>
    </row>
    <row r="89" spans="1:11" x14ac:dyDescent="0.3">
      <c r="A89" s="124"/>
      <c r="B89" s="165"/>
      <c r="C89" s="124"/>
      <c r="D89" s="125" t="s">
        <v>715</v>
      </c>
      <c r="E89" s="97"/>
      <c r="F89" s="97"/>
      <c r="G89" s="102"/>
      <c r="H89" s="97"/>
      <c r="I89" s="131"/>
      <c r="J89" s="132"/>
      <c r="K89" s="124"/>
    </row>
    <row r="90" spans="1:11" x14ac:dyDescent="0.3">
      <c r="A90" s="124"/>
      <c r="B90" s="165"/>
      <c r="C90" s="124"/>
      <c r="D90" s="125" t="s">
        <v>716</v>
      </c>
      <c r="E90" s="97"/>
      <c r="F90" s="97"/>
      <c r="G90" s="102"/>
      <c r="H90" s="97"/>
      <c r="I90" s="131"/>
      <c r="J90" s="132"/>
      <c r="K90" s="124"/>
    </row>
    <row r="91" spans="1:11" x14ac:dyDescent="0.3">
      <c r="A91" s="124"/>
      <c r="B91" s="165"/>
      <c r="C91" s="124"/>
      <c r="D91" s="125" t="s">
        <v>717</v>
      </c>
      <c r="E91" s="97"/>
      <c r="F91" s="97"/>
      <c r="G91" s="102"/>
      <c r="H91" s="97"/>
      <c r="I91" s="131"/>
      <c r="J91" s="132"/>
      <c r="K91" s="124"/>
    </row>
    <row r="92" spans="1:11" x14ac:dyDescent="0.3">
      <c r="A92" s="124"/>
      <c r="B92" s="165"/>
      <c r="C92" s="124"/>
      <c r="D92" s="125" t="s">
        <v>718</v>
      </c>
      <c r="E92" s="97"/>
      <c r="F92" s="97"/>
      <c r="G92" s="102"/>
      <c r="H92" s="97"/>
      <c r="I92" s="131"/>
      <c r="J92" s="132"/>
      <c r="K92" s="124"/>
    </row>
    <row r="93" spans="1:11" x14ac:dyDescent="0.3">
      <c r="A93" s="124"/>
      <c r="B93" s="165"/>
      <c r="C93" s="124"/>
      <c r="D93" s="125" t="s">
        <v>719</v>
      </c>
      <c r="E93" s="97"/>
      <c r="F93" s="97"/>
      <c r="G93" s="102"/>
      <c r="H93" s="97"/>
      <c r="I93" s="131"/>
      <c r="J93" s="132"/>
      <c r="K93" s="124"/>
    </row>
    <row r="94" spans="1:11" x14ac:dyDescent="0.3">
      <c r="A94" s="124"/>
      <c r="B94" s="165"/>
      <c r="C94" s="124"/>
      <c r="D94" s="125" t="s">
        <v>720</v>
      </c>
      <c r="E94" s="98"/>
      <c r="F94" s="98"/>
      <c r="G94" s="103"/>
      <c r="H94" s="98"/>
      <c r="I94" s="125"/>
      <c r="J94" s="124"/>
      <c r="K94" s="124"/>
    </row>
    <row r="95" spans="1:11" x14ac:dyDescent="0.3">
      <c r="A95" s="124"/>
      <c r="B95" s="165"/>
      <c r="C95" s="124"/>
      <c r="D95" s="125" t="s">
        <v>721</v>
      </c>
      <c r="E95" s="98"/>
      <c r="F95" s="98"/>
      <c r="G95" s="103"/>
      <c r="H95" s="98"/>
      <c r="I95" s="125"/>
      <c r="J95" s="124"/>
      <c r="K95" s="124"/>
    </row>
    <row r="96" spans="1:11" x14ac:dyDescent="0.3">
      <c r="A96" s="124"/>
      <c r="B96" s="165"/>
      <c r="C96" s="124"/>
      <c r="D96" s="125" t="s">
        <v>722</v>
      </c>
      <c r="E96" s="98"/>
      <c r="F96" s="98"/>
      <c r="G96" s="103"/>
      <c r="H96" s="98"/>
      <c r="I96" s="125"/>
      <c r="J96" s="124"/>
      <c r="K96" s="124"/>
    </row>
    <row r="97" spans="1:11" x14ac:dyDescent="0.3">
      <c r="A97" s="124"/>
      <c r="B97" s="165"/>
      <c r="C97" s="124"/>
      <c r="D97" s="125" t="s">
        <v>723</v>
      </c>
      <c r="E97" s="98"/>
      <c r="F97" s="98"/>
      <c r="G97" s="103"/>
      <c r="H97" s="98"/>
      <c r="I97" s="125"/>
      <c r="J97" s="124"/>
      <c r="K97" s="124"/>
    </row>
  </sheetData>
  <pageMargins left="0.511811024" right="0.511811024" top="0.78740157499999996" bottom="0.78740157499999996" header="0.31496062000000002" footer="0.3149606200000000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L97"/>
  <sheetViews>
    <sheetView workbookViewId="0">
      <selection activeCell="C8" sqref="C8"/>
    </sheetView>
  </sheetViews>
  <sheetFormatPr defaultRowHeight="14.4" x14ac:dyDescent="0.3"/>
  <cols>
    <col min="1" max="1" width="18.33203125" bestFit="1" customWidth="1"/>
    <col min="2" max="2" width="17.44140625" style="3" bestFit="1" customWidth="1"/>
    <col min="8" max="8" width="10.109375" bestFit="1" customWidth="1"/>
    <col min="9" max="9" width="10" bestFit="1" customWidth="1"/>
  </cols>
  <sheetData>
    <row r="1" spans="1:12" x14ac:dyDescent="0.3">
      <c r="A1" s="3" t="s">
        <v>0</v>
      </c>
      <c r="B1" s="9">
        <v>271</v>
      </c>
      <c r="C1" s="121"/>
      <c r="D1" s="4"/>
      <c r="E1" s="5" t="s">
        <v>576</v>
      </c>
      <c r="F1" s="5" t="s">
        <v>577</v>
      </c>
      <c r="G1" s="5" t="s">
        <v>578</v>
      </c>
      <c r="H1" s="5" t="s">
        <v>579</v>
      </c>
      <c r="I1" s="5" t="s">
        <v>580</v>
      </c>
      <c r="J1" s="121"/>
      <c r="K1" s="6" t="s">
        <v>581</v>
      </c>
      <c r="L1" s="121"/>
    </row>
    <row r="2" spans="1:12" x14ac:dyDescent="0.3">
      <c r="A2" s="3" t="s">
        <v>4</v>
      </c>
      <c r="B2" s="108">
        <v>44642</v>
      </c>
      <c r="C2" s="121"/>
      <c r="D2" s="4" t="s">
        <v>582</v>
      </c>
      <c r="E2" s="8">
        <v>52.38</v>
      </c>
      <c r="F2" s="8">
        <v>42.53</v>
      </c>
      <c r="G2" s="48">
        <v>26.2</v>
      </c>
      <c r="H2" s="8">
        <v>21.05</v>
      </c>
      <c r="I2" s="4" t="s">
        <v>583</v>
      </c>
      <c r="J2" s="121"/>
      <c r="K2" s="6" t="s">
        <v>904</v>
      </c>
      <c r="L2" s="121"/>
    </row>
    <row r="3" spans="1:12" x14ac:dyDescent="0.3">
      <c r="A3" s="3" t="s">
        <v>5</v>
      </c>
      <c r="B3" s="9">
        <v>135</v>
      </c>
      <c r="C3" s="121"/>
      <c r="D3" s="4" t="s">
        <v>586</v>
      </c>
      <c r="E3" s="8">
        <v>51</v>
      </c>
      <c r="F3" s="8">
        <v>41.77</v>
      </c>
      <c r="G3" s="48">
        <v>25.1</v>
      </c>
      <c r="H3" s="8">
        <v>20.010000000000002</v>
      </c>
      <c r="I3" s="4" t="s">
        <v>587</v>
      </c>
      <c r="J3" s="121"/>
      <c r="K3" s="121"/>
      <c r="L3" s="121"/>
    </row>
    <row r="4" spans="1:12" x14ac:dyDescent="0.3">
      <c r="A4" s="3" t="s">
        <v>588</v>
      </c>
      <c r="B4" s="108">
        <v>44698</v>
      </c>
      <c r="C4" s="121"/>
      <c r="D4" s="4" t="s">
        <v>590</v>
      </c>
      <c r="E4" s="8">
        <v>51.73</v>
      </c>
      <c r="F4" s="8">
        <v>41.33</v>
      </c>
      <c r="G4" s="48">
        <v>25.4</v>
      </c>
      <c r="H4" s="8">
        <v>20.329999999999998</v>
      </c>
      <c r="I4" s="4" t="s">
        <v>726</v>
      </c>
      <c r="J4" s="121"/>
      <c r="K4" s="121" t="s">
        <v>1140</v>
      </c>
      <c r="L4" s="121"/>
    </row>
    <row r="5" spans="1:12" x14ac:dyDescent="0.3">
      <c r="A5" s="3"/>
      <c r="C5" s="3"/>
      <c r="D5" s="4" t="s">
        <v>594</v>
      </c>
      <c r="E5" s="8">
        <v>51.64</v>
      </c>
      <c r="F5" s="8">
        <v>41.46</v>
      </c>
      <c r="G5" s="48">
        <v>25.4</v>
      </c>
      <c r="H5" s="8">
        <v>20.49</v>
      </c>
      <c r="I5" s="4" t="s">
        <v>728</v>
      </c>
      <c r="J5" s="121"/>
      <c r="K5" s="121" t="s">
        <v>1141</v>
      </c>
      <c r="L5" s="121"/>
    </row>
    <row r="6" spans="1:12" x14ac:dyDescent="0.3">
      <c r="A6" s="3" t="s">
        <v>29</v>
      </c>
      <c r="B6" s="9" t="s">
        <v>44</v>
      </c>
      <c r="C6" s="3"/>
      <c r="D6" s="4" t="s">
        <v>598</v>
      </c>
      <c r="E6" s="8">
        <v>51.93</v>
      </c>
      <c r="F6" s="8">
        <v>39.01</v>
      </c>
      <c r="G6" s="48">
        <v>25.2</v>
      </c>
      <c r="H6" s="8">
        <v>20.32</v>
      </c>
      <c r="I6" s="4" t="s">
        <v>730</v>
      </c>
      <c r="J6" s="121"/>
    </row>
    <row r="7" spans="1:12" x14ac:dyDescent="0.3">
      <c r="A7" s="3" t="s">
        <v>30</v>
      </c>
      <c r="B7" s="9">
        <v>104</v>
      </c>
      <c r="C7" s="3"/>
      <c r="D7" s="4" t="s">
        <v>601</v>
      </c>
      <c r="E7" s="8">
        <v>51.9</v>
      </c>
      <c r="F7" s="8">
        <v>43.22</v>
      </c>
      <c r="G7" s="48">
        <v>25.6</v>
      </c>
      <c r="H7" s="8">
        <v>20.28</v>
      </c>
      <c r="I7" s="4" t="s">
        <v>50</v>
      </c>
      <c r="J7" s="121"/>
      <c r="K7" s="121" t="s">
        <v>917</v>
      </c>
      <c r="L7" s="121" t="s">
        <v>184</v>
      </c>
    </row>
    <row r="8" spans="1:12" x14ac:dyDescent="0.3">
      <c r="A8" s="3" t="s">
        <v>31</v>
      </c>
      <c r="B8" s="9">
        <v>2</v>
      </c>
      <c r="C8" s="3"/>
      <c r="D8" s="4" t="s">
        <v>604</v>
      </c>
      <c r="E8" s="8">
        <v>50.55</v>
      </c>
      <c r="F8" s="8">
        <v>41.98</v>
      </c>
      <c r="G8" s="48">
        <v>25.9</v>
      </c>
      <c r="H8" s="8">
        <v>21.2</v>
      </c>
      <c r="I8" s="4" t="s">
        <v>733</v>
      </c>
      <c r="J8" s="121"/>
      <c r="K8" s="121" t="s">
        <v>919</v>
      </c>
      <c r="L8" s="121" t="s">
        <v>184</v>
      </c>
    </row>
    <row r="9" spans="1:12" x14ac:dyDescent="0.3">
      <c r="A9" s="3" t="s">
        <v>32</v>
      </c>
      <c r="B9" s="9">
        <v>12</v>
      </c>
      <c r="C9" s="3"/>
      <c r="D9" s="4" t="s">
        <v>607</v>
      </c>
      <c r="E9" s="8">
        <v>51.87</v>
      </c>
      <c r="F9" s="8">
        <v>41.37</v>
      </c>
      <c r="G9" s="48">
        <v>26.4</v>
      </c>
      <c r="H9" s="8">
        <v>20.28</v>
      </c>
      <c r="I9" s="4" t="s">
        <v>734</v>
      </c>
      <c r="J9" s="121"/>
    </row>
    <row r="10" spans="1:12" x14ac:dyDescent="0.3">
      <c r="A10" s="3" t="s">
        <v>33</v>
      </c>
      <c r="B10" s="9">
        <v>118</v>
      </c>
      <c r="C10" s="3"/>
      <c r="D10" s="4" t="s">
        <v>609</v>
      </c>
      <c r="E10" s="8">
        <v>51.13</v>
      </c>
      <c r="F10" s="8">
        <v>40.4</v>
      </c>
      <c r="G10" s="48">
        <v>23.9</v>
      </c>
      <c r="H10" s="8">
        <v>19.809999999999999</v>
      </c>
      <c r="I10" s="4" t="s">
        <v>735</v>
      </c>
      <c r="J10" s="121"/>
      <c r="K10" s="121"/>
      <c r="L10" s="121"/>
    </row>
    <row r="11" spans="1:12" x14ac:dyDescent="0.3">
      <c r="A11" s="3"/>
      <c r="C11" s="3"/>
      <c r="D11" s="4" t="s">
        <v>611</v>
      </c>
      <c r="E11" s="8">
        <v>52.15</v>
      </c>
      <c r="F11" s="8">
        <v>41.72</v>
      </c>
      <c r="G11" s="48">
        <v>25.9</v>
      </c>
      <c r="H11" s="8">
        <v>20.3</v>
      </c>
      <c r="I11" s="4" t="s">
        <v>737</v>
      </c>
      <c r="J11" s="121"/>
      <c r="K11" s="121"/>
      <c r="L11" s="121"/>
    </row>
    <row r="12" spans="1:12" x14ac:dyDescent="0.3">
      <c r="A12" s="6" t="s">
        <v>1142</v>
      </c>
      <c r="B12" s="9" t="s">
        <v>439</v>
      </c>
      <c r="C12" s="121"/>
      <c r="D12" s="4" t="s">
        <v>614</v>
      </c>
      <c r="E12" s="8">
        <v>51.48</v>
      </c>
      <c r="F12" s="8">
        <v>42.06</v>
      </c>
      <c r="G12" s="48">
        <v>24.9</v>
      </c>
      <c r="H12" s="8">
        <v>20.73</v>
      </c>
      <c r="I12" s="4" t="s">
        <v>739</v>
      </c>
      <c r="J12" s="121"/>
      <c r="K12" s="121"/>
    </row>
    <row r="13" spans="1:12" x14ac:dyDescent="0.3">
      <c r="A13" s="6" t="s">
        <v>617</v>
      </c>
      <c r="B13" s="237">
        <v>44643.026388888888</v>
      </c>
      <c r="C13" s="121"/>
      <c r="D13" s="4" t="s">
        <v>618</v>
      </c>
      <c r="E13" s="8">
        <v>50.07</v>
      </c>
      <c r="F13" s="8">
        <v>39.5</v>
      </c>
      <c r="G13" s="48">
        <v>24.4</v>
      </c>
      <c r="H13" s="8">
        <v>19.53</v>
      </c>
      <c r="I13" s="4" t="s">
        <v>740</v>
      </c>
      <c r="J13" s="121"/>
      <c r="K13" s="121"/>
    </row>
    <row r="14" spans="1:12" x14ac:dyDescent="0.3">
      <c r="A14" s="6" t="s">
        <v>620</v>
      </c>
      <c r="B14" s="237">
        <v>44698.884027777778</v>
      </c>
      <c r="C14" s="121"/>
      <c r="D14" s="4" t="s">
        <v>621</v>
      </c>
      <c r="E14" s="8">
        <v>52.53</v>
      </c>
      <c r="F14" s="8">
        <v>43.68</v>
      </c>
      <c r="G14" s="48">
        <v>27</v>
      </c>
      <c r="H14" s="8">
        <v>21.09</v>
      </c>
      <c r="I14" s="4" t="s">
        <v>741</v>
      </c>
      <c r="J14" s="121"/>
      <c r="K14" s="121"/>
      <c r="L14" s="121"/>
    </row>
    <row r="15" spans="1:12" x14ac:dyDescent="0.3">
      <c r="A15" s="6"/>
      <c r="C15" s="121"/>
      <c r="D15" s="4" t="s">
        <v>623</v>
      </c>
      <c r="E15" s="8">
        <v>50.29</v>
      </c>
      <c r="F15" s="8">
        <v>39.78</v>
      </c>
      <c r="G15" s="48">
        <v>24.3</v>
      </c>
      <c r="H15" s="8">
        <v>18.8</v>
      </c>
      <c r="I15" s="4" t="s">
        <v>60</v>
      </c>
      <c r="J15" s="121"/>
      <c r="K15" s="121"/>
      <c r="L15" s="121"/>
    </row>
    <row r="16" spans="1:12" x14ac:dyDescent="0.3">
      <c r="A16" s="121"/>
      <c r="C16" s="121"/>
      <c r="D16" s="4" t="s">
        <v>625</v>
      </c>
      <c r="E16" s="8">
        <v>51.23</v>
      </c>
      <c r="F16" s="8">
        <v>41.56</v>
      </c>
      <c r="G16" s="48">
        <v>24.7</v>
      </c>
      <c r="H16" s="8">
        <v>20.36</v>
      </c>
      <c r="I16" s="4" t="s">
        <v>743</v>
      </c>
      <c r="J16" s="121"/>
      <c r="K16" s="121"/>
      <c r="L16" s="121"/>
    </row>
    <row r="17" spans="4:9" x14ac:dyDescent="0.3">
      <c r="D17" s="4" t="s">
        <v>627</v>
      </c>
      <c r="E17" s="8">
        <v>51.88</v>
      </c>
      <c r="F17" s="8">
        <v>40.909999999999997</v>
      </c>
      <c r="G17" s="48">
        <v>25.1</v>
      </c>
      <c r="H17" s="8">
        <v>20.309999999999999</v>
      </c>
      <c r="I17" s="4" t="s">
        <v>745</v>
      </c>
    </row>
    <row r="18" spans="4:9" x14ac:dyDescent="0.3">
      <c r="D18" s="4" t="s">
        <v>628</v>
      </c>
      <c r="E18" s="8">
        <v>52</v>
      </c>
      <c r="F18" s="8">
        <v>39.130000000000003</v>
      </c>
      <c r="G18" s="48">
        <v>23.9</v>
      </c>
      <c r="H18" s="8">
        <v>20.440000000000001</v>
      </c>
      <c r="I18" s="4" t="s">
        <v>591</v>
      </c>
    </row>
    <row r="19" spans="4:9" x14ac:dyDescent="0.3">
      <c r="D19" s="4" t="s">
        <v>630</v>
      </c>
      <c r="E19" s="8">
        <v>49.52</v>
      </c>
      <c r="F19" s="8">
        <v>39.86</v>
      </c>
      <c r="G19" s="48">
        <v>24.1</v>
      </c>
      <c r="H19" s="8">
        <v>20.350000000000001</v>
      </c>
      <c r="I19" s="4" t="s">
        <v>595</v>
      </c>
    </row>
    <row r="20" spans="4:9" x14ac:dyDescent="0.3">
      <c r="D20" s="4" t="s">
        <v>632</v>
      </c>
      <c r="E20" s="8">
        <v>51.96</v>
      </c>
      <c r="F20" s="8">
        <v>41.84</v>
      </c>
      <c r="G20" s="48">
        <v>25.5</v>
      </c>
      <c r="H20" s="8">
        <v>20.63</v>
      </c>
      <c r="I20" s="4" t="s">
        <v>599</v>
      </c>
    </row>
    <row r="21" spans="4:9" x14ac:dyDescent="0.3">
      <c r="D21" s="4" t="s">
        <v>634</v>
      </c>
      <c r="E21" s="8">
        <v>52.49</v>
      </c>
      <c r="F21" s="8">
        <v>41.75</v>
      </c>
      <c r="G21" s="48">
        <v>24.2</v>
      </c>
      <c r="H21" s="8">
        <v>19.59</v>
      </c>
      <c r="I21" s="4" t="s">
        <v>602</v>
      </c>
    </row>
    <row r="22" spans="4:9" x14ac:dyDescent="0.3">
      <c r="D22" s="4" t="s">
        <v>637</v>
      </c>
      <c r="E22" s="8">
        <v>50.59</v>
      </c>
      <c r="F22" s="8">
        <v>42.25</v>
      </c>
      <c r="G22" s="48">
        <v>26.4</v>
      </c>
      <c r="H22" s="8">
        <v>20.78</v>
      </c>
      <c r="I22" s="4" t="s">
        <v>605</v>
      </c>
    </row>
    <row r="23" spans="4:9" x14ac:dyDescent="0.3">
      <c r="D23" s="4" t="s">
        <v>639</v>
      </c>
      <c r="E23" s="8">
        <v>51.11</v>
      </c>
      <c r="F23" s="8">
        <v>40.39</v>
      </c>
      <c r="G23" s="49">
        <v>24.1</v>
      </c>
      <c r="H23" s="8">
        <v>20.010000000000002</v>
      </c>
      <c r="I23" s="4" t="s">
        <v>68</v>
      </c>
    </row>
    <row r="24" spans="4:9" x14ac:dyDescent="0.3">
      <c r="D24" s="4" t="s">
        <v>641</v>
      </c>
      <c r="E24" s="8">
        <v>50.41</v>
      </c>
      <c r="F24" s="8">
        <v>40.590000000000003</v>
      </c>
      <c r="G24" s="48">
        <v>24.9</v>
      </c>
      <c r="H24" s="8">
        <v>20.29</v>
      </c>
      <c r="I24" s="4" t="s">
        <v>610</v>
      </c>
    </row>
    <row r="25" spans="4:9" x14ac:dyDescent="0.3">
      <c r="D25" s="4" t="s">
        <v>643</v>
      </c>
      <c r="E25" s="8">
        <v>51.02</v>
      </c>
      <c r="F25" s="8">
        <v>40.479999999999997</v>
      </c>
      <c r="G25" s="48">
        <v>25.5</v>
      </c>
      <c r="H25" s="8">
        <v>19.18</v>
      </c>
      <c r="I25" s="4" t="s">
        <v>612</v>
      </c>
    </row>
    <row r="26" spans="4:9" x14ac:dyDescent="0.3">
      <c r="D26" s="4" t="s">
        <v>645</v>
      </c>
      <c r="E26" s="8">
        <v>50.75</v>
      </c>
      <c r="F26" s="8">
        <v>42.36</v>
      </c>
      <c r="G26" s="48">
        <v>23.8</v>
      </c>
      <c r="H26" s="47">
        <v>19.850000000000001</v>
      </c>
      <c r="I26" s="4" t="s">
        <v>615</v>
      </c>
    </row>
    <row r="27" spans="4:9" x14ac:dyDescent="0.3">
      <c r="D27" s="4" t="s">
        <v>646</v>
      </c>
      <c r="E27" s="8">
        <v>51.62</v>
      </c>
      <c r="F27" s="8">
        <v>42.71</v>
      </c>
      <c r="G27" s="48">
        <v>26.7</v>
      </c>
      <c r="H27" s="8">
        <v>21.25</v>
      </c>
      <c r="I27" s="4" t="s">
        <v>619</v>
      </c>
    </row>
    <row r="28" spans="4:9" x14ac:dyDescent="0.3">
      <c r="D28" s="4" t="s">
        <v>648</v>
      </c>
      <c r="E28" s="8">
        <v>52.17</v>
      </c>
      <c r="F28" s="8">
        <v>41.48</v>
      </c>
      <c r="G28" s="48">
        <v>25.8</v>
      </c>
      <c r="H28" s="8">
        <v>20.53</v>
      </c>
      <c r="I28" s="4" t="s">
        <v>622</v>
      </c>
    </row>
    <row r="29" spans="4:9" x14ac:dyDescent="0.3">
      <c r="D29" s="4" t="s">
        <v>650</v>
      </c>
      <c r="E29" s="8">
        <v>51.82</v>
      </c>
      <c r="F29" s="8">
        <v>41.55</v>
      </c>
      <c r="G29" s="48">
        <v>25.7</v>
      </c>
      <c r="H29" s="8">
        <v>21.24</v>
      </c>
      <c r="I29" s="4" t="s">
        <v>624</v>
      </c>
    </row>
    <row r="30" spans="4:9" x14ac:dyDescent="0.3">
      <c r="D30" s="4" t="s">
        <v>652</v>
      </c>
      <c r="E30" s="8">
        <v>52.89</v>
      </c>
      <c r="F30" s="8">
        <v>41.96</v>
      </c>
      <c r="G30" s="48">
        <v>26</v>
      </c>
      <c r="H30" s="8">
        <v>20.89</v>
      </c>
      <c r="I30" s="4" t="s">
        <v>626</v>
      </c>
    </row>
    <row r="31" spans="4:9" x14ac:dyDescent="0.3">
      <c r="D31" s="4" t="s">
        <v>654</v>
      </c>
      <c r="E31" s="8">
        <v>52.36</v>
      </c>
      <c r="F31" s="8">
        <v>41.26</v>
      </c>
      <c r="G31" s="48">
        <v>24.6</v>
      </c>
      <c r="H31" s="8">
        <v>18.62</v>
      </c>
      <c r="I31" s="4" t="s">
        <v>75</v>
      </c>
    </row>
    <row r="32" spans="4:9" x14ac:dyDescent="0.3">
      <c r="D32" s="4" t="s">
        <v>656</v>
      </c>
      <c r="E32" s="8">
        <v>52.41</v>
      </c>
      <c r="F32" s="8">
        <v>40.96</v>
      </c>
      <c r="G32" s="48">
        <v>25.2</v>
      </c>
      <c r="H32" s="8">
        <v>21.3</v>
      </c>
      <c r="I32" s="4" t="s">
        <v>629</v>
      </c>
    </row>
    <row r="33" spans="4:9" x14ac:dyDescent="0.3">
      <c r="D33" s="4" t="s">
        <v>658</v>
      </c>
      <c r="E33" s="8">
        <v>50.61</v>
      </c>
      <c r="F33" s="8">
        <v>41.94</v>
      </c>
      <c r="G33" s="48">
        <v>24.7</v>
      </c>
      <c r="H33" s="8">
        <v>20.97</v>
      </c>
      <c r="I33" s="4" t="s">
        <v>631</v>
      </c>
    </row>
    <row r="34" spans="4:9" x14ac:dyDescent="0.3">
      <c r="D34" s="4" t="s">
        <v>660</v>
      </c>
      <c r="E34" s="8">
        <v>52.14</v>
      </c>
      <c r="F34" s="8">
        <v>41.66</v>
      </c>
      <c r="G34" s="48">
        <v>24.8</v>
      </c>
      <c r="H34" s="8">
        <v>20.149999999999999</v>
      </c>
      <c r="I34" s="4" t="s">
        <v>633</v>
      </c>
    </row>
    <row r="35" spans="4:9" x14ac:dyDescent="0.3">
      <c r="D35" s="4" t="s">
        <v>661</v>
      </c>
      <c r="E35" s="8">
        <v>51</v>
      </c>
      <c r="F35" s="8">
        <v>40.03</v>
      </c>
      <c r="G35" s="48">
        <v>24.3</v>
      </c>
      <c r="H35" s="8">
        <v>20.83</v>
      </c>
      <c r="I35" s="4" t="s">
        <v>748</v>
      </c>
    </row>
    <row r="36" spans="4:9" x14ac:dyDescent="0.3">
      <c r="D36" s="4" t="s">
        <v>662</v>
      </c>
      <c r="E36" s="8">
        <v>52.68</v>
      </c>
      <c r="F36" s="8">
        <v>41.38</v>
      </c>
      <c r="G36" s="48">
        <v>25.8</v>
      </c>
      <c r="H36" s="8">
        <v>20.420000000000002</v>
      </c>
      <c r="I36" s="4" t="s">
        <v>749</v>
      </c>
    </row>
    <row r="37" spans="4:9" x14ac:dyDescent="0.3">
      <c r="D37" s="4" t="s">
        <v>663</v>
      </c>
      <c r="E37" s="8">
        <v>51.37</v>
      </c>
      <c r="F37" s="8">
        <v>41.84</v>
      </c>
      <c r="G37" s="48">
        <v>24.7</v>
      </c>
      <c r="H37" s="8">
        <v>20.13</v>
      </c>
      <c r="I37" s="4" t="s">
        <v>750</v>
      </c>
    </row>
    <row r="38" spans="4:9" x14ac:dyDescent="0.3">
      <c r="D38" s="4" t="s">
        <v>664</v>
      </c>
      <c r="E38" s="8">
        <v>50.86</v>
      </c>
      <c r="F38" s="8">
        <v>39.76</v>
      </c>
      <c r="G38" s="48">
        <v>25.1</v>
      </c>
      <c r="H38" s="8">
        <v>20.62</v>
      </c>
      <c r="I38" s="4" t="s">
        <v>751</v>
      </c>
    </row>
    <row r="39" spans="4:9" x14ac:dyDescent="0.3">
      <c r="D39" s="4" t="s">
        <v>665</v>
      </c>
      <c r="E39" s="8">
        <v>49.3</v>
      </c>
      <c r="F39" s="8">
        <v>40.32</v>
      </c>
      <c r="G39" s="48">
        <v>23.2</v>
      </c>
      <c r="H39" s="8">
        <v>20.84</v>
      </c>
      <c r="I39" s="4" t="s">
        <v>80</v>
      </c>
    </row>
    <row r="40" spans="4:9" x14ac:dyDescent="0.3">
      <c r="D40" s="4" t="s">
        <v>666</v>
      </c>
      <c r="E40" s="8">
        <v>51.45</v>
      </c>
      <c r="F40" s="8">
        <v>42.34</v>
      </c>
      <c r="G40" s="48">
        <v>25.5</v>
      </c>
      <c r="H40" s="8">
        <v>19.37</v>
      </c>
      <c r="I40" s="4" t="s">
        <v>752</v>
      </c>
    </row>
    <row r="41" spans="4:9" x14ac:dyDescent="0.3">
      <c r="D41" s="4" t="s">
        <v>667</v>
      </c>
      <c r="E41" s="8">
        <v>51.91</v>
      </c>
      <c r="F41" s="8">
        <v>43.71</v>
      </c>
      <c r="G41" s="48">
        <v>26.3</v>
      </c>
      <c r="H41" s="8">
        <v>20.59</v>
      </c>
      <c r="I41" s="4" t="s">
        <v>753</v>
      </c>
    </row>
    <row r="42" spans="4:9" x14ac:dyDescent="0.3">
      <c r="D42" s="4" t="s">
        <v>668</v>
      </c>
      <c r="E42" s="8"/>
      <c r="F42" s="8"/>
      <c r="G42" s="48"/>
      <c r="H42" s="8"/>
      <c r="I42" s="4"/>
    </row>
    <row r="43" spans="4:9" x14ac:dyDescent="0.3">
      <c r="D43" s="4" t="s">
        <v>669</v>
      </c>
      <c r="E43" s="8"/>
      <c r="F43" s="8"/>
      <c r="G43" s="48"/>
      <c r="H43" s="8"/>
      <c r="I43" s="4"/>
    </row>
    <row r="44" spans="4:9" x14ac:dyDescent="0.3">
      <c r="D44" s="4" t="s">
        <v>670</v>
      </c>
      <c r="E44" s="8"/>
      <c r="F44" s="8"/>
      <c r="G44" s="48"/>
      <c r="H44" s="8"/>
      <c r="I44" s="4"/>
    </row>
    <row r="45" spans="4:9" x14ac:dyDescent="0.3">
      <c r="D45" s="4" t="s">
        <v>671</v>
      </c>
      <c r="E45" s="8"/>
      <c r="F45" s="8"/>
      <c r="G45" s="48"/>
      <c r="H45" s="8"/>
      <c r="I45" s="4"/>
    </row>
    <row r="46" spans="4:9" x14ac:dyDescent="0.3">
      <c r="D46" s="4" t="s">
        <v>672</v>
      </c>
      <c r="E46" s="8"/>
      <c r="F46" s="8"/>
      <c r="G46" s="48"/>
      <c r="H46" s="8"/>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0070C0"/>
  </sheetPr>
  <dimension ref="A1:M109"/>
  <sheetViews>
    <sheetView workbookViewId="0">
      <selection activeCell="K7" sqref="K7"/>
    </sheetView>
  </sheetViews>
  <sheetFormatPr defaultRowHeight="14.4" x14ac:dyDescent="0.3"/>
  <cols>
    <col min="1" max="1" width="18.33203125" style="106" bestFit="1" customWidth="1"/>
    <col min="2" max="2" width="17.33203125" style="3" bestFit="1" customWidth="1"/>
    <col min="9" max="9" width="10" bestFit="1" customWidth="1"/>
    <col min="11" max="11" width="27.88671875" customWidth="1"/>
  </cols>
  <sheetData>
    <row r="1" spans="1:13" x14ac:dyDescent="0.3">
      <c r="A1" s="253" t="s">
        <v>0</v>
      </c>
      <c r="B1" s="166">
        <v>280</v>
      </c>
      <c r="C1" s="133"/>
      <c r="D1" s="126"/>
      <c r="E1" s="126" t="s">
        <v>576</v>
      </c>
      <c r="F1" s="126" t="s">
        <v>577</v>
      </c>
      <c r="G1" s="126" t="s">
        <v>578</v>
      </c>
      <c r="H1" s="126" t="s">
        <v>579</v>
      </c>
      <c r="I1" s="126" t="s">
        <v>580</v>
      </c>
      <c r="J1" s="133"/>
      <c r="K1" s="113" t="s">
        <v>581</v>
      </c>
      <c r="L1" s="15"/>
      <c r="M1" s="121"/>
    </row>
    <row r="2" spans="1:13" x14ac:dyDescent="0.3">
      <c r="A2" s="253" t="s">
        <v>4</v>
      </c>
      <c r="B2" s="138">
        <v>44644</v>
      </c>
      <c r="C2" s="133"/>
      <c r="D2" s="126" t="s">
        <v>582</v>
      </c>
      <c r="E2" s="95">
        <v>51.08</v>
      </c>
      <c r="F2" s="95">
        <v>40.909999999999997</v>
      </c>
      <c r="G2" s="100">
        <v>24.3</v>
      </c>
      <c r="H2" s="95">
        <v>20.25</v>
      </c>
      <c r="I2" s="126" t="s">
        <v>583</v>
      </c>
      <c r="J2" s="121" t="s">
        <v>820</v>
      </c>
      <c r="K2" s="113" t="s">
        <v>1605</v>
      </c>
      <c r="L2" s="121"/>
      <c r="M2" s="15"/>
    </row>
    <row r="3" spans="1:13" x14ac:dyDescent="0.3">
      <c r="A3" s="253" t="s">
        <v>5</v>
      </c>
      <c r="B3" s="166">
        <v>136</v>
      </c>
      <c r="C3" s="133"/>
      <c r="D3" s="126" t="s">
        <v>586</v>
      </c>
      <c r="E3" s="95">
        <v>51.75</v>
      </c>
      <c r="F3" s="95">
        <v>39.94</v>
      </c>
      <c r="G3" s="100">
        <v>26.4</v>
      </c>
      <c r="H3" s="95">
        <v>20.88</v>
      </c>
      <c r="I3" s="126" t="s">
        <v>587</v>
      </c>
      <c r="J3" s="133"/>
      <c r="K3" s="132"/>
      <c r="L3" s="15"/>
      <c r="M3" s="121"/>
    </row>
    <row r="4" spans="1:13" x14ac:dyDescent="0.3">
      <c r="A4" s="253" t="s">
        <v>588</v>
      </c>
      <c r="B4" s="166" t="s">
        <v>1143</v>
      </c>
      <c r="C4" s="133"/>
      <c r="D4" s="126" t="s">
        <v>590</v>
      </c>
      <c r="E4" s="95">
        <v>52.51</v>
      </c>
      <c r="F4" s="95">
        <v>39.950000000000003</v>
      </c>
      <c r="G4" s="100">
        <v>25.1</v>
      </c>
      <c r="H4" s="95">
        <v>20.18</v>
      </c>
      <c r="I4" s="126" t="s">
        <v>726</v>
      </c>
      <c r="J4" s="133"/>
      <c r="K4" s="132" t="s">
        <v>1606</v>
      </c>
      <c r="L4" s="15"/>
      <c r="M4" s="121"/>
    </row>
    <row r="5" spans="1:13" x14ac:dyDescent="0.3">
      <c r="A5" s="253"/>
      <c r="B5" s="166"/>
      <c r="C5" s="123"/>
      <c r="D5" s="126" t="s">
        <v>594</v>
      </c>
      <c r="E5" s="95">
        <v>50.29</v>
      </c>
      <c r="F5" s="95">
        <v>39.32</v>
      </c>
      <c r="G5" s="100">
        <v>24.4</v>
      </c>
      <c r="H5" s="95">
        <v>20.440000000000001</v>
      </c>
      <c r="I5" s="126" t="s">
        <v>728</v>
      </c>
      <c r="J5" s="133"/>
      <c r="K5" s="132" t="s">
        <v>1607</v>
      </c>
      <c r="L5" s="15"/>
      <c r="M5" s="121"/>
    </row>
    <row r="6" spans="1:13" x14ac:dyDescent="0.3">
      <c r="A6" s="253" t="s">
        <v>29</v>
      </c>
      <c r="B6" s="166" t="s">
        <v>44</v>
      </c>
      <c r="C6" s="123"/>
      <c r="D6" s="126" t="s">
        <v>598</v>
      </c>
      <c r="E6" s="95">
        <v>50</v>
      </c>
      <c r="F6" s="95">
        <v>41.01</v>
      </c>
      <c r="G6" s="100">
        <v>26.6</v>
      </c>
      <c r="H6" s="95">
        <v>20.56</v>
      </c>
      <c r="I6" s="126" t="s">
        <v>730</v>
      </c>
      <c r="J6" s="133"/>
    </row>
    <row r="7" spans="1:13" x14ac:dyDescent="0.3">
      <c r="A7" s="253" t="s">
        <v>30</v>
      </c>
      <c r="B7" s="166">
        <v>101</v>
      </c>
      <c r="C7" s="123"/>
      <c r="D7" s="126" t="s">
        <v>601</v>
      </c>
      <c r="E7" s="95">
        <v>51.56</v>
      </c>
      <c r="F7" s="95">
        <v>40.799999999999997</v>
      </c>
      <c r="G7" s="100">
        <v>25</v>
      </c>
      <c r="H7" s="95">
        <v>21.43</v>
      </c>
      <c r="I7" s="126" t="s">
        <v>50</v>
      </c>
      <c r="J7" s="133"/>
      <c r="K7" s="132" t="s">
        <v>1144</v>
      </c>
    </row>
    <row r="8" spans="1:13" x14ac:dyDescent="0.3">
      <c r="A8" s="253" t="s">
        <v>31</v>
      </c>
      <c r="B8" s="166">
        <v>4</v>
      </c>
      <c r="C8" s="123"/>
      <c r="D8" s="126" t="s">
        <v>604</v>
      </c>
      <c r="E8" s="95">
        <v>51.89</v>
      </c>
      <c r="F8" s="95">
        <v>39.799999999999997</v>
      </c>
      <c r="G8" s="100">
        <v>24.3</v>
      </c>
      <c r="H8" s="95">
        <v>20.79</v>
      </c>
      <c r="I8" s="126" t="s">
        <v>733</v>
      </c>
      <c r="J8" s="133"/>
      <c r="K8" s="121"/>
      <c r="L8" s="15"/>
      <c r="M8" s="121"/>
    </row>
    <row r="9" spans="1:13" x14ac:dyDescent="0.3">
      <c r="A9" s="253" t="s">
        <v>32</v>
      </c>
      <c r="B9" s="166">
        <v>13</v>
      </c>
      <c r="C9" s="123"/>
      <c r="D9" s="126" t="s">
        <v>607</v>
      </c>
      <c r="E9" s="95">
        <v>49.49</v>
      </c>
      <c r="F9" s="95">
        <v>38.99</v>
      </c>
      <c r="G9" s="100">
        <v>25.6</v>
      </c>
      <c r="H9" s="95">
        <v>20.85</v>
      </c>
      <c r="I9" s="126" t="s">
        <v>734</v>
      </c>
      <c r="J9" s="133"/>
      <c r="K9" s="121"/>
      <c r="L9" s="15"/>
      <c r="M9" s="121"/>
    </row>
    <row r="10" spans="1:13" x14ac:dyDescent="0.3">
      <c r="A10" s="253" t="s">
        <v>33</v>
      </c>
      <c r="B10" s="166">
        <v>118</v>
      </c>
      <c r="C10" s="123"/>
      <c r="D10" s="126" t="s">
        <v>609</v>
      </c>
      <c r="E10" s="95">
        <v>53.32</v>
      </c>
      <c r="F10" s="95">
        <v>41.31</v>
      </c>
      <c r="G10" s="100">
        <v>26.9</v>
      </c>
      <c r="H10" s="95">
        <v>20.93</v>
      </c>
      <c r="I10" s="126" t="s">
        <v>735</v>
      </c>
      <c r="J10" s="133"/>
      <c r="L10" s="15"/>
      <c r="M10" s="121"/>
    </row>
    <row r="11" spans="1:13" x14ac:dyDescent="0.3">
      <c r="A11" s="253"/>
      <c r="B11" s="166"/>
      <c r="C11" s="123"/>
      <c r="D11" s="126" t="s">
        <v>611</v>
      </c>
      <c r="E11" s="95">
        <v>51.57</v>
      </c>
      <c r="F11" s="95">
        <v>40.659999999999997</v>
      </c>
      <c r="G11" s="100">
        <v>26.4</v>
      </c>
      <c r="H11" s="95">
        <v>20.34</v>
      </c>
      <c r="I11" s="126" t="s">
        <v>737</v>
      </c>
      <c r="J11" s="133"/>
      <c r="K11" s="133"/>
      <c r="L11" s="15"/>
      <c r="M11" s="121"/>
    </row>
    <row r="12" spans="1:13" x14ac:dyDescent="0.3">
      <c r="A12" s="113" t="s">
        <v>1604</v>
      </c>
      <c r="B12" s="166">
        <v>896712</v>
      </c>
      <c r="C12" s="133"/>
      <c r="D12" s="126" t="s">
        <v>614</v>
      </c>
      <c r="E12" s="95">
        <v>50.35</v>
      </c>
      <c r="F12" s="95">
        <v>39.840000000000003</v>
      </c>
      <c r="G12" s="100">
        <v>26.2</v>
      </c>
      <c r="H12" s="95">
        <v>20.82</v>
      </c>
      <c r="I12" s="126" t="s">
        <v>739</v>
      </c>
      <c r="J12" s="133"/>
      <c r="K12" s="133"/>
      <c r="L12" s="15"/>
      <c r="M12" s="121"/>
    </row>
    <row r="13" spans="1:13" x14ac:dyDescent="0.3">
      <c r="A13" s="113" t="s">
        <v>617</v>
      </c>
      <c r="B13" s="109">
        <v>44644.923611111109</v>
      </c>
      <c r="C13" s="133"/>
      <c r="D13" s="126" t="s">
        <v>618</v>
      </c>
      <c r="E13" s="95">
        <v>50.47</v>
      </c>
      <c r="F13" s="95">
        <v>39.61</v>
      </c>
      <c r="G13" s="100">
        <v>26.1</v>
      </c>
      <c r="H13" s="95">
        <v>20.41</v>
      </c>
      <c r="I13" s="126" t="s">
        <v>740</v>
      </c>
      <c r="J13" s="133"/>
      <c r="K13" s="133"/>
      <c r="L13" s="15"/>
      <c r="M13" s="121"/>
    </row>
    <row r="14" spans="1:13" x14ac:dyDescent="0.3">
      <c r="A14" s="113" t="s">
        <v>620</v>
      </c>
      <c r="B14" s="166" t="s">
        <v>1146</v>
      </c>
      <c r="C14" s="133"/>
      <c r="D14" s="126" t="s">
        <v>621</v>
      </c>
      <c r="E14" s="95">
        <v>50.59</v>
      </c>
      <c r="F14" s="95">
        <v>40.380000000000003</v>
      </c>
      <c r="G14" s="100">
        <v>26.1</v>
      </c>
      <c r="H14" s="95">
        <v>20.47</v>
      </c>
      <c r="I14" s="126" t="s">
        <v>741</v>
      </c>
      <c r="J14" s="133"/>
      <c r="K14" s="133"/>
      <c r="L14" s="15"/>
      <c r="M14" s="121"/>
    </row>
    <row r="15" spans="1:13" x14ac:dyDescent="0.3">
      <c r="A15" s="113"/>
      <c r="B15" s="166"/>
      <c r="C15" s="133"/>
      <c r="D15" s="126" t="s">
        <v>623</v>
      </c>
      <c r="E15" s="95">
        <v>50.32</v>
      </c>
      <c r="F15" s="95">
        <v>40.06</v>
      </c>
      <c r="G15" s="100">
        <v>25.3</v>
      </c>
      <c r="H15" s="95">
        <v>20.43</v>
      </c>
      <c r="I15" s="126" t="s">
        <v>60</v>
      </c>
      <c r="J15" s="133"/>
      <c r="K15" s="133"/>
      <c r="L15" s="15"/>
      <c r="M15" s="121"/>
    </row>
    <row r="16" spans="1:13" x14ac:dyDescent="0.3">
      <c r="A16" s="132"/>
      <c r="B16" s="166"/>
      <c r="C16" s="133"/>
      <c r="D16" s="126" t="s">
        <v>625</v>
      </c>
      <c r="E16" s="95">
        <v>50.66</v>
      </c>
      <c r="F16" s="95">
        <v>40.369999999999997</v>
      </c>
      <c r="G16" s="100">
        <v>26.2</v>
      </c>
      <c r="H16" s="95">
        <v>20.94</v>
      </c>
      <c r="I16" s="126" t="s">
        <v>743</v>
      </c>
      <c r="J16" s="133"/>
      <c r="K16" s="133"/>
      <c r="L16" s="15"/>
      <c r="M16" s="121"/>
    </row>
    <row r="17" spans="1:12" x14ac:dyDescent="0.3">
      <c r="A17" s="132"/>
      <c r="B17" s="166"/>
      <c r="C17" s="133"/>
      <c r="D17" s="126" t="s">
        <v>627</v>
      </c>
      <c r="E17" s="95">
        <v>50.83</v>
      </c>
      <c r="F17" s="95">
        <v>40.54</v>
      </c>
      <c r="G17" s="100">
        <v>25.5</v>
      </c>
      <c r="H17" s="95">
        <v>20.57</v>
      </c>
      <c r="I17" s="126" t="s">
        <v>745</v>
      </c>
      <c r="J17" s="133"/>
      <c r="K17" s="133"/>
      <c r="L17" s="15"/>
    </row>
    <row r="18" spans="1:12" x14ac:dyDescent="0.3">
      <c r="A18" s="132"/>
      <c r="B18" s="166"/>
      <c r="C18" s="133"/>
      <c r="D18" s="126" t="s">
        <v>628</v>
      </c>
      <c r="E18" s="95">
        <v>50.64</v>
      </c>
      <c r="F18" s="95">
        <v>38.799999999999997</v>
      </c>
      <c r="G18" s="100">
        <v>25</v>
      </c>
      <c r="H18" s="95">
        <v>20.59</v>
      </c>
      <c r="I18" s="126" t="s">
        <v>591</v>
      </c>
      <c r="J18" s="133"/>
      <c r="K18" s="133"/>
      <c r="L18" s="15"/>
    </row>
    <row r="19" spans="1:12" x14ac:dyDescent="0.3">
      <c r="A19" s="132"/>
      <c r="B19" s="166"/>
      <c r="C19" s="133"/>
      <c r="D19" s="126" t="s">
        <v>630</v>
      </c>
      <c r="E19" s="95">
        <v>50.96</v>
      </c>
      <c r="F19" s="95">
        <v>39.31</v>
      </c>
      <c r="G19" s="100">
        <v>25.1</v>
      </c>
      <c r="H19" s="95">
        <v>20.350000000000001</v>
      </c>
      <c r="I19" s="126" t="s">
        <v>595</v>
      </c>
      <c r="J19" s="133"/>
      <c r="K19" s="133"/>
      <c r="L19" s="15"/>
    </row>
    <row r="20" spans="1:12" x14ac:dyDescent="0.3">
      <c r="A20" s="132"/>
      <c r="B20" s="166"/>
      <c r="C20" s="133"/>
      <c r="D20" s="126" t="s">
        <v>632</v>
      </c>
      <c r="E20" s="95">
        <v>50.47</v>
      </c>
      <c r="F20" s="95">
        <v>39.130000000000003</v>
      </c>
      <c r="G20" s="100">
        <v>24</v>
      </c>
      <c r="H20" s="95">
        <v>20.52</v>
      </c>
      <c r="I20" s="126" t="s">
        <v>599</v>
      </c>
      <c r="J20" s="133"/>
      <c r="K20" s="133"/>
      <c r="L20" s="15"/>
    </row>
    <row r="21" spans="1:12" x14ac:dyDescent="0.3">
      <c r="A21" s="132"/>
      <c r="B21" s="166"/>
      <c r="C21" s="133"/>
      <c r="D21" s="126" t="s">
        <v>634</v>
      </c>
      <c r="E21" s="95">
        <v>51.07</v>
      </c>
      <c r="F21" s="95">
        <v>41</v>
      </c>
      <c r="G21" s="100">
        <v>25</v>
      </c>
      <c r="H21" s="95">
        <v>21</v>
      </c>
      <c r="I21" s="126" t="s">
        <v>602</v>
      </c>
      <c r="J21" s="133"/>
      <c r="K21" s="133"/>
      <c r="L21" s="15"/>
    </row>
    <row r="22" spans="1:12" x14ac:dyDescent="0.3">
      <c r="A22" s="132"/>
      <c r="B22" s="166"/>
      <c r="C22" s="133"/>
      <c r="D22" s="126" t="s">
        <v>637</v>
      </c>
      <c r="E22" s="95">
        <v>51.47</v>
      </c>
      <c r="F22" s="95">
        <v>39.76</v>
      </c>
      <c r="G22" s="100">
        <v>25.3</v>
      </c>
      <c r="H22" s="95">
        <v>21.29</v>
      </c>
      <c r="I22" s="126" t="s">
        <v>605</v>
      </c>
      <c r="J22" s="133"/>
      <c r="K22" s="133"/>
      <c r="L22" s="15"/>
    </row>
    <row r="23" spans="1:12" x14ac:dyDescent="0.3">
      <c r="A23" s="132"/>
      <c r="B23" s="166"/>
      <c r="C23" s="133"/>
      <c r="D23" s="126" t="s">
        <v>639</v>
      </c>
      <c r="E23" s="95">
        <v>53.3</v>
      </c>
      <c r="F23" s="95">
        <v>41.4</v>
      </c>
      <c r="G23" s="100">
        <v>26.8</v>
      </c>
      <c r="H23" s="95">
        <v>20.64</v>
      </c>
      <c r="I23" s="126" t="s">
        <v>68</v>
      </c>
      <c r="J23" s="133"/>
      <c r="K23" s="133"/>
      <c r="L23" s="15"/>
    </row>
    <row r="24" spans="1:12" x14ac:dyDescent="0.3">
      <c r="A24" s="132"/>
      <c r="B24" s="166"/>
      <c r="C24" s="133"/>
      <c r="D24" s="126" t="s">
        <v>641</v>
      </c>
      <c r="E24" s="95">
        <v>51.28</v>
      </c>
      <c r="F24" s="95">
        <v>40.700000000000003</v>
      </c>
      <c r="G24" s="100">
        <v>26</v>
      </c>
      <c r="H24" s="95">
        <v>20.11</v>
      </c>
      <c r="I24" s="126" t="s">
        <v>610</v>
      </c>
      <c r="J24" s="133"/>
      <c r="K24" s="133"/>
      <c r="L24" s="15"/>
    </row>
    <row r="25" spans="1:12" x14ac:dyDescent="0.3">
      <c r="A25" s="132"/>
      <c r="B25" s="166"/>
      <c r="C25" s="133"/>
      <c r="D25" s="126" t="s">
        <v>643</v>
      </c>
      <c r="E25" s="95">
        <v>52.16</v>
      </c>
      <c r="F25" s="95">
        <v>41</v>
      </c>
      <c r="G25" s="100">
        <v>26.2</v>
      </c>
      <c r="H25" s="95">
        <v>20.62</v>
      </c>
      <c r="I25" s="126" t="s">
        <v>612</v>
      </c>
      <c r="J25" s="133"/>
      <c r="K25" s="133"/>
      <c r="L25" s="15"/>
    </row>
    <row r="26" spans="1:12" x14ac:dyDescent="0.3">
      <c r="A26" s="132"/>
      <c r="B26" s="166"/>
      <c r="C26" s="133"/>
      <c r="D26" s="126" t="s">
        <v>645</v>
      </c>
      <c r="E26" s="95">
        <v>51.99</v>
      </c>
      <c r="F26" s="95">
        <v>41.34</v>
      </c>
      <c r="G26" s="100">
        <v>25.4</v>
      </c>
      <c r="H26" s="95">
        <v>20.99</v>
      </c>
      <c r="I26" s="126" t="s">
        <v>615</v>
      </c>
      <c r="J26" s="133"/>
      <c r="K26" s="133"/>
      <c r="L26" s="15"/>
    </row>
    <row r="27" spans="1:12" x14ac:dyDescent="0.3">
      <c r="A27" s="132"/>
      <c r="B27" s="166"/>
      <c r="C27" s="133"/>
      <c r="D27" s="126" t="s">
        <v>646</v>
      </c>
      <c r="E27" s="95">
        <v>52.43</v>
      </c>
      <c r="F27" s="95">
        <v>40.85</v>
      </c>
      <c r="G27" s="100">
        <v>26.1</v>
      </c>
      <c r="H27" s="95">
        <v>21.18</v>
      </c>
      <c r="I27" s="126" t="s">
        <v>619</v>
      </c>
      <c r="J27" s="133"/>
      <c r="K27" s="133"/>
      <c r="L27" s="15"/>
    </row>
    <row r="28" spans="1:12" x14ac:dyDescent="0.3">
      <c r="A28" s="132"/>
      <c r="B28" s="166"/>
      <c r="C28" s="133"/>
      <c r="D28" s="126" t="s">
        <v>648</v>
      </c>
      <c r="E28" s="95">
        <v>51.89</v>
      </c>
      <c r="F28" s="95">
        <v>40.58</v>
      </c>
      <c r="G28" s="100">
        <v>26.9</v>
      </c>
      <c r="H28" s="95">
        <v>20.7</v>
      </c>
      <c r="I28" s="126" t="s">
        <v>622</v>
      </c>
      <c r="J28" s="133"/>
      <c r="K28" s="133"/>
      <c r="L28" s="15"/>
    </row>
    <row r="29" spans="1:12" x14ac:dyDescent="0.3">
      <c r="A29" s="132"/>
      <c r="B29" s="166"/>
      <c r="C29" s="133"/>
      <c r="D29" s="126" t="s">
        <v>650</v>
      </c>
      <c r="E29" s="95">
        <v>51.53</v>
      </c>
      <c r="F29" s="95">
        <v>41.68</v>
      </c>
      <c r="G29" s="100">
        <v>26.1</v>
      </c>
      <c r="H29" s="95">
        <v>21.27</v>
      </c>
      <c r="I29" s="126" t="s">
        <v>624</v>
      </c>
      <c r="J29" s="133"/>
      <c r="K29" s="133"/>
      <c r="L29" s="15"/>
    </row>
    <row r="30" spans="1:12" x14ac:dyDescent="0.3">
      <c r="A30" s="132"/>
      <c r="B30" s="166"/>
      <c r="C30" s="133"/>
      <c r="D30" s="126" t="s">
        <v>652</v>
      </c>
      <c r="E30" s="95">
        <v>52.07</v>
      </c>
      <c r="F30" s="95">
        <v>41.19</v>
      </c>
      <c r="G30" s="100">
        <v>25.6</v>
      </c>
      <c r="H30" s="95">
        <v>21.12</v>
      </c>
      <c r="I30" s="126" t="s">
        <v>626</v>
      </c>
      <c r="J30" s="133"/>
      <c r="K30" s="133"/>
      <c r="L30" s="15"/>
    </row>
    <row r="31" spans="1:12" x14ac:dyDescent="0.3">
      <c r="A31" s="132"/>
      <c r="B31" s="166"/>
      <c r="C31" s="133"/>
      <c r="D31" s="126" t="s">
        <v>654</v>
      </c>
      <c r="E31" s="95">
        <v>51.26</v>
      </c>
      <c r="F31" s="95">
        <v>40.78</v>
      </c>
      <c r="G31" s="100">
        <v>25.2</v>
      </c>
      <c r="H31" s="95">
        <v>21.09</v>
      </c>
      <c r="I31" s="126" t="s">
        <v>75</v>
      </c>
      <c r="J31" s="133"/>
      <c r="K31" s="133"/>
      <c r="L31" s="15"/>
    </row>
    <row r="32" spans="1:12" x14ac:dyDescent="0.3">
      <c r="A32" s="132"/>
      <c r="B32" s="166"/>
      <c r="C32" s="133"/>
      <c r="D32" s="126" t="s">
        <v>656</v>
      </c>
      <c r="E32" s="95">
        <v>52.47</v>
      </c>
      <c r="F32" s="95">
        <v>42.37</v>
      </c>
      <c r="G32" s="100">
        <v>25.5</v>
      </c>
      <c r="H32" s="95">
        <v>21</v>
      </c>
      <c r="I32" s="126" t="s">
        <v>629</v>
      </c>
      <c r="J32" s="133"/>
      <c r="K32" s="133"/>
      <c r="L32" s="15"/>
    </row>
    <row r="33" spans="1:12" x14ac:dyDescent="0.3">
      <c r="A33" s="132"/>
      <c r="B33" s="166"/>
      <c r="C33" s="133"/>
      <c r="D33" s="126" t="s">
        <v>658</v>
      </c>
      <c r="E33" s="95">
        <v>50.82</v>
      </c>
      <c r="F33" s="95">
        <v>40.67</v>
      </c>
      <c r="G33" s="100">
        <v>24.8</v>
      </c>
      <c r="H33" s="95">
        <v>19.71</v>
      </c>
      <c r="I33" s="126" t="s">
        <v>631</v>
      </c>
      <c r="J33" s="133"/>
      <c r="K33" s="133"/>
      <c r="L33" s="15"/>
    </row>
    <row r="34" spans="1:12" x14ac:dyDescent="0.3">
      <c r="A34" s="132"/>
      <c r="B34" s="166"/>
      <c r="C34" s="133"/>
      <c r="D34" s="126" t="s">
        <v>660</v>
      </c>
      <c r="E34" s="115"/>
      <c r="F34" s="115"/>
      <c r="G34" s="114"/>
      <c r="H34" s="115"/>
      <c r="I34" s="126"/>
      <c r="J34" s="133"/>
      <c r="K34" s="133"/>
      <c r="L34" s="15"/>
    </row>
    <row r="35" spans="1:12" x14ac:dyDescent="0.3">
      <c r="A35" s="132"/>
      <c r="B35" s="166"/>
      <c r="C35" s="133"/>
      <c r="D35" s="126" t="s">
        <v>661</v>
      </c>
      <c r="E35" s="115"/>
      <c r="F35" s="115"/>
      <c r="G35" s="114"/>
      <c r="H35" s="115"/>
      <c r="I35" s="126"/>
      <c r="J35" s="133"/>
      <c r="K35" s="133"/>
      <c r="L35" s="15"/>
    </row>
    <row r="36" spans="1:12" x14ac:dyDescent="0.3">
      <c r="A36" s="132"/>
      <c r="B36" s="166"/>
      <c r="C36" s="133"/>
      <c r="D36" s="126" t="s">
        <v>662</v>
      </c>
      <c r="E36" s="115"/>
      <c r="F36" s="115"/>
      <c r="G36" s="111"/>
      <c r="H36" s="115"/>
      <c r="I36" s="126"/>
      <c r="J36" s="133"/>
      <c r="K36" s="133"/>
      <c r="L36" s="15"/>
    </row>
    <row r="37" spans="1:12" x14ac:dyDescent="0.3">
      <c r="A37" s="132"/>
      <c r="B37" s="166"/>
      <c r="C37" s="133"/>
      <c r="D37" s="126" t="s">
        <v>663</v>
      </c>
      <c r="E37" s="115"/>
      <c r="F37" s="115"/>
      <c r="G37" s="111"/>
      <c r="H37" s="115"/>
      <c r="I37" s="126"/>
      <c r="J37" s="133"/>
      <c r="K37" s="133"/>
      <c r="L37" s="15"/>
    </row>
    <row r="38" spans="1:12" x14ac:dyDescent="0.3">
      <c r="A38" s="132"/>
      <c r="B38" s="166"/>
      <c r="C38" s="133"/>
      <c r="D38" s="126" t="s">
        <v>664</v>
      </c>
      <c r="E38" s="115"/>
      <c r="F38" s="115"/>
      <c r="G38" s="111"/>
      <c r="H38" s="115"/>
      <c r="I38" s="126"/>
      <c r="J38" s="133"/>
      <c r="K38" s="133"/>
      <c r="L38" s="15"/>
    </row>
    <row r="39" spans="1:12" x14ac:dyDescent="0.3">
      <c r="A39" s="132"/>
      <c r="B39" s="166"/>
      <c r="C39" s="133"/>
      <c r="D39" s="126" t="s">
        <v>665</v>
      </c>
      <c r="E39" s="115"/>
      <c r="F39" s="115"/>
      <c r="G39" s="111"/>
      <c r="H39" s="115"/>
      <c r="I39" s="126"/>
      <c r="J39" s="133"/>
      <c r="K39" s="133"/>
      <c r="L39" s="15"/>
    </row>
    <row r="40" spans="1:12" x14ac:dyDescent="0.3">
      <c r="A40" s="132"/>
      <c r="B40" s="166"/>
      <c r="C40" s="133"/>
      <c r="D40" s="126" t="s">
        <v>666</v>
      </c>
      <c r="E40" s="115"/>
      <c r="F40" s="115"/>
      <c r="G40" s="111"/>
      <c r="H40" s="115"/>
      <c r="I40" s="126"/>
      <c r="J40" s="133"/>
      <c r="K40" s="133"/>
      <c r="L40" s="15"/>
    </row>
    <row r="41" spans="1:12" x14ac:dyDescent="0.3">
      <c r="A41" s="132"/>
      <c r="B41" s="166"/>
      <c r="C41" s="133"/>
      <c r="D41" s="126" t="s">
        <v>667</v>
      </c>
      <c r="E41" s="115"/>
      <c r="F41" s="115"/>
      <c r="G41" s="111"/>
      <c r="H41" s="115"/>
      <c r="I41" s="126"/>
      <c r="J41" s="133"/>
      <c r="K41" s="133"/>
      <c r="L41" s="15"/>
    </row>
    <row r="42" spans="1:12" x14ac:dyDescent="0.3">
      <c r="A42" s="132"/>
      <c r="B42" s="166"/>
      <c r="C42" s="133"/>
      <c r="D42" s="126" t="s">
        <v>668</v>
      </c>
      <c r="E42" s="115"/>
      <c r="F42" s="115"/>
      <c r="G42" s="111"/>
      <c r="H42" s="115"/>
      <c r="I42" s="126"/>
      <c r="J42" s="133"/>
      <c r="K42" s="133"/>
      <c r="L42" s="15"/>
    </row>
    <row r="43" spans="1:12" x14ac:dyDescent="0.3">
      <c r="A43" s="132"/>
      <c r="B43" s="166"/>
      <c r="C43" s="133"/>
      <c r="D43" s="126" t="s">
        <v>669</v>
      </c>
      <c r="E43" s="115"/>
      <c r="F43" s="115"/>
      <c r="G43" s="111"/>
      <c r="H43" s="111"/>
      <c r="I43" s="126"/>
      <c r="J43" s="133"/>
      <c r="K43" s="133"/>
      <c r="L43" s="15"/>
    </row>
    <row r="44" spans="1:12" x14ac:dyDescent="0.3">
      <c r="A44" s="132"/>
      <c r="B44" s="166"/>
      <c r="C44" s="133"/>
      <c r="D44" s="126" t="s">
        <v>670</v>
      </c>
      <c r="E44" s="115"/>
      <c r="F44" s="115"/>
      <c r="G44" s="111"/>
      <c r="H44" s="111"/>
      <c r="I44" s="126"/>
      <c r="J44" s="133"/>
      <c r="K44" s="133"/>
      <c r="L44" s="15"/>
    </row>
    <row r="45" spans="1:12" x14ac:dyDescent="0.3">
      <c r="A45" s="132"/>
      <c r="B45" s="166"/>
      <c r="C45" s="133"/>
      <c r="D45" s="126" t="s">
        <v>671</v>
      </c>
      <c r="E45" s="111"/>
      <c r="F45" s="111"/>
      <c r="G45" s="111"/>
      <c r="H45" s="111"/>
      <c r="I45" s="126"/>
      <c r="J45" s="133"/>
      <c r="K45" s="133"/>
      <c r="L45" s="15"/>
    </row>
    <row r="46" spans="1:12" x14ac:dyDescent="0.3">
      <c r="A46" s="132"/>
      <c r="B46" s="166"/>
      <c r="C46" s="133"/>
      <c r="D46" s="126" t="s">
        <v>672</v>
      </c>
      <c r="E46" s="111"/>
      <c r="F46" s="111"/>
      <c r="G46" s="111"/>
      <c r="H46" s="111"/>
      <c r="I46" s="126"/>
      <c r="J46" s="133"/>
      <c r="K46" s="133"/>
      <c r="L46" s="15"/>
    </row>
    <row r="47" spans="1:12" x14ac:dyDescent="0.3">
      <c r="A47" s="132"/>
      <c r="B47" s="166"/>
      <c r="C47" s="133"/>
      <c r="D47" s="126" t="s">
        <v>673</v>
      </c>
      <c r="E47" s="111"/>
      <c r="F47" s="111"/>
      <c r="G47" s="111"/>
      <c r="H47" s="111"/>
      <c r="I47" s="126"/>
      <c r="J47" s="133"/>
      <c r="K47" s="133"/>
      <c r="L47" s="15"/>
    </row>
    <row r="48" spans="1:12" x14ac:dyDescent="0.3">
      <c r="A48" s="132"/>
      <c r="B48" s="166"/>
      <c r="C48" s="133"/>
      <c r="D48" s="126" t="s">
        <v>674</v>
      </c>
      <c r="E48" s="111"/>
      <c r="F48" s="111"/>
      <c r="G48" s="111"/>
      <c r="H48" s="111"/>
      <c r="I48" s="126"/>
      <c r="J48" s="133"/>
      <c r="K48" s="133"/>
      <c r="L48" s="15"/>
    </row>
    <row r="49" spans="1:12" x14ac:dyDescent="0.3">
      <c r="A49" s="132"/>
      <c r="B49" s="166"/>
      <c r="C49" s="133"/>
      <c r="D49" s="126" t="s">
        <v>675</v>
      </c>
      <c r="E49" s="111"/>
      <c r="F49" s="111"/>
      <c r="G49" s="111"/>
      <c r="H49" s="111"/>
      <c r="I49" s="126"/>
      <c r="J49" s="133"/>
      <c r="K49" s="133"/>
      <c r="L49" s="15"/>
    </row>
    <row r="50" spans="1:12" x14ac:dyDescent="0.3">
      <c r="A50" s="132"/>
      <c r="B50" s="166"/>
      <c r="C50" s="133"/>
      <c r="D50" s="126" t="s">
        <v>676</v>
      </c>
      <c r="E50" s="111"/>
      <c r="F50" s="111"/>
      <c r="G50" s="111"/>
      <c r="H50" s="111"/>
      <c r="I50" s="126"/>
      <c r="J50" s="133"/>
      <c r="K50" s="133"/>
      <c r="L50" s="15"/>
    </row>
    <row r="51" spans="1:12" x14ac:dyDescent="0.3">
      <c r="A51" s="132"/>
      <c r="B51" s="166"/>
      <c r="C51" s="133"/>
      <c r="D51" s="126" t="s">
        <v>677</v>
      </c>
      <c r="E51" s="111"/>
      <c r="F51" s="111"/>
      <c r="G51" s="111"/>
      <c r="H51" s="111"/>
      <c r="I51" s="126"/>
      <c r="J51" s="133"/>
      <c r="K51" s="133"/>
      <c r="L51" s="15"/>
    </row>
    <row r="52" spans="1:12" x14ac:dyDescent="0.3">
      <c r="A52" s="132"/>
      <c r="B52" s="166"/>
      <c r="C52" s="133"/>
      <c r="D52" s="126" t="s">
        <v>678</v>
      </c>
      <c r="E52" s="111"/>
      <c r="F52" s="111"/>
      <c r="G52" s="111"/>
      <c r="H52" s="111"/>
      <c r="I52" s="126"/>
      <c r="J52" s="133"/>
      <c r="K52" s="133"/>
      <c r="L52" s="15"/>
    </row>
    <row r="53" spans="1:12" x14ac:dyDescent="0.3">
      <c r="A53" s="132"/>
      <c r="B53" s="166"/>
      <c r="C53" s="133"/>
      <c r="D53" s="126" t="s">
        <v>679</v>
      </c>
      <c r="E53" s="111"/>
      <c r="F53" s="112"/>
      <c r="G53" s="111"/>
      <c r="H53" s="111"/>
      <c r="I53" s="126"/>
      <c r="J53" s="133"/>
      <c r="K53" s="133"/>
      <c r="L53" s="15"/>
    </row>
    <row r="54" spans="1:12" x14ac:dyDescent="0.3">
      <c r="A54" s="132"/>
      <c r="B54" s="166"/>
      <c r="C54" s="133"/>
      <c r="D54" s="126" t="s">
        <v>680</v>
      </c>
      <c r="E54" s="111"/>
      <c r="F54" s="111"/>
      <c r="G54" s="111"/>
      <c r="H54" s="111"/>
      <c r="I54" s="126"/>
      <c r="J54" s="133"/>
      <c r="K54" s="133"/>
      <c r="L54" s="15"/>
    </row>
    <row r="55" spans="1:12" x14ac:dyDescent="0.3">
      <c r="A55" s="132"/>
      <c r="B55" s="166"/>
      <c r="C55" s="133"/>
      <c r="D55" s="126" t="s">
        <v>681</v>
      </c>
      <c r="E55" s="111"/>
      <c r="F55" s="111"/>
      <c r="G55" s="111"/>
      <c r="H55" s="111"/>
      <c r="I55" s="126"/>
      <c r="J55" s="133"/>
      <c r="K55" s="133"/>
      <c r="L55" s="15"/>
    </row>
    <row r="56" spans="1:12" x14ac:dyDescent="0.3">
      <c r="A56" s="132"/>
      <c r="B56" s="166"/>
      <c r="C56" s="133"/>
      <c r="D56" s="126" t="s">
        <v>682</v>
      </c>
      <c r="E56" s="111"/>
      <c r="F56" s="111"/>
      <c r="G56" s="111"/>
      <c r="H56" s="111"/>
      <c r="I56" s="126"/>
      <c r="J56" s="133"/>
      <c r="K56" s="133"/>
      <c r="L56" s="15"/>
    </row>
    <row r="57" spans="1:12" x14ac:dyDescent="0.3">
      <c r="A57" s="132"/>
      <c r="B57" s="166"/>
      <c r="C57" s="133"/>
      <c r="D57" s="126" t="s">
        <v>683</v>
      </c>
      <c r="E57" s="111"/>
      <c r="F57" s="111"/>
      <c r="G57" s="111"/>
      <c r="H57" s="111"/>
      <c r="I57" s="126"/>
      <c r="J57" s="133"/>
      <c r="K57" s="133"/>
      <c r="L57" s="15"/>
    </row>
    <row r="58" spans="1:12" x14ac:dyDescent="0.3">
      <c r="A58" s="132"/>
      <c r="B58" s="166"/>
      <c r="C58" s="133"/>
      <c r="D58" s="126" t="s">
        <v>684</v>
      </c>
      <c r="E58" s="111"/>
      <c r="F58" s="111"/>
      <c r="G58" s="111"/>
      <c r="H58" s="111"/>
      <c r="I58" s="126"/>
      <c r="J58" s="133"/>
      <c r="K58" s="133"/>
      <c r="L58" s="15"/>
    </row>
    <row r="59" spans="1:12" x14ac:dyDescent="0.3">
      <c r="A59" s="132"/>
      <c r="B59" s="166"/>
      <c r="C59" s="133"/>
      <c r="D59" s="126" t="s">
        <v>685</v>
      </c>
      <c r="E59" s="111"/>
      <c r="F59" s="111"/>
      <c r="G59" s="111"/>
      <c r="H59" s="111"/>
      <c r="I59" s="126"/>
      <c r="J59" s="133"/>
      <c r="K59" s="133"/>
      <c r="L59" s="15"/>
    </row>
    <row r="60" spans="1:12" x14ac:dyDescent="0.3">
      <c r="A60" s="132"/>
      <c r="B60" s="166"/>
      <c r="C60" s="133"/>
      <c r="D60" s="126" t="s">
        <v>686</v>
      </c>
      <c r="E60" s="111"/>
      <c r="F60" s="111"/>
      <c r="G60" s="111"/>
      <c r="H60" s="111"/>
      <c r="I60" s="126"/>
      <c r="J60" s="133"/>
      <c r="K60" s="133"/>
      <c r="L60" s="15"/>
    </row>
    <row r="61" spans="1:12" x14ac:dyDescent="0.3">
      <c r="A61" s="132"/>
      <c r="B61" s="166"/>
      <c r="C61" s="133"/>
      <c r="D61" s="126" t="s">
        <v>687</v>
      </c>
      <c r="E61" s="111"/>
      <c r="F61" s="111"/>
      <c r="G61" s="111"/>
      <c r="H61" s="111"/>
      <c r="I61" s="126"/>
      <c r="J61" s="133"/>
      <c r="K61" s="133"/>
      <c r="L61" s="15"/>
    </row>
    <row r="62" spans="1:12" x14ac:dyDescent="0.3">
      <c r="A62" s="132"/>
      <c r="B62" s="166"/>
      <c r="C62" s="133"/>
      <c r="D62" s="126" t="s">
        <v>688</v>
      </c>
      <c r="E62" s="111"/>
      <c r="F62" s="111"/>
      <c r="G62" s="111"/>
      <c r="H62" s="111"/>
      <c r="I62" s="126"/>
      <c r="J62" s="133"/>
      <c r="K62" s="133"/>
      <c r="L62" s="15"/>
    </row>
    <row r="63" spans="1:12" x14ac:dyDescent="0.3">
      <c r="A63" s="132"/>
      <c r="B63" s="166"/>
      <c r="C63" s="133"/>
      <c r="D63" s="126" t="s">
        <v>689</v>
      </c>
      <c r="E63" s="111"/>
      <c r="F63" s="111"/>
      <c r="G63" s="111"/>
      <c r="H63" s="111"/>
      <c r="I63" s="126"/>
      <c r="J63" s="133"/>
      <c r="K63" s="133"/>
      <c r="L63" s="15"/>
    </row>
    <row r="64" spans="1:12" x14ac:dyDescent="0.3">
      <c r="A64" s="132"/>
      <c r="B64" s="166"/>
      <c r="C64" s="133"/>
      <c r="D64" s="126" t="s">
        <v>690</v>
      </c>
      <c r="E64" s="111"/>
      <c r="F64" s="111"/>
      <c r="G64" s="111"/>
      <c r="H64" s="111"/>
      <c r="I64" s="126"/>
      <c r="J64" s="133"/>
      <c r="K64" s="133"/>
      <c r="L64" s="15"/>
    </row>
    <row r="65" spans="1:12" x14ac:dyDescent="0.3">
      <c r="A65" s="132"/>
      <c r="B65" s="166"/>
      <c r="C65" s="133"/>
      <c r="D65" s="126" t="s">
        <v>691</v>
      </c>
      <c r="E65" s="111"/>
      <c r="F65" s="111"/>
      <c r="G65" s="111"/>
      <c r="H65" s="111"/>
      <c r="I65" s="126"/>
      <c r="J65" s="133"/>
      <c r="K65" s="133"/>
      <c r="L65" s="15"/>
    </row>
    <row r="66" spans="1:12" x14ac:dyDescent="0.3">
      <c r="A66" s="132"/>
      <c r="B66" s="166"/>
      <c r="C66" s="133"/>
      <c r="D66" s="126" t="s">
        <v>692</v>
      </c>
      <c r="E66" s="111"/>
      <c r="F66" s="111"/>
      <c r="G66" s="111"/>
      <c r="H66" s="111"/>
      <c r="I66" s="126"/>
      <c r="J66" s="133"/>
      <c r="K66" s="133"/>
      <c r="L66" s="15"/>
    </row>
    <row r="67" spans="1:12" x14ac:dyDescent="0.3">
      <c r="A67" s="132"/>
      <c r="B67" s="166"/>
      <c r="C67" s="133"/>
      <c r="D67" s="126" t="s">
        <v>693</v>
      </c>
      <c r="E67" s="111"/>
      <c r="F67" s="111"/>
      <c r="G67" s="111"/>
      <c r="H67" s="111"/>
      <c r="I67" s="126"/>
      <c r="J67" s="133"/>
      <c r="K67" s="133"/>
      <c r="L67" s="15"/>
    </row>
    <row r="68" spans="1:12" x14ac:dyDescent="0.3">
      <c r="A68" s="132"/>
      <c r="B68" s="166"/>
      <c r="C68" s="133"/>
      <c r="D68" s="126" t="s">
        <v>694</v>
      </c>
      <c r="E68" s="111"/>
      <c r="F68" s="111"/>
      <c r="G68" s="111"/>
      <c r="H68" s="111"/>
      <c r="I68" s="126"/>
      <c r="J68" s="133"/>
      <c r="K68" s="133"/>
      <c r="L68" s="15"/>
    </row>
    <row r="69" spans="1:12" x14ac:dyDescent="0.3">
      <c r="A69" s="132"/>
      <c r="B69" s="166"/>
      <c r="C69" s="133"/>
      <c r="D69" s="126" t="s">
        <v>695</v>
      </c>
      <c r="E69" s="111"/>
      <c r="F69" s="111"/>
      <c r="G69" s="111"/>
      <c r="H69" s="111"/>
      <c r="I69" s="126"/>
      <c r="J69" s="133"/>
      <c r="K69" s="133"/>
      <c r="L69" s="15"/>
    </row>
    <row r="70" spans="1:12" x14ac:dyDescent="0.3">
      <c r="A70" s="132"/>
      <c r="B70" s="166"/>
      <c r="C70" s="133"/>
      <c r="D70" s="126" t="s">
        <v>696</v>
      </c>
      <c r="E70" s="111"/>
      <c r="F70" s="111"/>
      <c r="G70" s="111"/>
      <c r="H70" s="111"/>
      <c r="I70" s="126"/>
      <c r="J70" s="133"/>
      <c r="K70" s="133"/>
      <c r="L70" s="15"/>
    </row>
    <row r="71" spans="1:12" x14ac:dyDescent="0.3">
      <c r="A71" s="132"/>
      <c r="B71" s="166"/>
      <c r="C71" s="133"/>
      <c r="D71" s="126" t="s">
        <v>697</v>
      </c>
      <c r="E71" s="111"/>
      <c r="F71" s="111"/>
      <c r="G71" s="111"/>
      <c r="H71" s="111"/>
      <c r="I71" s="126"/>
      <c r="J71" s="133"/>
      <c r="K71" s="133"/>
      <c r="L71" s="15"/>
    </row>
    <row r="72" spans="1:12" x14ac:dyDescent="0.3">
      <c r="A72" s="132"/>
      <c r="B72" s="166"/>
      <c r="C72" s="133"/>
      <c r="D72" s="126" t="s">
        <v>698</v>
      </c>
      <c r="E72" s="111"/>
      <c r="F72" s="111"/>
      <c r="G72" s="111"/>
      <c r="H72" s="111"/>
      <c r="I72" s="126"/>
      <c r="J72" s="133"/>
      <c r="K72" s="133"/>
      <c r="L72" s="15"/>
    </row>
    <row r="73" spans="1:12" x14ac:dyDescent="0.3">
      <c r="A73" s="132"/>
      <c r="B73" s="166"/>
      <c r="C73" s="133"/>
      <c r="D73" s="126" t="s">
        <v>699</v>
      </c>
      <c r="E73" s="111"/>
      <c r="F73" s="111"/>
      <c r="G73" s="111"/>
      <c r="H73" s="111"/>
      <c r="I73" s="126"/>
      <c r="J73" s="133"/>
      <c r="K73" s="133"/>
      <c r="L73" s="15"/>
    </row>
    <row r="74" spans="1:12" x14ac:dyDescent="0.3">
      <c r="A74" s="132"/>
      <c r="B74" s="166"/>
      <c r="C74" s="133"/>
      <c r="D74" s="126" t="s">
        <v>700</v>
      </c>
      <c r="E74" s="111"/>
      <c r="F74" s="111"/>
      <c r="G74" s="111"/>
      <c r="H74" s="111"/>
      <c r="I74" s="126"/>
      <c r="J74" s="133"/>
      <c r="K74" s="133"/>
      <c r="L74" s="15"/>
    </row>
    <row r="75" spans="1:12" x14ac:dyDescent="0.3">
      <c r="A75" s="132"/>
      <c r="B75" s="166"/>
      <c r="C75" s="133"/>
      <c r="D75" s="126" t="s">
        <v>701</v>
      </c>
      <c r="E75" s="111"/>
      <c r="F75" s="111"/>
      <c r="G75" s="111"/>
      <c r="H75" s="111"/>
      <c r="I75" s="126"/>
      <c r="J75" s="133"/>
      <c r="K75" s="133"/>
      <c r="L75" s="15"/>
    </row>
    <row r="76" spans="1:12" x14ac:dyDescent="0.3">
      <c r="A76" s="132"/>
      <c r="B76" s="166"/>
      <c r="C76" s="133"/>
      <c r="D76" s="126" t="s">
        <v>702</v>
      </c>
      <c r="E76" s="111"/>
      <c r="F76" s="111"/>
      <c r="G76" s="111"/>
      <c r="H76" s="111"/>
      <c r="I76" s="126"/>
      <c r="J76" s="133"/>
      <c r="K76" s="133"/>
      <c r="L76" s="15"/>
    </row>
    <row r="77" spans="1:12" x14ac:dyDescent="0.3">
      <c r="A77" s="132"/>
      <c r="B77" s="166"/>
      <c r="C77" s="133"/>
      <c r="D77" s="126" t="s">
        <v>703</v>
      </c>
      <c r="E77" s="111"/>
      <c r="F77" s="111"/>
      <c r="G77" s="111"/>
      <c r="H77" s="111"/>
      <c r="I77" s="126"/>
      <c r="J77" s="133"/>
      <c r="K77" s="133"/>
      <c r="L77" s="15"/>
    </row>
    <row r="78" spans="1:12" x14ac:dyDescent="0.3">
      <c r="A78" s="132"/>
      <c r="B78" s="166"/>
      <c r="C78" s="133"/>
      <c r="D78" s="126" t="s">
        <v>704</v>
      </c>
      <c r="E78" s="111"/>
      <c r="F78" s="111"/>
      <c r="G78" s="111"/>
      <c r="H78" s="111"/>
      <c r="I78" s="126"/>
      <c r="J78" s="133"/>
      <c r="K78" s="133"/>
      <c r="L78" s="15"/>
    </row>
    <row r="79" spans="1:12" x14ac:dyDescent="0.3">
      <c r="A79" s="132"/>
      <c r="B79" s="166"/>
      <c r="C79" s="133"/>
      <c r="D79" s="126" t="s">
        <v>705</v>
      </c>
      <c r="E79" s="111"/>
      <c r="F79" s="111"/>
      <c r="G79" s="111"/>
      <c r="H79" s="111"/>
      <c r="I79" s="126"/>
      <c r="J79" s="133"/>
      <c r="K79" s="133"/>
      <c r="L79" s="15"/>
    </row>
    <row r="80" spans="1:12" x14ac:dyDescent="0.3">
      <c r="A80" s="132"/>
      <c r="B80" s="166"/>
      <c r="C80" s="133"/>
      <c r="D80" s="126" t="s">
        <v>706</v>
      </c>
      <c r="E80" s="111"/>
      <c r="F80" s="111"/>
      <c r="G80" s="111"/>
      <c r="H80" s="111"/>
      <c r="I80" s="126"/>
      <c r="J80" s="133"/>
      <c r="K80" s="133"/>
      <c r="L80" s="15"/>
    </row>
    <row r="81" spans="1:12" x14ac:dyDescent="0.3">
      <c r="A81" s="132"/>
      <c r="B81" s="166"/>
      <c r="C81" s="133"/>
      <c r="D81" s="126" t="s">
        <v>707</v>
      </c>
      <c r="E81" s="111"/>
      <c r="F81" s="111"/>
      <c r="G81" s="111"/>
      <c r="H81" s="111"/>
      <c r="I81" s="126"/>
      <c r="J81" s="133"/>
      <c r="K81" s="133"/>
      <c r="L81" s="15"/>
    </row>
    <row r="82" spans="1:12" x14ac:dyDescent="0.3">
      <c r="A82" s="132"/>
      <c r="B82" s="166"/>
      <c r="C82" s="133"/>
      <c r="D82" s="126" t="s">
        <v>708</v>
      </c>
      <c r="E82" s="111"/>
      <c r="F82" s="111"/>
      <c r="G82" s="111"/>
      <c r="H82" s="111"/>
      <c r="I82" s="126"/>
      <c r="J82" s="133"/>
      <c r="K82" s="133"/>
      <c r="L82" s="15"/>
    </row>
    <row r="83" spans="1:12" x14ac:dyDescent="0.3">
      <c r="A83" s="132"/>
      <c r="B83" s="166"/>
      <c r="C83" s="133"/>
      <c r="D83" s="126" t="s">
        <v>709</v>
      </c>
      <c r="E83" s="111"/>
      <c r="F83" s="111"/>
      <c r="G83" s="111"/>
      <c r="H83" s="111"/>
      <c r="I83" s="126"/>
      <c r="J83" s="133"/>
      <c r="K83" s="133"/>
      <c r="L83" s="15"/>
    </row>
    <row r="84" spans="1:12" x14ac:dyDescent="0.3">
      <c r="A84" s="132"/>
      <c r="B84" s="166"/>
      <c r="C84" s="133"/>
      <c r="D84" s="126" t="s">
        <v>710</v>
      </c>
      <c r="E84" s="111"/>
      <c r="F84" s="111"/>
      <c r="G84" s="111"/>
      <c r="H84" s="111"/>
      <c r="I84" s="126"/>
      <c r="J84" s="133"/>
      <c r="K84" s="133"/>
      <c r="L84" s="15"/>
    </row>
    <row r="85" spans="1:12" x14ac:dyDescent="0.3">
      <c r="A85" s="132"/>
      <c r="B85" s="166"/>
      <c r="C85" s="133"/>
      <c r="D85" s="126" t="s">
        <v>711</v>
      </c>
      <c r="E85" s="111"/>
      <c r="F85" s="111"/>
      <c r="G85" s="111"/>
      <c r="H85" s="111"/>
      <c r="I85" s="126"/>
      <c r="J85" s="133"/>
      <c r="K85" s="133"/>
      <c r="L85" s="15"/>
    </row>
    <row r="86" spans="1:12" x14ac:dyDescent="0.3">
      <c r="A86" s="132"/>
      <c r="B86" s="166"/>
      <c r="C86" s="133"/>
      <c r="D86" s="126" t="s">
        <v>712</v>
      </c>
      <c r="E86" s="111"/>
      <c r="F86" s="111"/>
      <c r="G86" s="111"/>
      <c r="H86" s="111"/>
      <c r="I86" s="126"/>
      <c r="J86" s="133"/>
      <c r="K86" s="133"/>
      <c r="L86" s="15"/>
    </row>
    <row r="87" spans="1:12" x14ac:dyDescent="0.3">
      <c r="A87" s="132"/>
      <c r="B87" s="166"/>
      <c r="C87" s="133"/>
      <c r="D87" s="126" t="s">
        <v>713</v>
      </c>
      <c r="E87" s="111"/>
      <c r="F87" s="111"/>
      <c r="G87" s="111"/>
      <c r="H87" s="111"/>
      <c r="I87" s="126"/>
      <c r="J87" s="133"/>
      <c r="K87" s="133"/>
      <c r="L87" s="15"/>
    </row>
    <row r="88" spans="1:12" x14ac:dyDescent="0.3">
      <c r="A88" s="132"/>
      <c r="B88" s="166"/>
      <c r="C88" s="133"/>
      <c r="D88" s="126" t="s">
        <v>714</v>
      </c>
      <c r="E88" s="111"/>
      <c r="F88" s="111"/>
      <c r="G88" s="111"/>
      <c r="H88" s="111"/>
      <c r="I88" s="126"/>
      <c r="J88" s="133"/>
      <c r="K88" s="133"/>
      <c r="L88" s="15"/>
    </row>
    <row r="89" spans="1:12" x14ac:dyDescent="0.3">
      <c r="A89" s="132"/>
      <c r="B89" s="166"/>
      <c r="C89" s="133"/>
      <c r="D89" s="126" t="s">
        <v>715</v>
      </c>
      <c r="E89" s="111"/>
      <c r="F89" s="111"/>
      <c r="G89" s="111"/>
      <c r="H89" s="111"/>
      <c r="I89" s="126"/>
      <c r="J89" s="133"/>
      <c r="K89" s="133"/>
      <c r="L89" s="15"/>
    </row>
    <row r="90" spans="1:12" x14ac:dyDescent="0.3">
      <c r="A90" s="132"/>
      <c r="B90" s="166"/>
      <c r="C90" s="133"/>
      <c r="D90" s="126" t="s">
        <v>716</v>
      </c>
      <c r="E90" s="111"/>
      <c r="F90" s="111"/>
      <c r="G90" s="111"/>
      <c r="H90" s="111"/>
      <c r="I90" s="126"/>
      <c r="J90" s="133"/>
      <c r="K90" s="133"/>
      <c r="L90" s="15"/>
    </row>
    <row r="91" spans="1:12" x14ac:dyDescent="0.3">
      <c r="A91" s="132"/>
      <c r="B91" s="166"/>
      <c r="C91" s="133"/>
      <c r="D91" s="126" t="s">
        <v>717</v>
      </c>
      <c r="E91" s="111"/>
      <c r="F91" s="111"/>
      <c r="G91" s="111"/>
      <c r="H91" s="111"/>
      <c r="I91" s="126"/>
      <c r="J91" s="133"/>
      <c r="K91" s="133"/>
      <c r="L91" s="15"/>
    </row>
    <row r="92" spans="1:12" x14ac:dyDescent="0.3">
      <c r="A92" s="132"/>
      <c r="B92" s="166"/>
      <c r="C92" s="133"/>
      <c r="D92" s="126" t="s">
        <v>718</v>
      </c>
      <c r="E92" s="111"/>
      <c r="F92" s="111"/>
      <c r="G92" s="111"/>
      <c r="H92" s="111"/>
      <c r="I92" s="126"/>
      <c r="J92" s="133"/>
      <c r="K92" s="133"/>
      <c r="L92" s="15"/>
    </row>
    <row r="93" spans="1:12" x14ac:dyDescent="0.3">
      <c r="A93" s="132"/>
      <c r="B93" s="166"/>
      <c r="C93" s="133"/>
      <c r="D93" s="126" t="s">
        <v>719</v>
      </c>
      <c r="E93" s="111"/>
      <c r="F93" s="111"/>
      <c r="G93" s="111"/>
      <c r="H93" s="111"/>
      <c r="I93" s="126"/>
      <c r="J93" s="133"/>
      <c r="K93" s="133"/>
      <c r="L93" s="15"/>
    </row>
    <row r="94" spans="1:12" x14ac:dyDescent="0.3">
      <c r="A94" s="132"/>
      <c r="B94" s="166"/>
      <c r="C94" s="133"/>
      <c r="D94" s="126" t="s">
        <v>720</v>
      </c>
      <c r="E94" s="111"/>
      <c r="F94" s="111"/>
      <c r="G94" s="111"/>
      <c r="H94" s="111"/>
      <c r="I94" s="126"/>
      <c r="J94" s="133"/>
      <c r="K94" s="133"/>
      <c r="L94" s="15"/>
    </row>
    <row r="95" spans="1:12" x14ac:dyDescent="0.3">
      <c r="A95" s="132"/>
      <c r="B95" s="166"/>
      <c r="C95" s="133"/>
      <c r="D95" s="126" t="s">
        <v>721</v>
      </c>
      <c r="E95" s="111"/>
      <c r="F95" s="111"/>
      <c r="G95" s="111"/>
      <c r="H95" s="111"/>
      <c r="I95" s="126"/>
      <c r="J95" s="133"/>
      <c r="K95" s="133"/>
      <c r="L95" s="15"/>
    </row>
    <row r="96" spans="1:12" x14ac:dyDescent="0.3">
      <c r="A96" s="132"/>
      <c r="B96" s="166"/>
      <c r="C96" s="133"/>
      <c r="D96" s="126" t="s">
        <v>722</v>
      </c>
      <c r="E96" s="111"/>
      <c r="F96" s="111"/>
      <c r="G96" s="111"/>
      <c r="H96" s="111"/>
      <c r="I96" s="126"/>
      <c r="J96" s="133"/>
      <c r="K96" s="133"/>
      <c r="L96" s="15"/>
    </row>
    <row r="97" spans="1:12" x14ac:dyDescent="0.3">
      <c r="A97" s="132"/>
      <c r="B97" s="166"/>
      <c r="C97" s="133"/>
      <c r="D97" s="126" t="s">
        <v>723</v>
      </c>
      <c r="E97" s="111"/>
      <c r="F97" s="111"/>
      <c r="G97" s="111"/>
      <c r="H97" s="111"/>
      <c r="I97" s="126"/>
      <c r="J97" s="133"/>
      <c r="K97" s="133"/>
      <c r="L97" s="15"/>
    </row>
    <row r="98" spans="1:12" x14ac:dyDescent="0.3">
      <c r="B98" s="9"/>
      <c r="C98" s="15"/>
      <c r="D98" s="15"/>
      <c r="E98" s="15"/>
      <c r="F98" s="15"/>
      <c r="G98" s="15"/>
      <c r="H98" s="15"/>
      <c r="I98" s="15"/>
      <c r="J98" s="15"/>
      <c r="K98" s="15"/>
      <c r="L98" s="15"/>
    </row>
    <row r="99" spans="1:12" x14ac:dyDescent="0.3">
      <c r="B99" s="9"/>
      <c r="C99" s="15"/>
      <c r="D99" s="15"/>
      <c r="E99" s="15"/>
      <c r="F99" s="15"/>
      <c r="G99" s="15"/>
      <c r="H99" s="15"/>
      <c r="I99" s="15"/>
      <c r="J99" s="15"/>
      <c r="K99" s="15"/>
      <c r="L99" s="15"/>
    </row>
    <row r="100" spans="1:12" x14ac:dyDescent="0.3">
      <c r="B100" s="9"/>
      <c r="C100" s="15"/>
      <c r="D100" s="15"/>
      <c r="E100" s="15"/>
      <c r="F100" s="15"/>
      <c r="G100" s="15"/>
      <c r="H100" s="15"/>
      <c r="I100" s="15"/>
      <c r="J100" s="15"/>
      <c r="K100" s="15"/>
      <c r="L100" s="15"/>
    </row>
    <row r="101" spans="1:12" x14ac:dyDescent="0.3">
      <c r="B101" s="9"/>
      <c r="C101" s="15"/>
      <c r="D101" s="15"/>
      <c r="E101" s="15"/>
      <c r="F101" s="15"/>
      <c r="G101" s="15"/>
      <c r="H101" s="15"/>
      <c r="I101" s="15"/>
      <c r="J101" s="15"/>
      <c r="K101" s="15"/>
      <c r="L101" s="15"/>
    </row>
    <row r="102" spans="1:12" x14ac:dyDescent="0.3">
      <c r="B102" s="9"/>
      <c r="C102" s="15"/>
      <c r="D102" s="15"/>
      <c r="E102" s="15"/>
      <c r="F102" s="15"/>
      <c r="G102" s="15"/>
      <c r="H102" s="15"/>
      <c r="I102" s="15"/>
      <c r="J102" s="15"/>
      <c r="K102" s="15"/>
      <c r="L102" s="15"/>
    </row>
    <row r="103" spans="1:12" x14ac:dyDescent="0.3">
      <c r="B103" s="9"/>
      <c r="C103" s="15"/>
      <c r="D103" s="15"/>
      <c r="E103" s="15"/>
      <c r="F103" s="15"/>
      <c r="G103" s="15"/>
      <c r="H103" s="15"/>
      <c r="I103" s="15"/>
      <c r="J103" s="15"/>
      <c r="K103" s="15"/>
      <c r="L103" s="15"/>
    </row>
    <row r="104" spans="1:12" x14ac:dyDescent="0.3">
      <c r="B104" s="9"/>
      <c r="C104" s="15"/>
      <c r="D104" s="15"/>
      <c r="E104" s="15"/>
      <c r="F104" s="15"/>
      <c r="G104" s="15"/>
      <c r="H104" s="15"/>
      <c r="I104" s="15"/>
      <c r="J104" s="15"/>
      <c r="K104" s="15"/>
      <c r="L104" s="15"/>
    </row>
    <row r="105" spans="1:12" x14ac:dyDescent="0.3">
      <c r="B105" s="9"/>
      <c r="C105" s="15"/>
      <c r="D105" s="15"/>
      <c r="E105" s="15"/>
      <c r="F105" s="15"/>
      <c r="G105" s="15"/>
      <c r="H105" s="15"/>
      <c r="I105" s="15"/>
      <c r="J105" s="15"/>
      <c r="K105" s="15"/>
      <c r="L105" s="15"/>
    </row>
    <row r="106" spans="1:12" x14ac:dyDescent="0.3">
      <c r="B106" s="9"/>
      <c r="C106" s="15"/>
      <c r="D106" s="15"/>
      <c r="E106" s="15"/>
      <c r="F106" s="15"/>
      <c r="G106" s="15"/>
      <c r="H106" s="15"/>
      <c r="I106" s="15"/>
      <c r="J106" s="15"/>
      <c r="K106" s="15"/>
      <c r="L106" s="15"/>
    </row>
    <row r="107" spans="1:12" x14ac:dyDescent="0.3">
      <c r="B107" s="9"/>
      <c r="C107" s="15"/>
      <c r="D107" s="15"/>
      <c r="E107" s="15"/>
      <c r="F107" s="15"/>
      <c r="G107" s="15"/>
      <c r="H107" s="15"/>
      <c r="I107" s="15"/>
      <c r="J107" s="15"/>
      <c r="K107" s="15"/>
      <c r="L107" s="15"/>
    </row>
    <row r="108" spans="1:12" x14ac:dyDescent="0.3">
      <c r="B108" s="9"/>
      <c r="C108" s="15"/>
      <c r="D108" s="15"/>
      <c r="E108" s="15"/>
      <c r="F108" s="15"/>
      <c r="G108" s="15"/>
      <c r="H108" s="15"/>
      <c r="I108" s="15"/>
      <c r="J108" s="15"/>
      <c r="K108" s="15"/>
      <c r="L108" s="15"/>
    </row>
    <row r="109" spans="1:12" x14ac:dyDescent="0.3">
      <c r="B109" s="9"/>
      <c r="C109" s="15"/>
      <c r="D109" s="15"/>
      <c r="E109" s="15"/>
      <c r="F109" s="15"/>
      <c r="G109" s="15"/>
      <c r="H109" s="15"/>
      <c r="I109" s="15"/>
      <c r="J109" s="15"/>
      <c r="K109" s="15"/>
      <c r="L109" s="15"/>
    </row>
  </sheetData>
  <pageMargins left="0.511811024" right="0.511811024" top="0.78740157499999996" bottom="0.78740157499999996" header="0.31496062000000002" footer="0.3149606200000000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0070C0"/>
  </sheetPr>
  <dimension ref="A1:L97"/>
  <sheetViews>
    <sheetView workbookViewId="0">
      <selection activeCell="B12" sqref="B12"/>
    </sheetView>
  </sheetViews>
  <sheetFormatPr defaultColWidth="8.88671875" defaultRowHeight="14.4" x14ac:dyDescent="0.3"/>
  <cols>
    <col min="1" max="1" width="18.33203125" bestFit="1" customWidth="1"/>
    <col min="2" max="2" width="17" bestFit="1" customWidth="1"/>
    <col min="8" max="8" width="10.109375" bestFit="1" customWidth="1"/>
  </cols>
  <sheetData>
    <row r="1" spans="1:12" x14ac:dyDescent="0.3">
      <c r="A1" s="3" t="s">
        <v>0</v>
      </c>
      <c r="B1" s="9">
        <v>277</v>
      </c>
      <c r="C1" s="121"/>
      <c r="D1" s="4"/>
      <c r="E1" s="5" t="s">
        <v>576</v>
      </c>
      <c r="F1" s="5" t="s">
        <v>577</v>
      </c>
      <c r="G1" s="5" t="s">
        <v>578</v>
      </c>
      <c r="H1" s="5" t="s">
        <v>579</v>
      </c>
      <c r="I1" s="5" t="s">
        <v>580</v>
      </c>
      <c r="J1" s="121"/>
      <c r="K1" s="6" t="s">
        <v>581</v>
      </c>
      <c r="L1" s="121"/>
    </row>
    <row r="2" spans="1:12" x14ac:dyDescent="0.3">
      <c r="A2" s="3" t="s">
        <v>4</v>
      </c>
      <c r="B2" s="53">
        <v>44644</v>
      </c>
      <c r="C2" s="121"/>
      <c r="D2" s="4" t="s">
        <v>582</v>
      </c>
      <c r="E2" s="8">
        <v>50.89</v>
      </c>
      <c r="F2" s="8">
        <v>40.17</v>
      </c>
      <c r="G2" s="48">
        <v>25.7</v>
      </c>
      <c r="H2" s="8">
        <v>21.34</v>
      </c>
      <c r="I2" s="4" t="s">
        <v>583</v>
      </c>
      <c r="J2" s="121"/>
      <c r="K2" s="6" t="s">
        <v>1147</v>
      </c>
      <c r="L2" s="121"/>
    </row>
    <row r="3" spans="1:12" x14ac:dyDescent="0.3">
      <c r="A3" s="3" t="s">
        <v>5</v>
      </c>
      <c r="B3" s="9">
        <v>137</v>
      </c>
      <c r="C3" s="121"/>
      <c r="D3" s="4" t="s">
        <v>586</v>
      </c>
      <c r="E3" s="8">
        <v>51.05</v>
      </c>
      <c r="F3" s="8">
        <v>41.32</v>
      </c>
      <c r="G3" s="48">
        <v>24.7</v>
      </c>
      <c r="H3" s="8">
        <v>20.53</v>
      </c>
      <c r="I3" s="4" t="s">
        <v>587</v>
      </c>
      <c r="J3" s="121"/>
      <c r="K3" s="121" t="s">
        <v>1148</v>
      </c>
      <c r="L3" s="121"/>
    </row>
    <row r="4" spans="1:12" x14ac:dyDescent="0.3">
      <c r="A4" s="3" t="s">
        <v>588</v>
      </c>
      <c r="B4" s="55">
        <v>44699</v>
      </c>
      <c r="C4" s="121"/>
      <c r="D4" s="4" t="s">
        <v>590</v>
      </c>
      <c r="E4" s="8">
        <v>50.64</v>
      </c>
      <c r="F4" s="8">
        <v>41.71</v>
      </c>
      <c r="G4" s="48">
        <v>26.2</v>
      </c>
      <c r="H4" s="8">
        <v>21.14</v>
      </c>
      <c r="I4" s="4" t="s">
        <v>726</v>
      </c>
      <c r="J4" s="121"/>
      <c r="K4" s="121" t="s">
        <v>1149</v>
      </c>
      <c r="L4" s="121"/>
    </row>
    <row r="5" spans="1:12" x14ac:dyDescent="0.3">
      <c r="A5" s="3"/>
      <c r="B5" s="3"/>
      <c r="C5" s="3"/>
      <c r="D5" s="4" t="s">
        <v>594</v>
      </c>
      <c r="E5" s="8">
        <v>49.38</v>
      </c>
      <c r="F5" s="8">
        <v>41.67</v>
      </c>
      <c r="G5" s="48">
        <v>25.3</v>
      </c>
      <c r="H5" s="8">
        <v>21.49</v>
      </c>
      <c r="I5" s="4" t="s">
        <v>728</v>
      </c>
      <c r="J5" s="121"/>
      <c r="K5" s="121" t="s">
        <v>917</v>
      </c>
      <c r="L5" s="121" t="s">
        <v>1150</v>
      </c>
    </row>
    <row r="6" spans="1:12" x14ac:dyDescent="0.3">
      <c r="A6" s="3" t="s">
        <v>29</v>
      </c>
      <c r="B6" s="9" t="s">
        <v>44</v>
      </c>
      <c r="C6" s="3"/>
      <c r="D6" s="4" t="s">
        <v>598</v>
      </c>
      <c r="E6" s="8">
        <v>51.56</v>
      </c>
      <c r="F6" s="8">
        <v>41.1</v>
      </c>
      <c r="G6" s="48">
        <v>24.9</v>
      </c>
      <c r="H6" s="8">
        <v>20.93</v>
      </c>
      <c r="I6" s="4" t="s">
        <v>730</v>
      </c>
      <c r="J6" s="121"/>
      <c r="K6" s="121" t="s">
        <v>919</v>
      </c>
      <c r="L6" s="121" t="s">
        <v>1059</v>
      </c>
    </row>
    <row r="7" spans="1:12" x14ac:dyDescent="0.3">
      <c r="A7" s="3" t="s">
        <v>30</v>
      </c>
      <c r="B7" s="9">
        <v>100</v>
      </c>
      <c r="C7" s="3"/>
      <c r="D7" s="4" t="s">
        <v>601</v>
      </c>
      <c r="E7" s="8">
        <v>50.07</v>
      </c>
      <c r="F7" s="8">
        <v>40.06</v>
      </c>
      <c r="G7" s="48">
        <v>24</v>
      </c>
      <c r="H7" s="8">
        <v>20.23</v>
      </c>
      <c r="I7" s="4" t="s">
        <v>50</v>
      </c>
      <c r="J7" s="121"/>
      <c r="K7" s="121" t="s">
        <v>921</v>
      </c>
      <c r="L7" s="121" t="s">
        <v>1059</v>
      </c>
    </row>
    <row r="8" spans="1:12" x14ac:dyDescent="0.3">
      <c r="A8" s="3" t="s">
        <v>31</v>
      </c>
      <c r="B8" s="9">
        <v>4</v>
      </c>
      <c r="C8" s="3"/>
      <c r="D8" s="4" t="s">
        <v>604</v>
      </c>
      <c r="E8" s="8">
        <v>50.33</v>
      </c>
      <c r="F8" s="8">
        <v>39.799999999999997</v>
      </c>
      <c r="G8" s="48">
        <v>24.6</v>
      </c>
      <c r="H8" s="8">
        <v>20.82</v>
      </c>
      <c r="I8" s="4" t="s">
        <v>733</v>
      </c>
      <c r="J8" s="121"/>
      <c r="K8" s="121"/>
      <c r="L8" s="121"/>
    </row>
    <row r="9" spans="1:12" x14ac:dyDescent="0.3">
      <c r="A9" s="3" t="s">
        <v>32</v>
      </c>
      <c r="B9" s="9">
        <v>10</v>
      </c>
      <c r="C9" s="3"/>
      <c r="D9" s="4" t="s">
        <v>607</v>
      </c>
      <c r="E9" s="8">
        <v>50.84</v>
      </c>
      <c r="F9" s="8">
        <v>41.26</v>
      </c>
      <c r="G9" s="48">
        <v>25.1</v>
      </c>
      <c r="H9" s="8">
        <v>20.329999999999998</v>
      </c>
      <c r="I9" s="4" t="s">
        <v>734</v>
      </c>
      <c r="J9" s="121"/>
      <c r="K9" s="121"/>
      <c r="L9" s="121"/>
    </row>
    <row r="10" spans="1:12" x14ac:dyDescent="0.3">
      <c r="A10" s="3" t="s">
        <v>33</v>
      </c>
      <c r="B10" s="9">
        <v>114</v>
      </c>
      <c r="C10" s="3"/>
      <c r="D10" s="4" t="s">
        <v>609</v>
      </c>
      <c r="E10" s="8">
        <v>51.07</v>
      </c>
      <c r="F10" s="8">
        <v>41.25</v>
      </c>
      <c r="G10" s="48">
        <v>25.3</v>
      </c>
      <c r="H10" s="8">
        <v>21.28</v>
      </c>
      <c r="I10" s="4" t="s">
        <v>735</v>
      </c>
      <c r="J10" s="121"/>
      <c r="K10" s="121"/>
      <c r="L10" s="121"/>
    </row>
    <row r="11" spans="1:12" x14ac:dyDescent="0.3">
      <c r="A11" s="3"/>
      <c r="B11" s="3"/>
      <c r="C11" s="3"/>
      <c r="D11" s="4" t="s">
        <v>611</v>
      </c>
      <c r="E11" s="8">
        <v>51.3</v>
      </c>
      <c r="F11" s="8">
        <v>41.96</v>
      </c>
      <c r="G11" s="48">
        <v>25</v>
      </c>
      <c r="H11" s="8">
        <v>20.55</v>
      </c>
      <c r="I11" s="4" t="s">
        <v>737</v>
      </c>
      <c r="J11" s="121"/>
      <c r="K11" s="121"/>
      <c r="L11" s="121"/>
    </row>
    <row r="12" spans="1:12" x14ac:dyDescent="0.3">
      <c r="A12" s="6" t="s">
        <v>613</v>
      </c>
      <c r="B12" s="15" t="s">
        <v>444</v>
      </c>
      <c r="C12" s="121"/>
      <c r="D12" s="4" t="s">
        <v>614</v>
      </c>
      <c r="E12" s="8">
        <v>52.2</v>
      </c>
      <c r="F12" s="8">
        <v>42.27</v>
      </c>
      <c r="G12" s="48">
        <v>24.5</v>
      </c>
      <c r="H12" s="8">
        <v>20.82</v>
      </c>
      <c r="I12" s="4" t="s">
        <v>739</v>
      </c>
      <c r="J12" s="121"/>
      <c r="K12" s="121"/>
      <c r="L12" s="121"/>
    </row>
    <row r="13" spans="1:12" x14ac:dyDescent="0.3">
      <c r="A13" s="6" t="s">
        <v>617</v>
      </c>
      <c r="B13" s="19">
        <v>44645.010416666664</v>
      </c>
      <c r="C13" s="121"/>
      <c r="D13" s="4" t="s">
        <v>618</v>
      </c>
      <c r="E13" s="8">
        <v>51.85</v>
      </c>
      <c r="F13" s="8">
        <v>41.79</v>
      </c>
      <c r="G13" s="48">
        <v>25.1</v>
      </c>
      <c r="H13" s="8">
        <v>20.84</v>
      </c>
      <c r="I13" s="4" t="s">
        <v>740</v>
      </c>
      <c r="J13" s="121"/>
      <c r="K13" s="121"/>
      <c r="L13" s="121"/>
    </row>
    <row r="14" spans="1:12" x14ac:dyDescent="0.3">
      <c r="A14" s="6" t="s">
        <v>620</v>
      </c>
      <c r="B14" s="19">
        <v>44699.884027777778</v>
      </c>
      <c r="C14" s="121"/>
      <c r="D14" s="4" t="s">
        <v>621</v>
      </c>
      <c r="E14" s="8">
        <v>50.79</v>
      </c>
      <c r="F14" s="8">
        <v>41.29</v>
      </c>
      <c r="G14" s="48">
        <v>24.2</v>
      </c>
      <c r="H14" s="8">
        <v>20.440000000000001</v>
      </c>
      <c r="I14" s="4" t="s">
        <v>741</v>
      </c>
      <c r="J14" s="121"/>
      <c r="K14" s="121"/>
      <c r="L14" s="121"/>
    </row>
    <row r="15" spans="1:12" x14ac:dyDescent="0.3">
      <c r="A15" s="6"/>
      <c r="B15" s="121"/>
      <c r="C15" s="121"/>
      <c r="D15" s="4" t="s">
        <v>623</v>
      </c>
      <c r="E15" s="8">
        <v>51.7</v>
      </c>
      <c r="F15" s="8">
        <v>42.2</v>
      </c>
      <c r="G15" s="48">
        <v>24.9</v>
      </c>
      <c r="H15" s="8">
        <v>20.47</v>
      </c>
      <c r="I15" s="4" t="s">
        <v>60</v>
      </c>
      <c r="J15" s="121"/>
      <c r="K15" s="121"/>
      <c r="L15" s="121"/>
    </row>
    <row r="16" spans="1:12" x14ac:dyDescent="0.3">
      <c r="A16" s="121"/>
      <c r="B16" s="121"/>
      <c r="C16" s="121"/>
      <c r="D16" s="4" t="s">
        <v>625</v>
      </c>
      <c r="E16" s="8">
        <v>51.42</v>
      </c>
      <c r="F16" s="8">
        <v>39.1</v>
      </c>
      <c r="G16" s="48">
        <v>24.9</v>
      </c>
      <c r="H16" s="8">
        <v>21.05</v>
      </c>
      <c r="I16" s="4" t="s">
        <v>743</v>
      </c>
      <c r="J16" s="121"/>
      <c r="K16" s="121"/>
      <c r="L16" s="121"/>
    </row>
    <row r="17" spans="4:9" x14ac:dyDescent="0.3">
      <c r="D17" s="4" t="s">
        <v>627</v>
      </c>
      <c r="E17" s="8">
        <v>51.93</v>
      </c>
      <c r="F17" s="8">
        <v>41.48</v>
      </c>
      <c r="G17" s="48">
        <v>26.4</v>
      </c>
      <c r="H17" s="8">
        <v>21.54</v>
      </c>
      <c r="I17" s="4" t="s">
        <v>745</v>
      </c>
    </row>
    <row r="18" spans="4:9" x14ac:dyDescent="0.3">
      <c r="D18" s="4" t="s">
        <v>628</v>
      </c>
      <c r="E18" s="8">
        <v>49.64</v>
      </c>
      <c r="F18" s="8">
        <v>40.69</v>
      </c>
      <c r="G18" s="48">
        <v>24.6</v>
      </c>
      <c r="H18" s="8">
        <v>20.3</v>
      </c>
      <c r="I18" s="4" t="s">
        <v>591</v>
      </c>
    </row>
    <row r="19" spans="4:9" x14ac:dyDescent="0.3">
      <c r="D19" s="4" t="s">
        <v>630</v>
      </c>
      <c r="E19" s="8">
        <v>51.46</v>
      </c>
      <c r="F19" s="8">
        <v>40.200000000000003</v>
      </c>
      <c r="G19" s="48">
        <v>24.2</v>
      </c>
      <c r="H19" s="8">
        <v>20.11</v>
      </c>
      <c r="I19" s="4" t="s">
        <v>595</v>
      </c>
    </row>
    <row r="20" spans="4:9" x14ac:dyDescent="0.3">
      <c r="D20" s="4" t="s">
        <v>632</v>
      </c>
      <c r="E20" s="8">
        <v>51.12</v>
      </c>
      <c r="F20" s="8">
        <v>41.97</v>
      </c>
      <c r="G20" s="48">
        <v>25.4</v>
      </c>
      <c r="H20" s="8">
        <v>20.16</v>
      </c>
      <c r="I20" s="4" t="s">
        <v>599</v>
      </c>
    </row>
    <row r="21" spans="4:9" x14ac:dyDescent="0.3">
      <c r="D21" s="4" t="s">
        <v>634</v>
      </c>
      <c r="E21" s="8">
        <v>50.09</v>
      </c>
      <c r="F21" s="8">
        <v>41.26</v>
      </c>
      <c r="G21" s="48">
        <v>23.9</v>
      </c>
      <c r="H21" s="8">
        <v>20.28</v>
      </c>
      <c r="I21" s="4" t="s">
        <v>602</v>
      </c>
    </row>
    <row r="22" spans="4:9" x14ac:dyDescent="0.3">
      <c r="D22" s="4" t="s">
        <v>637</v>
      </c>
      <c r="E22" s="8">
        <v>50.81</v>
      </c>
      <c r="F22" s="8">
        <v>41.5</v>
      </c>
      <c r="G22" s="48">
        <v>25.2</v>
      </c>
      <c r="H22" s="8">
        <v>20.78</v>
      </c>
      <c r="I22" s="4" t="s">
        <v>605</v>
      </c>
    </row>
    <row r="23" spans="4:9" x14ac:dyDescent="0.3">
      <c r="D23" s="4" t="s">
        <v>639</v>
      </c>
      <c r="E23" s="8">
        <v>49.86</v>
      </c>
      <c r="F23" s="8">
        <v>41.82</v>
      </c>
      <c r="G23" s="49">
        <v>25.2</v>
      </c>
      <c r="H23" s="8">
        <v>21.37</v>
      </c>
      <c r="I23" s="4" t="s">
        <v>68</v>
      </c>
    </row>
    <row r="24" spans="4:9" x14ac:dyDescent="0.3">
      <c r="D24" s="4" t="s">
        <v>641</v>
      </c>
      <c r="E24" s="8">
        <v>50.18</v>
      </c>
      <c r="F24" s="8">
        <v>41.6</v>
      </c>
      <c r="G24" s="48">
        <v>24.7</v>
      </c>
      <c r="H24" s="8">
        <v>20.46</v>
      </c>
      <c r="I24" s="4" t="s">
        <v>610</v>
      </c>
    </row>
    <row r="25" spans="4:9" x14ac:dyDescent="0.3">
      <c r="D25" s="4" t="s">
        <v>643</v>
      </c>
      <c r="E25" s="8">
        <v>51.34</v>
      </c>
      <c r="F25" s="8">
        <v>42.34</v>
      </c>
      <c r="G25" s="48">
        <v>25.1</v>
      </c>
      <c r="H25" s="47">
        <v>21.34</v>
      </c>
      <c r="I25" s="4" t="s">
        <v>612</v>
      </c>
    </row>
    <row r="26" spans="4:9" x14ac:dyDescent="0.3">
      <c r="D26" s="4" t="s">
        <v>645</v>
      </c>
      <c r="E26" s="8">
        <v>51.59</v>
      </c>
      <c r="F26" s="8">
        <v>42.48</v>
      </c>
      <c r="G26" s="48">
        <v>25.7</v>
      </c>
      <c r="H26" s="8">
        <v>20.89</v>
      </c>
      <c r="I26" s="4" t="s">
        <v>615</v>
      </c>
    </row>
    <row r="27" spans="4:9" x14ac:dyDescent="0.3">
      <c r="D27" s="4" t="s">
        <v>646</v>
      </c>
      <c r="E27" s="8">
        <v>50.06</v>
      </c>
      <c r="F27" s="8">
        <v>40.36</v>
      </c>
      <c r="G27" s="48">
        <v>24.6</v>
      </c>
      <c r="H27" s="8">
        <v>20.67</v>
      </c>
      <c r="I27" s="4" t="s">
        <v>619</v>
      </c>
    </row>
    <row r="28" spans="4:9" x14ac:dyDescent="0.3">
      <c r="D28" s="4" t="s">
        <v>648</v>
      </c>
      <c r="E28" s="8">
        <v>52.55</v>
      </c>
      <c r="F28" s="8">
        <v>41.9</v>
      </c>
      <c r="G28" s="48">
        <v>26</v>
      </c>
      <c r="H28" s="8">
        <v>20.7</v>
      </c>
      <c r="I28" s="4" t="s">
        <v>622</v>
      </c>
    </row>
    <row r="29" spans="4:9" x14ac:dyDescent="0.3">
      <c r="D29" s="4" t="s">
        <v>650</v>
      </c>
      <c r="E29" s="8">
        <v>51.32</v>
      </c>
      <c r="F29" s="8">
        <v>41.79</v>
      </c>
      <c r="G29" s="48">
        <v>25.5</v>
      </c>
      <c r="H29" s="8">
        <v>20.55</v>
      </c>
      <c r="I29" s="4" t="s">
        <v>624</v>
      </c>
    </row>
    <row r="30" spans="4:9" x14ac:dyDescent="0.3">
      <c r="D30" s="4" t="s">
        <v>652</v>
      </c>
      <c r="E30" s="8">
        <v>51.77</v>
      </c>
      <c r="F30" s="8">
        <v>41.64</v>
      </c>
      <c r="G30" s="48">
        <v>25.2</v>
      </c>
      <c r="H30" s="8">
        <v>20.92</v>
      </c>
      <c r="I30" s="4" t="s">
        <v>626</v>
      </c>
    </row>
    <row r="31" spans="4:9" x14ac:dyDescent="0.3">
      <c r="D31" s="4" t="s">
        <v>654</v>
      </c>
      <c r="E31" s="8">
        <v>51.14</v>
      </c>
      <c r="F31" s="8">
        <v>41.26</v>
      </c>
      <c r="G31" s="48">
        <v>25</v>
      </c>
      <c r="H31" s="8">
        <v>21.04</v>
      </c>
      <c r="I31" s="4" t="s">
        <v>75</v>
      </c>
    </row>
    <row r="32" spans="4:9" x14ac:dyDescent="0.3">
      <c r="D32" s="4" t="s">
        <v>656</v>
      </c>
      <c r="E32" s="8">
        <v>51.05</v>
      </c>
      <c r="F32" s="8">
        <v>43.13</v>
      </c>
      <c r="G32" s="48">
        <v>24.8</v>
      </c>
      <c r="H32" s="8">
        <v>20.27</v>
      </c>
      <c r="I32" s="4" t="s">
        <v>629</v>
      </c>
    </row>
    <row r="33" spans="4:9" x14ac:dyDescent="0.3">
      <c r="D33" s="4" t="s">
        <v>658</v>
      </c>
      <c r="E33" s="8">
        <v>51.28</v>
      </c>
      <c r="F33" s="8">
        <v>39.82</v>
      </c>
      <c r="G33" s="48">
        <v>24.3</v>
      </c>
      <c r="H33" s="39">
        <v>20.059999999999999</v>
      </c>
      <c r="I33" s="4" t="s">
        <v>631</v>
      </c>
    </row>
    <row r="34" spans="4:9" x14ac:dyDescent="0.3">
      <c r="D34" s="4" t="s">
        <v>660</v>
      </c>
      <c r="E34" s="39">
        <v>50.58</v>
      </c>
      <c r="F34" s="39">
        <v>42.1</v>
      </c>
      <c r="G34" s="50">
        <v>25.7</v>
      </c>
      <c r="H34" s="39">
        <v>20.28</v>
      </c>
      <c r="I34" s="4" t="s">
        <v>633</v>
      </c>
    </row>
    <row r="35" spans="4:9" x14ac:dyDescent="0.3">
      <c r="D35" s="4" t="s">
        <v>661</v>
      </c>
      <c r="E35" s="39">
        <v>52</v>
      </c>
      <c r="F35" s="39">
        <v>42.61</v>
      </c>
      <c r="G35" s="50">
        <v>26.6</v>
      </c>
      <c r="H35" s="39">
        <v>21.23</v>
      </c>
      <c r="I35" s="4" t="s">
        <v>748</v>
      </c>
    </row>
    <row r="36" spans="4:9" x14ac:dyDescent="0.3">
      <c r="D36" s="4" t="s">
        <v>662</v>
      </c>
      <c r="E36" s="39">
        <v>48.45</v>
      </c>
      <c r="F36" s="39">
        <v>39.25</v>
      </c>
      <c r="G36" s="50">
        <v>22.4</v>
      </c>
      <c r="H36" s="39">
        <v>19.489999999999998</v>
      </c>
      <c r="I36" s="4" t="s">
        <v>749</v>
      </c>
    </row>
    <row r="37" spans="4:9" x14ac:dyDescent="0.3">
      <c r="D37" s="4" t="s">
        <v>663</v>
      </c>
      <c r="E37" s="39">
        <v>51.49</v>
      </c>
      <c r="F37" s="39">
        <v>43.28</v>
      </c>
      <c r="G37" s="50">
        <v>25.2</v>
      </c>
      <c r="H37" s="39">
        <v>20.96</v>
      </c>
      <c r="I37" s="4" t="s">
        <v>750</v>
      </c>
    </row>
    <row r="38" spans="4:9" x14ac:dyDescent="0.3">
      <c r="D38" s="4" t="s">
        <v>664</v>
      </c>
      <c r="E38" s="39">
        <v>51.54</v>
      </c>
      <c r="F38" s="39">
        <v>42.42</v>
      </c>
      <c r="G38" s="50">
        <v>25.4</v>
      </c>
      <c r="H38" s="39">
        <v>21.63</v>
      </c>
      <c r="I38" s="4" t="s">
        <v>751</v>
      </c>
    </row>
    <row r="39" spans="4:9" x14ac:dyDescent="0.3">
      <c r="D39" s="4" t="s">
        <v>665</v>
      </c>
      <c r="E39" s="39">
        <v>49.95</v>
      </c>
      <c r="F39" s="39">
        <v>42.49</v>
      </c>
      <c r="G39" s="50">
        <v>23.3</v>
      </c>
      <c r="H39" s="39">
        <v>20.329999999999998</v>
      </c>
      <c r="I39" s="4" t="s">
        <v>80</v>
      </c>
    </row>
    <row r="40" spans="4:9" x14ac:dyDescent="0.3">
      <c r="D40" s="4" t="s">
        <v>666</v>
      </c>
      <c r="E40" s="39">
        <v>49.39</v>
      </c>
      <c r="F40" s="39">
        <v>43.16</v>
      </c>
      <c r="G40" s="50">
        <v>24.7</v>
      </c>
      <c r="H40" s="39">
        <v>20.3</v>
      </c>
      <c r="I40" s="4" t="s">
        <v>752</v>
      </c>
    </row>
    <row r="41" spans="4:9" x14ac:dyDescent="0.3">
      <c r="D41" s="4" t="s">
        <v>667</v>
      </c>
      <c r="E41" s="39">
        <v>49.16</v>
      </c>
      <c r="F41" s="39">
        <v>40.89</v>
      </c>
      <c r="G41" s="50">
        <v>23.5</v>
      </c>
      <c r="H41" s="39">
        <v>19.79</v>
      </c>
      <c r="I41" s="4" t="s">
        <v>753</v>
      </c>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0070C0"/>
  </sheetPr>
  <dimension ref="A1:L97"/>
  <sheetViews>
    <sheetView workbookViewId="0">
      <selection activeCell="N10" sqref="N10"/>
    </sheetView>
  </sheetViews>
  <sheetFormatPr defaultColWidth="8.88671875" defaultRowHeight="14.4" x14ac:dyDescent="0.3"/>
  <cols>
    <col min="1" max="1" width="18.33203125" bestFit="1" customWidth="1"/>
    <col min="2" max="2" width="17" style="15" bestFit="1" customWidth="1"/>
    <col min="8" max="8" width="10.109375" bestFit="1" customWidth="1"/>
  </cols>
  <sheetData>
    <row r="1" spans="1:12" x14ac:dyDescent="0.3">
      <c r="A1" s="3" t="s">
        <v>0</v>
      </c>
      <c r="B1" s="9">
        <v>282</v>
      </c>
      <c r="C1" s="121"/>
      <c r="D1" s="4"/>
      <c r="E1" s="5" t="s">
        <v>576</v>
      </c>
      <c r="F1" s="5" t="s">
        <v>577</v>
      </c>
      <c r="G1" s="5" t="s">
        <v>578</v>
      </c>
      <c r="H1" s="5" t="s">
        <v>579</v>
      </c>
      <c r="I1" s="5" t="s">
        <v>580</v>
      </c>
      <c r="J1" s="121"/>
      <c r="K1" s="6" t="s">
        <v>581</v>
      </c>
      <c r="L1" s="121"/>
    </row>
    <row r="2" spans="1:12" x14ac:dyDescent="0.3">
      <c r="A2" s="3" t="s">
        <v>4</v>
      </c>
      <c r="B2" s="108">
        <v>44644</v>
      </c>
      <c r="C2" s="121"/>
      <c r="D2" s="4" t="s">
        <v>582</v>
      </c>
      <c r="E2" s="8">
        <v>51.47</v>
      </c>
      <c r="F2" s="8">
        <v>42.99</v>
      </c>
      <c r="G2" s="48">
        <v>24.5</v>
      </c>
      <c r="H2" s="8">
        <v>20.63</v>
      </c>
      <c r="I2" s="4" t="s">
        <v>769</v>
      </c>
      <c r="J2" s="121"/>
      <c r="K2" s="6" t="s">
        <v>1151</v>
      </c>
      <c r="L2" s="121"/>
    </row>
    <row r="3" spans="1:12" x14ac:dyDescent="0.3">
      <c r="A3" s="3" t="s">
        <v>5</v>
      </c>
      <c r="B3" s="9">
        <v>139</v>
      </c>
      <c r="C3" s="121"/>
      <c r="D3" s="4" t="s">
        <v>586</v>
      </c>
      <c r="E3" s="8">
        <v>50.21</v>
      </c>
      <c r="F3" s="8">
        <v>40.1</v>
      </c>
      <c r="G3" s="48">
        <v>22.8</v>
      </c>
      <c r="H3" s="8">
        <v>20.48</v>
      </c>
      <c r="I3" s="4" t="s">
        <v>770</v>
      </c>
      <c r="J3" s="121"/>
    </row>
    <row r="4" spans="1:12" x14ac:dyDescent="0.3">
      <c r="A4" s="3" t="s">
        <v>588</v>
      </c>
      <c r="B4" s="108">
        <v>44698</v>
      </c>
      <c r="C4" s="121"/>
      <c r="D4" s="4" t="s">
        <v>590</v>
      </c>
      <c r="E4" s="8">
        <v>50.47</v>
      </c>
      <c r="F4" s="8">
        <v>41.31</v>
      </c>
      <c r="G4" s="48">
        <v>22.9</v>
      </c>
      <c r="H4" s="8">
        <v>19.89</v>
      </c>
      <c r="I4" s="4" t="s">
        <v>771</v>
      </c>
      <c r="J4" s="121"/>
      <c r="K4" s="121" t="s">
        <v>1152</v>
      </c>
      <c r="L4" s="121"/>
    </row>
    <row r="5" spans="1:12" x14ac:dyDescent="0.3">
      <c r="A5" s="3"/>
      <c r="B5" s="9"/>
      <c r="C5" s="3"/>
      <c r="D5" s="4" t="s">
        <v>594</v>
      </c>
      <c r="E5" s="8">
        <v>51.63</v>
      </c>
      <c r="F5" s="8">
        <v>40.332999999999998</v>
      </c>
      <c r="G5" s="48">
        <v>23.4</v>
      </c>
      <c r="H5" s="8">
        <v>20.28</v>
      </c>
      <c r="I5" s="4" t="s">
        <v>772</v>
      </c>
      <c r="J5" s="121"/>
      <c r="K5" s="121" t="s">
        <v>1153</v>
      </c>
      <c r="L5" s="121"/>
    </row>
    <row r="6" spans="1:12" x14ac:dyDescent="0.3">
      <c r="A6" s="3" t="s">
        <v>29</v>
      </c>
      <c r="B6" s="9" t="s">
        <v>44</v>
      </c>
      <c r="C6" s="3"/>
      <c r="D6" s="4" t="s">
        <v>598</v>
      </c>
      <c r="E6" s="8">
        <v>51.4</v>
      </c>
      <c r="F6" s="8">
        <v>42.63</v>
      </c>
      <c r="G6" s="48">
        <v>23.9</v>
      </c>
      <c r="H6" s="8">
        <v>20.32</v>
      </c>
      <c r="I6" s="4" t="s">
        <v>773</v>
      </c>
      <c r="J6" s="121"/>
    </row>
    <row r="7" spans="1:12" x14ac:dyDescent="0.3">
      <c r="A7" s="3" t="s">
        <v>30</v>
      </c>
      <c r="B7" s="9">
        <v>80</v>
      </c>
      <c r="C7" s="3"/>
      <c r="D7" s="4" t="s">
        <v>601</v>
      </c>
      <c r="E7" s="8">
        <v>51.35</v>
      </c>
      <c r="F7" s="8">
        <v>41.99</v>
      </c>
      <c r="G7" s="48">
        <v>23.8</v>
      </c>
      <c r="H7" s="8">
        <v>20.03</v>
      </c>
      <c r="I7" s="4" t="s">
        <v>109</v>
      </c>
      <c r="J7" s="121"/>
      <c r="K7" s="121" t="s">
        <v>917</v>
      </c>
      <c r="L7" s="121" t="s">
        <v>1330</v>
      </c>
    </row>
    <row r="8" spans="1:12" x14ac:dyDescent="0.3">
      <c r="A8" s="3" t="s">
        <v>31</v>
      </c>
      <c r="B8" s="9">
        <v>0</v>
      </c>
      <c r="C8" s="3"/>
      <c r="D8" s="4" t="s">
        <v>604</v>
      </c>
      <c r="E8" s="8">
        <v>51.61</v>
      </c>
      <c r="F8" s="8">
        <v>42.45</v>
      </c>
      <c r="G8" s="48">
        <v>23.9</v>
      </c>
      <c r="H8" s="8">
        <v>19.670000000000002</v>
      </c>
      <c r="I8" s="4" t="s">
        <v>774</v>
      </c>
      <c r="J8" s="121"/>
      <c r="K8" s="121" t="s">
        <v>919</v>
      </c>
      <c r="L8" s="121" t="s">
        <v>213</v>
      </c>
    </row>
    <row r="9" spans="1:12" x14ac:dyDescent="0.3">
      <c r="A9" s="3" t="s">
        <v>32</v>
      </c>
      <c r="B9" s="9">
        <v>16</v>
      </c>
      <c r="C9" s="3"/>
      <c r="D9" s="4" t="s">
        <v>607</v>
      </c>
      <c r="E9" s="8">
        <v>50.34</v>
      </c>
      <c r="F9" s="8">
        <v>41.01</v>
      </c>
      <c r="G9" s="48">
        <v>23.5</v>
      </c>
      <c r="H9" s="8">
        <v>19.13</v>
      </c>
      <c r="I9" s="4" t="s">
        <v>775</v>
      </c>
      <c r="J9" s="121"/>
      <c r="K9" s="121" t="s">
        <v>921</v>
      </c>
      <c r="L9" s="121" t="s">
        <v>213</v>
      </c>
    </row>
    <row r="10" spans="1:12" x14ac:dyDescent="0.3">
      <c r="A10" s="3" t="s">
        <v>33</v>
      </c>
      <c r="B10" s="9">
        <v>96</v>
      </c>
      <c r="C10" s="3"/>
      <c r="D10" s="4" t="s">
        <v>609</v>
      </c>
      <c r="E10" s="8">
        <v>51.95</v>
      </c>
      <c r="F10" s="8">
        <v>42.43</v>
      </c>
      <c r="G10" s="48">
        <v>23.7</v>
      </c>
      <c r="H10" s="8">
        <v>19.02</v>
      </c>
      <c r="I10" s="4" t="s">
        <v>759</v>
      </c>
      <c r="J10" s="121"/>
      <c r="K10" s="121"/>
      <c r="L10" s="121"/>
    </row>
    <row r="11" spans="1:12" x14ac:dyDescent="0.3">
      <c r="A11" s="3"/>
      <c r="B11" s="9"/>
      <c r="C11" s="3"/>
      <c r="D11" s="4" t="s">
        <v>611</v>
      </c>
      <c r="E11" s="8">
        <v>48.87</v>
      </c>
      <c r="F11" s="8">
        <v>43.47</v>
      </c>
      <c r="G11" s="48">
        <v>24.63</v>
      </c>
      <c r="H11" s="8">
        <v>19.98</v>
      </c>
      <c r="I11" s="4" t="s">
        <v>760</v>
      </c>
      <c r="J11" s="121"/>
      <c r="K11" s="121"/>
      <c r="L11" s="121"/>
    </row>
    <row r="12" spans="1:12" x14ac:dyDescent="0.3">
      <c r="A12" s="6" t="s">
        <v>613</v>
      </c>
      <c r="B12" s="15">
        <v>21309304</v>
      </c>
      <c r="C12" s="121"/>
      <c r="D12" s="4" t="s">
        <v>614</v>
      </c>
      <c r="E12" s="8">
        <v>49.23</v>
      </c>
      <c r="F12" s="8">
        <v>39.71</v>
      </c>
      <c r="G12" s="48">
        <v>22.3</v>
      </c>
      <c r="H12" s="8">
        <v>19.260000000000002</v>
      </c>
      <c r="I12" s="4" t="s">
        <v>761</v>
      </c>
      <c r="J12" s="121"/>
      <c r="K12" s="121"/>
      <c r="L12" s="121"/>
    </row>
    <row r="13" spans="1:12" x14ac:dyDescent="0.3">
      <c r="A13" s="6" t="s">
        <v>617</v>
      </c>
      <c r="B13" s="62">
        <v>44645.104166666664</v>
      </c>
      <c r="C13" s="121"/>
      <c r="D13" s="4" t="s">
        <v>618</v>
      </c>
      <c r="E13" s="8">
        <v>49.82</v>
      </c>
      <c r="F13" s="8">
        <v>41.69</v>
      </c>
      <c r="G13" s="48">
        <v>23.2</v>
      </c>
      <c r="H13" s="8">
        <v>19.45</v>
      </c>
      <c r="I13" s="4" t="s">
        <v>762</v>
      </c>
      <c r="J13" s="121"/>
      <c r="K13" s="121"/>
      <c r="L13" s="121"/>
    </row>
    <row r="14" spans="1:12" x14ac:dyDescent="0.3">
      <c r="A14" s="6" t="s">
        <v>620</v>
      </c>
      <c r="B14" s="62">
        <v>44699.963888888888</v>
      </c>
      <c r="C14" s="121"/>
      <c r="D14" s="4" t="s">
        <v>621</v>
      </c>
      <c r="E14" s="8">
        <v>49.84</v>
      </c>
      <c r="F14" s="8">
        <v>41.41</v>
      </c>
      <c r="G14" s="48">
        <v>23.7</v>
      </c>
      <c r="H14" s="8">
        <v>19.079999999999998</v>
      </c>
      <c r="I14" s="4" t="s">
        <v>763</v>
      </c>
      <c r="J14" s="121"/>
      <c r="K14" s="121"/>
      <c r="L14" s="121"/>
    </row>
    <row r="15" spans="1:12" x14ac:dyDescent="0.3">
      <c r="A15" s="6"/>
      <c r="C15" s="121"/>
      <c r="D15" s="4" t="s">
        <v>623</v>
      </c>
      <c r="E15" s="8">
        <v>51.77</v>
      </c>
      <c r="F15" s="8">
        <v>42.97</v>
      </c>
      <c r="G15" s="48">
        <v>23.9</v>
      </c>
      <c r="H15" s="8">
        <v>19.23</v>
      </c>
      <c r="I15" s="4" t="s">
        <v>117</v>
      </c>
      <c r="J15" s="121"/>
      <c r="K15" s="121"/>
      <c r="L15" s="121"/>
    </row>
    <row r="16" spans="1:12" x14ac:dyDescent="0.3">
      <c r="A16" s="121"/>
      <c r="C16" s="121"/>
      <c r="D16" s="4" t="s">
        <v>625</v>
      </c>
      <c r="E16" s="8">
        <v>51.41</v>
      </c>
      <c r="F16" s="8">
        <v>42.24</v>
      </c>
      <c r="G16" s="48">
        <v>23.6</v>
      </c>
      <c r="H16" s="8">
        <v>19.29</v>
      </c>
      <c r="I16" s="4" t="s">
        <v>776</v>
      </c>
      <c r="J16" s="121"/>
      <c r="K16" s="121"/>
      <c r="L16" s="121"/>
    </row>
    <row r="17" spans="4:9" x14ac:dyDescent="0.3">
      <c r="D17" s="4" t="s">
        <v>627</v>
      </c>
      <c r="E17" s="8">
        <v>38.1</v>
      </c>
      <c r="F17" s="8">
        <v>19.2</v>
      </c>
      <c r="G17" s="48">
        <v>21.9</v>
      </c>
      <c r="H17" s="8">
        <v>19.23</v>
      </c>
      <c r="I17" s="4" t="s">
        <v>777</v>
      </c>
    </row>
    <row r="18" spans="4:9" x14ac:dyDescent="0.3">
      <c r="D18" s="4" t="s">
        <v>628</v>
      </c>
      <c r="E18" s="8">
        <v>50.44</v>
      </c>
      <c r="F18" s="8">
        <v>40.01</v>
      </c>
      <c r="G18" s="48">
        <v>22.3</v>
      </c>
      <c r="H18" s="8">
        <v>19.07</v>
      </c>
      <c r="I18" s="4" t="s">
        <v>778</v>
      </c>
    </row>
    <row r="19" spans="4:9" x14ac:dyDescent="0.3">
      <c r="D19" s="4" t="s">
        <v>630</v>
      </c>
      <c r="E19" s="8">
        <v>51.44</v>
      </c>
      <c r="F19" s="8">
        <v>40.98</v>
      </c>
      <c r="G19" s="48">
        <v>23.3</v>
      </c>
      <c r="H19" s="8">
        <v>19.21</v>
      </c>
      <c r="I19" s="4" t="s">
        <v>779</v>
      </c>
    </row>
    <row r="20" spans="4:9" x14ac:dyDescent="0.3">
      <c r="D20" s="4" t="s">
        <v>632</v>
      </c>
      <c r="E20" s="8">
        <v>48.87</v>
      </c>
      <c r="F20" s="8">
        <v>40.22</v>
      </c>
      <c r="G20" s="48">
        <v>23.1</v>
      </c>
      <c r="H20" s="8">
        <v>19.18</v>
      </c>
      <c r="I20" s="4" t="s">
        <v>780</v>
      </c>
    </row>
    <row r="21" spans="4:9" x14ac:dyDescent="0.3">
      <c r="D21" s="4" t="s">
        <v>634</v>
      </c>
      <c r="E21" s="8">
        <v>50.45</v>
      </c>
      <c r="F21" s="8">
        <v>44.36</v>
      </c>
      <c r="G21" s="48">
        <v>23.8</v>
      </c>
      <c r="H21" s="8">
        <v>19.66</v>
      </c>
      <c r="I21" s="4" t="s">
        <v>781</v>
      </c>
    </row>
    <row r="22" spans="4:9" x14ac:dyDescent="0.3">
      <c r="D22" s="4" t="s">
        <v>637</v>
      </c>
      <c r="E22" s="8">
        <v>50.89</v>
      </c>
      <c r="F22" s="8">
        <v>40.659999999999997</v>
      </c>
      <c r="G22" s="48">
        <v>22.5</v>
      </c>
      <c r="H22" s="8">
        <v>18.8</v>
      </c>
      <c r="I22" s="4" t="s">
        <v>782</v>
      </c>
    </row>
    <row r="23" spans="4:9" x14ac:dyDescent="0.3">
      <c r="D23" s="4" t="s">
        <v>639</v>
      </c>
      <c r="E23" s="8">
        <v>50.32</v>
      </c>
      <c r="F23" s="8">
        <v>40.44</v>
      </c>
      <c r="G23" s="49">
        <v>23.1</v>
      </c>
      <c r="H23" s="8">
        <v>19.07</v>
      </c>
      <c r="I23" s="4" t="s">
        <v>126</v>
      </c>
    </row>
    <row r="24" spans="4:9" x14ac:dyDescent="0.3">
      <c r="D24" s="4" t="s">
        <v>641</v>
      </c>
      <c r="E24" s="8">
        <v>51.11</v>
      </c>
      <c r="F24" s="8">
        <v>40.35</v>
      </c>
      <c r="G24" s="48">
        <v>23.7</v>
      </c>
      <c r="H24" s="8">
        <v>19.2</v>
      </c>
      <c r="I24" s="4" t="s">
        <v>783</v>
      </c>
    </row>
    <row r="25" spans="4:9" x14ac:dyDescent="0.3">
      <c r="D25" s="4" t="s">
        <v>643</v>
      </c>
      <c r="E25" s="8">
        <v>47.93</v>
      </c>
      <c r="F25" s="8">
        <v>39.54</v>
      </c>
      <c r="G25" s="48">
        <v>22.5</v>
      </c>
      <c r="H25" s="8">
        <v>19.34</v>
      </c>
      <c r="I25" s="4" t="s">
        <v>784</v>
      </c>
    </row>
    <row r="26" spans="4:9" x14ac:dyDescent="0.3">
      <c r="D26" s="4" t="s">
        <v>645</v>
      </c>
      <c r="E26" s="8">
        <v>49.98</v>
      </c>
      <c r="F26" s="8">
        <v>49.91</v>
      </c>
      <c r="G26" s="48">
        <v>22.9</v>
      </c>
      <c r="H26" s="47">
        <v>18.899999999999999</v>
      </c>
      <c r="I26" s="4" t="s">
        <v>785</v>
      </c>
    </row>
    <row r="27" spans="4:9" x14ac:dyDescent="0.3">
      <c r="D27" s="4" t="s">
        <v>646</v>
      </c>
      <c r="E27" s="8">
        <v>49.06</v>
      </c>
      <c r="F27" s="8">
        <v>41.43</v>
      </c>
      <c r="G27" s="48">
        <v>23.2</v>
      </c>
      <c r="H27" s="8">
        <v>19.2</v>
      </c>
      <c r="I27" s="4" t="s">
        <v>786</v>
      </c>
    </row>
    <row r="28" spans="4:9" x14ac:dyDescent="0.3">
      <c r="D28" s="4" t="s">
        <v>648</v>
      </c>
      <c r="E28" s="8">
        <v>50.33</v>
      </c>
      <c r="F28" s="8">
        <v>40.950000000000003</v>
      </c>
      <c r="G28" s="48">
        <v>24</v>
      </c>
      <c r="H28" s="8">
        <v>19.66</v>
      </c>
      <c r="I28" s="4" t="s">
        <v>787</v>
      </c>
    </row>
    <row r="29" spans="4:9" x14ac:dyDescent="0.3">
      <c r="D29" s="4" t="s">
        <v>650</v>
      </c>
      <c r="E29" s="8">
        <v>48.62</v>
      </c>
      <c r="F29" s="8">
        <v>40.08</v>
      </c>
      <c r="G29" s="48">
        <v>21.7</v>
      </c>
      <c r="H29" s="8">
        <v>19.190000000000001</v>
      </c>
      <c r="I29" s="4" t="s">
        <v>788</v>
      </c>
    </row>
    <row r="30" spans="4:9" x14ac:dyDescent="0.3">
      <c r="D30" s="4" t="s">
        <v>652</v>
      </c>
      <c r="E30" s="8">
        <v>50.82</v>
      </c>
      <c r="F30" s="8">
        <v>39.659999999999997</v>
      </c>
      <c r="G30" s="48">
        <v>23.2</v>
      </c>
      <c r="H30" s="8">
        <v>19.739999999999998</v>
      </c>
      <c r="I30" s="4" t="s">
        <v>789</v>
      </c>
    </row>
    <row r="31" spans="4:9" x14ac:dyDescent="0.3">
      <c r="D31" s="4" t="s">
        <v>654</v>
      </c>
      <c r="E31" s="8">
        <v>50.39</v>
      </c>
      <c r="F31" s="8">
        <v>41.18</v>
      </c>
      <c r="G31" s="48">
        <v>22.3</v>
      </c>
      <c r="H31" s="8">
        <v>19.440000000000001</v>
      </c>
      <c r="I31" s="4" t="s">
        <v>134</v>
      </c>
    </row>
    <row r="32" spans="4:9" x14ac:dyDescent="0.3">
      <c r="D32" s="4" t="s">
        <v>656</v>
      </c>
      <c r="E32" s="8">
        <v>49.82</v>
      </c>
      <c r="F32" s="8">
        <v>39.770000000000003</v>
      </c>
      <c r="G32" s="48">
        <v>22.7</v>
      </c>
      <c r="H32" s="8">
        <v>18.18</v>
      </c>
      <c r="I32" s="4" t="s">
        <v>799</v>
      </c>
    </row>
    <row r="33" spans="4:9" x14ac:dyDescent="0.3">
      <c r="D33" s="4" t="s">
        <v>658</v>
      </c>
      <c r="E33" s="8">
        <v>49.52</v>
      </c>
      <c r="F33" s="8">
        <v>41.77</v>
      </c>
      <c r="G33" s="48">
        <v>24.5</v>
      </c>
      <c r="H33" s="8">
        <v>20.100000000000001</v>
      </c>
      <c r="I33" s="4" t="s">
        <v>800</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7" right="0.7" top="0.75" bottom="0.75" header="0.3" footer="0.3"/>
  <pageSetup paperSize="9"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0070C0"/>
  </sheetPr>
  <dimension ref="A1:L97"/>
  <sheetViews>
    <sheetView workbookViewId="0">
      <selection activeCell="D11" sqref="D11"/>
    </sheetView>
  </sheetViews>
  <sheetFormatPr defaultColWidth="8.88671875" defaultRowHeight="14.4" x14ac:dyDescent="0.3"/>
  <cols>
    <col min="1" max="1" width="18.33203125" bestFit="1" customWidth="1"/>
    <col min="2" max="2" width="17" bestFit="1" customWidth="1"/>
    <col min="8" max="8" width="10.109375" bestFit="1" customWidth="1"/>
  </cols>
  <sheetData>
    <row r="1" spans="1:12" x14ac:dyDescent="0.3">
      <c r="A1" s="3" t="s">
        <v>0</v>
      </c>
      <c r="B1" s="9">
        <v>278</v>
      </c>
      <c r="C1" s="121"/>
      <c r="D1" s="4"/>
      <c r="E1" s="5" t="s">
        <v>576</v>
      </c>
      <c r="F1" s="5" t="s">
        <v>577</v>
      </c>
      <c r="G1" s="5" t="s">
        <v>578</v>
      </c>
      <c r="H1" s="5" t="s">
        <v>579</v>
      </c>
      <c r="I1" s="5" t="s">
        <v>580</v>
      </c>
      <c r="J1" s="121"/>
      <c r="K1" s="6" t="s">
        <v>581</v>
      </c>
      <c r="L1" s="121"/>
    </row>
    <row r="2" spans="1:12" x14ac:dyDescent="0.3">
      <c r="A2" s="3" t="s">
        <v>4</v>
      </c>
      <c r="B2" s="18">
        <v>44644</v>
      </c>
      <c r="C2" s="121"/>
      <c r="D2" s="4" t="s">
        <v>582</v>
      </c>
      <c r="E2" s="8">
        <v>50.58</v>
      </c>
      <c r="F2" s="8">
        <v>39.89</v>
      </c>
      <c r="G2" s="48">
        <v>23.6</v>
      </c>
      <c r="H2" s="8">
        <v>18.87</v>
      </c>
      <c r="I2" s="4" t="s">
        <v>759</v>
      </c>
      <c r="J2" s="121"/>
      <c r="K2" s="6" t="s">
        <v>1154</v>
      </c>
      <c r="L2" s="121"/>
    </row>
    <row r="3" spans="1:12" x14ac:dyDescent="0.3">
      <c r="A3" s="3" t="s">
        <v>5</v>
      </c>
      <c r="B3" s="9">
        <v>140</v>
      </c>
      <c r="C3" s="121"/>
      <c r="D3" s="4" t="s">
        <v>586</v>
      </c>
      <c r="E3" s="8">
        <v>51.01</v>
      </c>
      <c r="F3" s="8">
        <v>40.46</v>
      </c>
      <c r="G3" s="48">
        <v>24.6</v>
      </c>
      <c r="H3" s="8">
        <v>20.61</v>
      </c>
      <c r="I3" s="4" t="s">
        <v>760</v>
      </c>
      <c r="J3" s="121"/>
      <c r="K3" s="121" t="s">
        <v>1155</v>
      </c>
      <c r="L3" s="121"/>
    </row>
    <row r="4" spans="1:12" x14ac:dyDescent="0.3">
      <c r="A4" s="3" t="s">
        <v>588</v>
      </c>
      <c r="B4" s="55">
        <v>44702</v>
      </c>
      <c r="C4" s="121"/>
      <c r="D4" s="4" t="s">
        <v>590</v>
      </c>
      <c r="E4" s="8">
        <v>50.81</v>
      </c>
      <c r="F4" s="8">
        <v>38.590000000000003</v>
      </c>
      <c r="G4" s="48">
        <v>22.3</v>
      </c>
      <c r="H4" s="8">
        <v>19.88</v>
      </c>
      <c r="I4" s="4" t="s">
        <v>761</v>
      </c>
      <c r="J4" s="121"/>
      <c r="K4" s="121" t="s">
        <v>1156</v>
      </c>
      <c r="L4" s="121"/>
    </row>
    <row r="5" spans="1:12" x14ac:dyDescent="0.3">
      <c r="A5" s="3"/>
      <c r="B5" s="3"/>
      <c r="C5" s="3"/>
      <c r="D5" s="4" t="s">
        <v>594</v>
      </c>
      <c r="E5" s="8">
        <v>49.69</v>
      </c>
      <c r="F5" s="8">
        <v>38.26</v>
      </c>
      <c r="G5" s="48">
        <v>23.8</v>
      </c>
      <c r="H5" s="8">
        <v>19.79</v>
      </c>
      <c r="I5" s="4" t="s">
        <v>762</v>
      </c>
      <c r="J5" s="121"/>
      <c r="K5" s="121" t="s">
        <v>917</v>
      </c>
      <c r="L5" s="121" t="s">
        <v>199</v>
      </c>
    </row>
    <row r="6" spans="1:12" x14ac:dyDescent="0.3">
      <c r="A6" s="3" t="s">
        <v>29</v>
      </c>
      <c r="B6" s="9" t="s">
        <v>44</v>
      </c>
      <c r="C6" s="3"/>
      <c r="D6" s="4" t="s">
        <v>598</v>
      </c>
      <c r="E6" s="8">
        <v>49.93</v>
      </c>
      <c r="F6" s="8">
        <v>37.659999999999997</v>
      </c>
      <c r="G6" s="48">
        <v>24.4</v>
      </c>
      <c r="H6" s="8">
        <v>20.3</v>
      </c>
      <c r="I6" s="4" t="s">
        <v>763</v>
      </c>
      <c r="J6" s="121"/>
      <c r="K6" s="121" t="s">
        <v>919</v>
      </c>
      <c r="L6" s="121" t="s">
        <v>1059</v>
      </c>
    </row>
    <row r="7" spans="1:12" x14ac:dyDescent="0.3">
      <c r="A7" s="3" t="s">
        <v>30</v>
      </c>
      <c r="B7" s="9">
        <v>23</v>
      </c>
      <c r="C7" s="3"/>
      <c r="D7" s="4" t="s">
        <v>601</v>
      </c>
      <c r="E7" s="8">
        <v>51.24</v>
      </c>
      <c r="F7" s="8">
        <v>40.57</v>
      </c>
      <c r="G7" s="48">
        <v>23.9</v>
      </c>
      <c r="H7" s="8">
        <v>20.36</v>
      </c>
      <c r="I7" s="4" t="s">
        <v>117</v>
      </c>
      <c r="J7" s="121"/>
      <c r="K7" s="121" t="s">
        <v>921</v>
      </c>
      <c r="L7" s="121" t="s">
        <v>1059</v>
      </c>
    </row>
    <row r="8" spans="1:12" x14ac:dyDescent="0.3">
      <c r="A8" s="3" t="s">
        <v>31</v>
      </c>
      <c r="B8" s="9">
        <v>0</v>
      </c>
      <c r="C8" s="3"/>
      <c r="D8" s="4" t="s">
        <v>604</v>
      </c>
      <c r="E8" s="8">
        <v>52.2</v>
      </c>
      <c r="F8" s="8">
        <v>38.53</v>
      </c>
      <c r="G8" s="48">
        <v>24.7</v>
      </c>
      <c r="H8" s="8">
        <v>20.53</v>
      </c>
      <c r="I8" s="4" t="s">
        <v>776</v>
      </c>
      <c r="J8" s="121"/>
      <c r="K8" s="121"/>
      <c r="L8" s="121"/>
    </row>
    <row r="9" spans="1:12" x14ac:dyDescent="0.3">
      <c r="A9" s="3" t="s">
        <v>32</v>
      </c>
      <c r="B9" s="9">
        <v>71</v>
      </c>
      <c r="C9" s="3"/>
      <c r="D9" s="4" t="s">
        <v>607</v>
      </c>
      <c r="E9" s="8">
        <v>52.87</v>
      </c>
      <c r="F9" s="8">
        <v>39.54</v>
      </c>
      <c r="G9" s="48">
        <v>24.8</v>
      </c>
      <c r="H9" s="8">
        <v>19.84</v>
      </c>
      <c r="I9" s="4" t="s">
        <v>777</v>
      </c>
      <c r="J9" s="121"/>
      <c r="K9" s="121"/>
      <c r="L9" s="121"/>
    </row>
    <row r="10" spans="1:12" x14ac:dyDescent="0.3">
      <c r="A10" s="3" t="s">
        <v>33</v>
      </c>
      <c r="B10" s="9">
        <v>94</v>
      </c>
      <c r="C10" s="3"/>
      <c r="D10" s="4" t="s">
        <v>609</v>
      </c>
      <c r="E10" s="8">
        <v>51.47</v>
      </c>
      <c r="F10" s="8">
        <v>40.24</v>
      </c>
      <c r="G10" s="48">
        <v>24.6</v>
      </c>
      <c r="H10" s="8">
        <v>20.81</v>
      </c>
      <c r="I10" s="4" t="s">
        <v>778</v>
      </c>
      <c r="J10" s="121"/>
      <c r="K10" s="121"/>
      <c r="L10" s="121"/>
    </row>
    <row r="11" spans="1:12" x14ac:dyDescent="0.3">
      <c r="A11" s="3"/>
      <c r="B11" s="3"/>
      <c r="C11" s="3"/>
      <c r="D11" s="4" t="s">
        <v>611</v>
      </c>
      <c r="E11" s="8">
        <v>51.03</v>
      </c>
      <c r="F11" s="8">
        <v>38.590000000000003</v>
      </c>
      <c r="G11" s="48">
        <v>23.6</v>
      </c>
      <c r="H11" s="8">
        <v>20.98</v>
      </c>
      <c r="I11" s="4" t="s">
        <v>779</v>
      </c>
      <c r="J11" s="121"/>
      <c r="K11" s="121"/>
      <c r="L11" s="121"/>
    </row>
    <row r="12" spans="1:12" x14ac:dyDescent="0.3">
      <c r="A12" s="6" t="s">
        <v>613</v>
      </c>
      <c r="B12" s="32">
        <v>895561</v>
      </c>
      <c r="C12" s="121"/>
      <c r="D12" s="4" t="s">
        <v>614</v>
      </c>
      <c r="E12" s="8">
        <v>51.87</v>
      </c>
      <c r="F12" s="8">
        <v>41.21</v>
      </c>
      <c r="G12" s="48">
        <v>23.6</v>
      </c>
      <c r="H12" s="8">
        <v>19.41</v>
      </c>
      <c r="I12" s="4" t="s">
        <v>780</v>
      </c>
      <c r="J12" s="121"/>
      <c r="K12" s="121"/>
      <c r="L12" s="121"/>
    </row>
    <row r="13" spans="1:12" x14ac:dyDescent="0.3">
      <c r="A13" s="6" t="s">
        <v>617</v>
      </c>
      <c r="B13" s="19">
        <v>44645.043055555558</v>
      </c>
      <c r="C13" s="121"/>
      <c r="D13" s="4" t="s">
        <v>618</v>
      </c>
      <c r="E13" s="8">
        <v>51.28</v>
      </c>
      <c r="F13" s="8">
        <v>41.53</v>
      </c>
      <c r="G13" s="48">
        <v>24.1</v>
      </c>
      <c r="H13" s="8">
        <v>21.03</v>
      </c>
      <c r="I13" s="4" t="s">
        <v>781</v>
      </c>
      <c r="J13" s="121"/>
      <c r="K13" s="121"/>
      <c r="L13" s="121"/>
    </row>
    <row r="14" spans="1:12" x14ac:dyDescent="0.3">
      <c r="A14" s="6" t="s">
        <v>620</v>
      </c>
      <c r="B14" s="19">
        <v>44703.011805555558</v>
      </c>
      <c r="C14" s="121"/>
      <c r="D14" s="4" t="s">
        <v>621</v>
      </c>
      <c r="E14" s="8">
        <v>51.74</v>
      </c>
      <c r="F14" s="8">
        <v>39.47</v>
      </c>
      <c r="G14" s="48">
        <v>24.4</v>
      </c>
      <c r="H14" s="8">
        <v>20.83</v>
      </c>
      <c r="I14" s="4" t="s">
        <v>782</v>
      </c>
      <c r="J14" s="121"/>
      <c r="K14" s="121"/>
      <c r="L14" s="121"/>
    </row>
    <row r="15" spans="1:12" x14ac:dyDescent="0.3">
      <c r="A15" s="6"/>
      <c r="B15" s="121"/>
      <c r="C15" s="121"/>
      <c r="D15" s="4" t="s">
        <v>623</v>
      </c>
      <c r="E15" s="8">
        <v>51.67</v>
      </c>
      <c r="F15" s="8">
        <v>40.06</v>
      </c>
      <c r="G15" s="48">
        <v>24.4</v>
      </c>
      <c r="H15" s="8">
        <v>19.88</v>
      </c>
      <c r="I15" s="4" t="s">
        <v>126</v>
      </c>
      <c r="J15" s="121"/>
      <c r="K15" s="121"/>
      <c r="L15" s="121"/>
    </row>
    <row r="16" spans="1:12" x14ac:dyDescent="0.3">
      <c r="A16" s="121"/>
      <c r="B16" s="121"/>
      <c r="C16" s="121"/>
      <c r="D16" s="4" t="s">
        <v>625</v>
      </c>
      <c r="E16" s="8">
        <v>51.15</v>
      </c>
      <c r="F16" s="8">
        <v>39.56</v>
      </c>
      <c r="G16" s="48">
        <v>23.9</v>
      </c>
      <c r="H16" s="8">
        <v>20.93</v>
      </c>
      <c r="I16" s="4" t="s">
        <v>783</v>
      </c>
      <c r="J16" s="121"/>
      <c r="K16" s="121"/>
      <c r="L16" s="121"/>
    </row>
    <row r="17" spans="4:9" x14ac:dyDescent="0.3">
      <c r="D17" s="4" t="s">
        <v>627</v>
      </c>
      <c r="E17" s="8">
        <v>50.84</v>
      </c>
      <c r="F17" s="8">
        <v>40.799999999999997</v>
      </c>
      <c r="G17" s="48">
        <v>24.2</v>
      </c>
      <c r="H17" s="8">
        <v>20.62</v>
      </c>
      <c r="I17" s="4" t="s">
        <v>784</v>
      </c>
    </row>
    <row r="18" spans="4:9" x14ac:dyDescent="0.3">
      <c r="D18" s="4" t="s">
        <v>628</v>
      </c>
      <c r="E18" s="8">
        <v>51.49</v>
      </c>
      <c r="F18" s="8">
        <v>41.38</v>
      </c>
      <c r="G18" s="48">
        <v>25.2</v>
      </c>
      <c r="H18" s="8">
        <v>21.45</v>
      </c>
      <c r="I18" s="4" t="s">
        <v>785</v>
      </c>
    </row>
    <row r="19" spans="4:9" x14ac:dyDescent="0.3">
      <c r="D19" s="4" t="s">
        <v>630</v>
      </c>
      <c r="E19" s="8">
        <v>51.72</v>
      </c>
      <c r="F19" s="8">
        <v>39.76</v>
      </c>
      <c r="G19" s="48">
        <v>24.2</v>
      </c>
      <c r="H19" s="8">
        <v>20.84</v>
      </c>
      <c r="I19" s="4" t="s">
        <v>786</v>
      </c>
    </row>
    <row r="20" spans="4:9" x14ac:dyDescent="0.3">
      <c r="D20" s="4" t="s">
        <v>632</v>
      </c>
      <c r="E20" s="8">
        <v>50.36</v>
      </c>
      <c r="F20" s="8">
        <v>39.04</v>
      </c>
      <c r="G20" s="48">
        <v>23.9</v>
      </c>
      <c r="H20" s="8">
        <v>20.6</v>
      </c>
      <c r="I20" s="4" t="s">
        <v>787</v>
      </c>
    </row>
    <row r="21" spans="4:9" x14ac:dyDescent="0.3">
      <c r="D21" s="4" t="s">
        <v>634</v>
      </c>
      <c r="E21" s="8">
        <v>49.43</v>
      </c>
      <c r="F21" s="8">
        <v>39.51</v>
      </c>
      <c r="G21" s="48">
        <v>23.4</v>
      </c>
      <c r="H21" s="8">
        <v>19.399999999999999</v>
      </c>
      <c r="I21" s="4" t="s">
        <v>788</v>
      </c>
    </row>
    <row r="22" spans="4:9" x14ac:dyDescent="0.3">
      <c r="D22" s="4" t="s">
        <v>637</v>
      </c>
      <c r="E22" s="8">
        <v>51.47</v>
      </c>
      <c r="F22" s="8">
        <v>40.96</v>
      </c>
      <c r="G22" s="48">
        <v>24.3</v>
      </c>
      <c r="H22" s="8">
        <v>19.649999999999999</v>
      </c>
      <c r="I22" s="4" t="s">
        <v>789</v>
      </c>
    </row>
    <row r="23" spans="4:9" x14ac:dyDescent="0.3">
      <c r="D23" s="4" t="s">
        <v>639</v>
      </c>
      <c r="E23" s="8">
        <v>49.03</v>
      </c>
      <c r="F23" s="8">
        <v>38.99</v>
      </c>
      <c r="G23" s="49">
        <v>23.8</v>
      </c>
      <c r="H23" s="8">
        <v>19.28</v>
      </c>
      <c r="I23" s="4" t="s">
        <v>134</v>
      </c>
    </row>
    <row r="24" spans="4:9" x14ac:dyDescent="0.3">
      <c r="D24" s="4" t="s">
        <v>641</v>
      </c>
      <c r="E24" s="8">
        <v>51.24</v>
      </c>
      <c r="F24" s="8">
        <v>38.56</v>
      </c>
      <c r="G24" s="48">
        <v>23.1</v>
      </c>
      <c r="H24" s="8">
        <v>19.27</v>
      </c>
      <c r="I24" s="4" t="s">
        <v>799</v>
      </c>
    </row>
    <row r="25" spans="4:9" x14ac:dyDescent="0.3">
      <c r="D25" s="4" t="s">
        <v>643</v>
      </c>
      <c r="E25" s="8"/>
      <c r="F25" s="8"/>
      <c r="G25" s="48"/>
      <c r="H25" s="8"/>
      <c r="I25" s="4"/>
    </row>
    <row r="26" spans="4:9" x14ac:dyDescent="0.3">
      <c r="D26" s="4" t="s">
        <v>645</v>
      </c>
      <c r="E26" s="8"/>
      <c r="F26" s="8"/>
      <c r="G26" s="48"/>
      <c r="H26" s="47"/>
      <c r="I26" s="4"/>
    </row>
    <row r="27" spans="4:9" x14ac:dyDescent="0.3">
      <c r="D27" s="4" t="s">
        <v>646</v>
      </c>
      <c r="E27" s="8"/>
      <c r="F27" s="8"/>
      <c r="G27" s="48"/>
      <c r="H27" s="8"/>
      <c r="I27" s="4"/>
    </row>
    <row r="28" spans="4:9" x14ac:dyDescent="0.3">
      <c r="D28" s="4" t="s">
        <v>648</v>
      </c>
      <c r="E28" s="8"/>
      <c r="F28" s="8"/>
      <c r="G28" s="48"/>
      <c r="H28" s="8"/>
      <c r="I28" s="4"/>
    </row>
    <row r="29" spans="4:9" x14ac:dyDescent="0.3">
      <c r="D29" s="4" t="s">
        <v>650</v>
      </c>
      <c r="E29" s="8"/>
      <c r="F29" s="8"/>
      <c r="G29" s="48"/>
      <c r="H29" s="8"/>
      <c r="I29" s="4"/>
    </row>
    <row r="30" spans="4:9" x14ac:dyDescent="0.3">
      <c r="D30" s="4" t="s">
        <v>652</v>
      </c>
      <c r="E30" s="8"/>
      <c r="F30" s="8"/>
      <c r="G30" s="48"/>
      <c r="H30" s="8"/>
      <c r="I30" s="4"/>
    </row>
    <row r="31" spans="4:9" x14ac:dyDescent="0.3">
      <c r="D31" s="4" t="s">
        <v>654</v>
      </c>
      <c r="E31" s="8"/>
      <c r="F31" s="8"/>
      <c r="G31" s="48"/>
      <c r="H31" s="8"/>
      <c r="I31" s="4"/>
    </row>
    <row r="32" spans="4:9" x14ac:dyDescent="0.3">
      <c r="D32" s="4" t="s">
        <v>656</v>
      </c>
      <c r="E32" s="8"/>
      <c r="F32" s="8"/>
      <c r="G32" s="48"/>
      <c r="H32" s="8"/>
      <c r="I32" s="4"/>
    </row>
    <row r="33" spans="4:9" x14ac:dyDescent="0.3">
      <c r="D33" s="4" t="s">
        <v>658</v>
      </c>
      <c r="E33" s="8"/>
      <c r="F33" s="8"/>
      <c r="G33" s="48"/>
      <c r="H33" s="8"/>
      <c r="I33" s="4"/>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7"/>
  <sheetViews>
    <sheetView zoomScaleNormal="100" workbookViewId="0">
      <selection activeCell="H83" sqref="H83"/>
    </sheetView>
  </sheetViews>
  <sheetFormatPr defaultColWidth="8.88671875" defaultRowHeight="14.4" x14ac:dyDescent="0.3"/>
  <cols>
    <col min="1" max="1" width="18.33203125" bestFit="1" customWidth="1"/>
    <col min="2" max="2" width="18" style="9" bestFit="1" customWidth="1"/>
    <col min="7" max="7" width="9.109375" style="13"/>
    <col min="8" max="8" width="10.109375" bestFit="1" customWidth="1"/>
    <col min="9" max="9" width="10" bestFit="1" customWidth="1"/>
  </cols>
  <sheetData>
    <row r="1" spans="1:11" x14ac:dyDescent="0.3">
      <c r="A1" s="3" t="s">
        <v>0</v>
      </c>
      <c r="B1" s="9">
        <v>18</v>
      </c>
      <c r="C1" s="121"/>
      <c r="D1" s="4"/>
      <c r="E1" s="5" t="s">
        <v>576</v>
      </c>
      <c r="F1" s="5" t="s">
        <v>577</v>
      </c>
      <c r="G1" s="40" t="s">
        <v>578</v>
      </c>
      <c r="H1" s="5" t="s">
        <v>579</v>
      </c>
      <c r="I1" s="5" t="s">
        <v>580</v>
      </c>
      <c r="J1" s="121"/>
      <c r="K1" s="6" t="s">
        <v>581</v>
      </c>
    </row>
    <row r="2" spans="1:11" x14ac:dyDescent="0.3">
      <c r="A2" s="3" t="s">
        <v>4</v>
      </c>
      <c r="B2" s="52" t="s">
        <v>812</v>
      </c>
      <c r="C2" s="121"/>
      <c r="D2" s="4" t="s">
        <v>582</v>
      </c>
      <c r="E2" s="8">
        <v>48.86</v>
      </c>
      <c r="F2" s="8">
        <v>35.619999999999997</v>
      </c>
      <c r="G2" s="10">
        <v>21</v>
      </c>
      <c r="H2" s="8">
        <v>18.16</v>
      </c>
      <c r="I2" s="4" t="s">
        <v>583</v>
      </c>
      <c r="J2" s="121"/>
      <c r="K2" s="6" t="s">
        <v>813</v>
      </c>
    </row>
    <row r="3" spans="1:11" x14ac:dyDescent="0.3">
      <c r="A3" s="3" t="s">
        <v>5</v>
      </c>
      <c r="B3" s="9">
        <v>9</v>
      </c>
      <c r="C3" s="121"/>
      <c r="D3" s="4" t="s">
        <v>586</v>
      </c>
      <c r="E3" s="8">
        <v>46.94</v>
      </c>
      <c r="F3" s="8">
        <v>36.72</v>
      </c>
      <c r="G3" s="10">
        <v>21.9</v>
      </c>
      <c r="H3" s="8">
        <v>18.91</v>
      </c>
      <c r="I3" s="4" t="s">
        <v>587</v>
      </c>
      <c r="J3" s="121"/>
      <c r="K3" s="121"/>
    </row>
    <row r="4" spans="1:11" x14ac:dyDescent="0.3">
      <c r="A4" s="3" t="s">
        <v>588</v>
      </c>
      <c r="B4" s="52" t="s">
        <v>814</v>
      </c>
      <c r="C4" s="121"/>
      <c r="D4" s="4" t="s">
        <v>590</v>
      </c>
      <c r="E4" s="8">
        <v>49.28</v>
      </c>
      <c r="F4" s="8">
        <v>38.31</v>
      </c>
      <c r="G4" s="10">
        <v>23.5</v>
      </c>
      <c r="H4" s="8">
        <v>18.95</v>
      </c>
      <c r="I4" s="4" t="s">
        <v>726</v>
      </c>
      <c r="J4" s="121"/>
      <c r="K4" s="121" t="s">
        <v>815</v>
      </c>
    </row>
    <row r="5" spans="1:11" x14ac:dyDescent="0.3">
      <c r="A5" s="3"/>
      <c r="C5" s="3"/>
      <c r="D5" s="4" t="s">
        <v>594</v>
      </c>
      <c r="E5" s="8">
        <v>50.09</v>
      </c>
      <c r="F5" s="8">
        <v>37.96</v>
      </c>
      <c r="G5" s="10">
        <v>22.2</v>
      </c>
      <c r="H5" s="8">
        <v>19.489999999999998</v>
      </c>
      <c r="I5" s="4" t="s">
        <v>728</v>
      </c>
      <c r="J5" s="121"/>
      <c r="K5" s="121" t="s">
        <v>816</v>
      </c>
    </row>
    <row r="6" spans="1:11" x14ac:dyDescent="0.3">
      <c r="A6" s="3" t="s">
        <v>29</v>
      </c>
      <c r="B6" s="9" t="s">
        <v>44</v>
      </c>
      <c r="C6" s="3"/>
      <c r="D6" s="4" t="s">
        <v>598</v>
      </c>
      <c r="E6" s="8">
        <v>50.07</v>
      </c>
      <c r="F6" s="8">
        <v>37.35</v>
      </c>
      <c r="G6" s="10">
        <v>20.8</v>
      </c>
      <c r="H6" s="8">
        <v>18.57</v>
      </c>
      <c r="I6" s="4" t="s">
        <v>730</v>
      </c>
      <c r="J6" s="121"/>
      <c r="K6" s="121" t="s">
        <v>1337</v>
      </c>
    </row>
    <row r="7" spans="1:11" x14ac:dyDescent="0.3">
      <c r="A7" s="3" t="s">
        <v>30</v>
      </c>
      <c r="B7" s="9">
        <v>89</v>
      </c>
      <c r="C7" s="3"/>
      <c r="D7" s="4" t="s">
        <v>601</v>
      </c>
      <c r="E7" s="8">
        <v>49.5</v>
      </c>
      <c r="F7" s="8">
        <v>37.47</v>
      </c>
      <c r="G7" s="10">
        <v>22.4</v>
      </c>
      <c r="H7" s="8">
        <v>18.3</v>
      </c>
      <c r="I7" s="4" t="s">
        <v>50</v>
      </c>
      <c r="J7" s="121"/>
      <c r="K7" s="121"/>
    </row>
    <row r="8" spans="1:11" x14ac:dyDescent="0.3">
      <c r="A8" s="3" t="s">
        <v>31</v>
      </c>
      <c r="B8" s="9">
        <v>2</v>
      </c>
      <c r="C8" s="3"/>
      <c r="D8" s="4" t="s">
        <v>604</v>
      </c>
      <c r="E8" s="8">
        <v>48.56</v>
      </c>
      <c r="F8" s="8">
        <v>37.61</v>
      </c>
      <c r="G8" s="10">
        <v>22.1</v>
      </c>
      <c r="H8" s="8">
        <v>18.53</v>
      </c>
      <c r="I8" s="4" t="s">
        <v>733</v>
      </c>
      <c r="J8" s="121"/>
      <c r="K8" s="121" t="s">
        <v>817</v>
      </c>
    </row>
    <row r="9" spans="1:11" x14ac:dyDescent="0.3">
      <c r="A9" s="3" t="s">
        <v>32</v>
      </c>
      <c r="B9" s="9">
        <v>12</v>
      </c>
      <c r="C9" s="3"/>
      <c r="D9" s="4" t="s">
        <v>607</v>
      </c>
      <c r="E9" s="8">
        <v>51.96</v>
      </c>
      <c r="F9" s="8">
        <v>37.729999999999997</v>
      </c>
      <c r="G9" s="10">
        <v>22.6</v>
      </c>
      <c r="H9" s="8">
        <v>18.989999999999998</v>
      </c>
      <c r="I9" s="4" t="s">
        <v>734</v>
      </c>
      <c r="J9" s="121"/>
      <c r="K9" s="121" t="s">
        <v>818</v>
      </c>
    </row>
    <row r="10" spans="1:11" x14ac:dyDescent="0.3">
      <c r="A10" s="3" t="s">
        <v>33</v>
      </c>
      <c r="B10" s="9">
        <v>103</v>
      </c>
      <c r="C10" s="3"/>
      <c r="D10" s="4" t="s">
        <v>609</v>
      </c>
      <c r="E10" s="8">
        <v>49.55</v>
      </c>
      <c r="F10" s="8">
        <v>36.590000000000003</v>
      </c>
      <c r="G10" s="10">
        <v>22.5</v>
      </c>
      <c r="H10" s="8">
        <v>18</v>
      </c>
      <c r="I10" s="4" t="s">
        <v>735</v>
      </c>
      <c r="J10" s="121"/>
      <c r="K10" s="121" t="s">
        <v>819</v>
      </c>
    </row>
    <row r="11" spans="1:11" x14ac:dyDescent="0.3">
      <c r="A11" s="3"/>
      <c r="C11" s="3"/>
      <c r="D11" s="4" t="s">
        <v>611</v>
      </c>
      <c r="E11" s="8">
        <v>48.61</v>
      </c>
      <c r="F11" s="8">
        <v>38.15</v>
      </c>
      <c r="G11" s="10">
        <v>21.9</v>
      </c>
      <c r="H11" s="8">
        <v>19.25</v>
      </c>
      <c r="I11" s="4" t="s">
        <v>737</v>
      </c>
      <c r="J11" s="121"/>
      <c r="K11" s="121"/>
    </row>
    <row r="12" spans="1:11" x14ac:dyDescent="0.3">
      <c r="A12" s="6" t="s">
        <v>613</v>
      </c>
      <c r="B12" s="9">
        <v>896705</v>
      </c>
      <c r="C12" s="121"/>
      <c r="D12" s="4" t="s">
        <v>614</v>
      </c>
      <c r="E12" s="8">
        <v>48.68</v>
      </c>
      <c r="F12" s="8">
        <v>37.58</v>
      </c>
      <c r="G12" s="10">
        <v>23.4</v>
      </c>
      <c r="H12" s="8">
        <v>18.21</v>
      </c>
      <c r="I12" s="4" t="s">
        <v>739</v>
      </c>
      <c r="J12" s="121"/>
      <c r="K12" s="121" t="s">
        <v>1519</v>
      </c>
    </row>
    <row r="13" spans="1:11" x14ac:dyDescent="0.3">
      <c r="A13" s="6" t="s">
        <v>617</v>
      </c>
      <c r="B13" s="186">
        <v>44575.934027777781</v>
      </c>
      <c r="C13" s="121"/>
      <c r="D13" s="4" t="s">
        <v>618</v>
      </c>
      <c r="E13" s="8">
        <v>49.39</v>
      </c>
      <c r="F13" s="8">
        <v>37.770000000000003</v>
      </c>
      <c r="G13" s="10">
        <v>22.4</v>
      </c>
      <c r="H13" s="8">
        <v>18.03</v>
      </c>
      <c r="I13" s="4" t="s">
        <v>740</v>
      </c>
      <c r="J13" s="121"/>
      <c r="K13" s="121" t="s">
        <v>1520</v>
      </c>
    </row>
    <row r="14" spans="1:11" x14ac:dyDescent="0.3">
      <c r="A14" s="6" t="s">
        <v>620</v>
      </c>
      <c r="B14" s="186">
        <v>44626.012499999997</v>
      </c>
      <c r="C14" s="121"/>
      <c r="D14" s="4" t="s">
        <v>621</v>
      </c>
      <c r="E14" s="8">
        <v>47.74</v>
      </c>
      <c r="F14" s="8">
        <v>36.49</v>
      </c>
      <c r="G14" s="10">
        <v>21.7</v>
      </c>
      <c r="H14" s="8">
        <v>17.8</v>
      </c>
      <c r="I14" s="4" t="s">
        <v>741</v>
      </c>
      <c r="J14" s="121"/>
      <c r="K14" s="121" t="s">
        <v>1521</v>
      </c>
    </row>
    <row r="15" spans="1:11" x14ac:dyDescent="0.3">
      <c r="A15" s="6"/>
      <c r="C15" s="121"/>
      <c r="D15" s="4" t="s">
        <v>623</v>
      </c>
      <c r="E15" s="8">
        <v>48.53</v>
      </c>
      <c r="F15" s="8">
        <v>36.01</v>
      </c>
      <c r="G15" s="10">
        <v>21.5</v>
      </c>
      <c r="H15" s="8">
        <v>18.440000000000001</v>
      </c>
      <c r="I15" s="4" t="s">
        <v>60</v>
      </c>
      <c r="J15" s="121"/>
      <c r="K15" s="121" t="s">
        <v>1523</v>
      </c>
    </row>
    <row r="16" spans="1:11" x14ac:dyDescent="0.3">
      <c r="A16" s="121"/>
      <c r="C16" s="121"/>
      <c r="D16" s="4" t="s">
        <v>625</v>
      </c>
      <c r="E16" s="8">
        <v>47.88</v>
      </c>
      <c r="F16" s="8">
        <v>37.64</v>
      </c>
      <c r="G16" s="10">
        <v>21.9</v>
      </c>
      <c r="H16" s="8">
        <v>18.54</v>
      </c>
      <c r="I16" s="4" t="s">
        <v>743</v>
      </c>
      <c r="J16" s="121"/>
      <c r="K16" s="121" t="s">
        <v>1522</v>
      </c>
    </row>
    <row r="17" spans="4:9" x14ac:dyDescent="0.3">
      <c r="D17" s="4" t="s">
        <v>627</v>
      </c>
      <c r="E17" s="8">
        <v>49.05</v>
      </c>
      <c r="F17" s="8">
        <v>39.42</v>
      </c>
      <c r="G17" s="10">
        <v>23.1</v>
      </c>
      <c r="H17" s="8">
        <v>18.059999999999999</v>
      </c>
      <c r="I17" s="4" t="s">
        <v>745</v>
      </c>
    </row>
    <row r="18" spans="4:9" x14ac:dyDescent="0.3">
      <c r="D18" s="4" t="s">
        <v>628</v>
      </c>
      <c r="E18" s="8">
        <v>47.73</v>
      </c>
      <c r="F18" s="8">
        <v>36.61</v>
      </c>
      <c r="G18" s="10">
        <v>21.9</v>
      </c>
      <c r="H18" s="8">
        <v>17.84</v>
      </c>
      <c r="I18" s="4" t="s">
        <v>591</v>
      </c>
    </row>
    <row r="19" spans="4:9" x14ac:dyDescent="0.3">
      <c r="D19" s="4" t="s">
        <v>630</v>
      </c>
      <c r="E19" s="8">
        <v>49.41</v>
      </c>
      <c r="F19" s="8">
        <v>38.229999999999997</v>
      </c>
      <c r="G19" s="10">
        <v>22.7</v>
      </c>
      <c r="H19" s="8">
        <v>19.46</v>
      </c>
      <c r="I19" s="4" t="s">
        <v>595</v>
      </c>
    </row>
    <row r="20" spans="4:9" x14ac:dyDescent="0.3">
      <c r="D20" s="4" t="s">
        <v>632</v>
      </c>
      <c r="E20" s="8">
        <v>49.43</v>
      </c>
      <c r="F20" s="8">
        <v>38.43</v>
      </c>
      <c r="G20" s="10">
        <v>22.3</v>
      </c>
      <c r="H20" s="8">
        <v>18.260000000000002</v>
      </c>
      <c r="I20" s="4" t="s">
        <v>599</v>
      </c>
    </row>
    <row r="21" spans="4:9" x14ac:dyDescent="0.3">
      <c r="D21" s="4" t="s">
        <v>634</v>
      </c>
      <c r="E21" s="8">
        <v>48.34</v>
      </c>
      <c r="F21" s="8">
        <v>38.340000000000003</v>
      </c>
      <c r="G21" s="10">
        <v>22.2</v>
      </c>
      <c r="H21" s="8">
        <v>18.73</v>
      </c>
      <c r="I21" s="4" t="s">
        <v>602</v>
      </c>
    </row>
    <row r="22" spans="4:9" x14ac:dyDescent="0.3">
      <c r="D22" s="4" t="s">
        <v>637</v>
      </c>
      <c r="E22" s="8">
        <v>49.88</v>
      </c>
      <c r="F22" s="8">
        <v>38.51</v>
      </c>
      <c r="G22" s="10">
        <v>22.5</v>
      </c>
      <c r="H22" s="8">
        <v>18.829999999999998</v>
      </c>
      <c r="I22" s="4" t="s">
        <v>605</v>
      </c>
    </row>
    <row r="23" spans="4:9" x14ac:dyDescent="0.3">
      <c r="D23" s="4" t="s">
        <v>639</v>
      </c>
      <c r="E23" s="8">
        <v>49.88</v>
      </c>
      <c r="F23" s="8">
        <v>36.79</v>
      </c>
      <c r="G23" s="41">
        <v>22.9</v>
      </c>
      <c r="H23" s="8">
        <v>19.670000000000002</v>
      </c>
      <c r="I23" s="4" t="s">
        <v>68</v>
      </c>
    </row>
    <row r="24" spans="4:9" x14ac:dyDescent="0.3">
      <c r="D24" s="4" t="s">
        <v>641</v>
      </c>
      <c r="E24" s="8">
        <v>49.17</v>
      </c>
      <c r="F24" s="8">
        <v>37.15</v>
      </c>
      <c r="G24" s="10">
        <v>22</v>
      </c>
      <c r="H24" s="8">
        <v>18.28</v>
      </c>
      <c r="I24" s="4" t="s">
        <v>610</v>
      </c>
    </row>
    <row r="25" spans="4:9" x14ac:dyDescent="0.3">
      <c r="D25" s="4" t="s">
        <v>643</v>
      </c>
      <c r="E25" s="8">
        <v>47.02</v>
      </c>
      <c r="F25" s="8">
        <v>37.83</v>
      </c>
      <c r="G25" s="10">
        <v>22.8</v>
      </c>
      <c r="H25" s="8">
        <v>18.5</v>
      </c>
      <c r="I25" s="4" t="s">
        <v>612</v>
      </c>
    </row>
    <row r="26" spans="4:9" x14ac:dyDescent="0.3">
      <c r="D26" s="4" t="s">
        <v>645</v>
      </c>
      <c r="E26" s="8">
        <v>47.78</v>
      </c>
      <c r="F26" s="8">
        <v>37.39</v>
      </c>
      <c r="G26" s="10">
        <v>21.5</v>
      </c>
      <c r="H26" s="47">
        <v>18.04</v>
      </c>
      <c r="I26" s="4" t="s">
        <v>615</v>
      </c>
    </row>
    <row r="27" spans="4:9" x14ac:dyDescent="0.3">
      <c r="D27" s="4" t="s">
        <v>646</v>
      </c>
      <c r="E27" s="8">
        <v>50.6</v>
      </c>
      <c r="F27" s="8">
        <v>39.369999999999997</v>
      </c>
      <c r="G27" s="10">
        <v>22.1</v>
      </c>
      <c r="H27" s="8">
        <v>18</v>
      </c>
      <c r="I27" s="4" t="s">
        <v>619</v>
      </c>
    </row>
    <row r="28" spans="4:9" x14ac:dyDescent="0.3">
      <c r="D28" s="4" t="s">
        <v>648</v>
      </c>
      <c r="E28" s="8">
        <v>46.51</v>
      </c>
      <c r="F28" s="8">
        <v>37.6</v>
      </c>
      <c r="G28" s="10">
        <v>21.7</v>
      </c>
      <c r="H28" s="8">
        <v>18.18</v>
      </c>
      <c r="I28" s="4" t="s">
        <v>622</v>
      </c>
    </row>
    <row r="29" spans="4:9" x14ac:dyDescent="0.3">
      <c r="D29" s="4" t="s">
        <v>650</v>
      </c>
      <c r="E29" s="8">
        <v>47.76</v>
      </c>
      <c r="F29" s="8">
        <v>38.450000000000003</v>
      </c>
      <c r="G29" s="10">
        <v>21.9</v>
      </c>
      <c r="H29" s="8">
        <v>18.059999999999999</v>
      </c>
      <c r="I29" s="4" t="s">
        <v>624</v>
      </c>
    </row>
    <row r="30" spans="4:9" x14ac:dyDescent="0.3">
      <c r="D30" s="4" t="s">
        <v>652</v>
      </c>
      <c r="E30" s="8">
        <v>47.98</v>
      </c>
      <c r="F30" s="8">
        <v>38.270000000000003</v>
      </c>
      <c r="G30" s="10">
        <v>21.9</v>
      </c>
      <c r="H30" s="8">
        <v>17.73</v>
      </c>
      <c r="I30" s="4" t="s">
        <v>626</v>
      </c>
    </row>
    <row r="31" spans="4:9" x14ac:dyDescent="0.3">
      <c r="D31" s="4" t="s">
        <v>654</v>
      </c>
      <c r="E31" s="8">
        <v>47.62</v>
      </c>
      <c r="F31" s="8">
        <v>37.450000000000003</v>
      </c>
      <c r="G31" s="10">
        <v>23.3</v>
      </c>
      <c r="H31" s="8">
        <v>18.41</v>
      </c>
      <c r="I31" s="4" t="s">
        <v>75</v>
      </c>
    </row>
    <row r="32" spans="4:9" x14ac:dyDescent="0.3">
      <c r="D32" s="4" t="s">
        <v>656</v>
      </c>
      <c r="E32" s="8">
        <v>51.12</v>
      </c>
      <c r="F32" s="8">
        <v>37.35</v>
      </c>
      <c r="G32" s="10">
        <v>23.2</v>
      </c>
      <c r="H32" s="8">
        <v>18.149999999999999</v>
      </c>
      <c r="I32" s="4" t="s">
        <v>629</v>
      </c>
    </row>
    <row r="33" spans="4:9" x14ac:dyDescent="0.3">
      <c r="D33" s="4" t="s">
        <v>658</v>
      </c>
      <c r="E33" s="8">
        <v>48.07</v>
      </c>
      <c r="F33" s="8">
        <v>38.380000000000003</v>
      </c>
      <c r="G33" s="10">
        <v>22</v>
      </c>
      <c r="H33" s="8">
        <v>19.36</v>
      </c>
      <c r="I33" s="4" t="s">
        <v>631</v>
      </c>
    </row>
    <row r="34" spans="4:9" x14ac:dyDescent="0.3">
      <c r="D34" s="4" t="s">
        <v>660</v>
      </c>
      <c r="E34" s="8">
        <v>48.29</v>
      </c>
      <c r="F34" s="8">
        <v>36.340000000000003</v>
      </c>
      <c r="G34" s="10">
        <v>21.1</v>
      </c>
      <c r="H34" s="8">
        <v>18.38</v>
      </c>
      <c r="I34" s="4" t="s">
        <v>633</v>
      </c>
    </row>
    <row r="35" spans="4:9" x14ac:dyDescent="0.3">
      <c r="D35" s="4" t="s">
        <v>661</v>
      </c>
      <c r="E35" s="8">
        <v>50.85</v>
      </c>
      <c r="F35" s="8">
        <v>38.659999999999997</v>
      </c>
      <c r="G35" s="10">
        <v>23</v>
      </c>
      <c r="H35" s="8">
        <v>19.059999999999999</v>
      </c>
      <c r="I35" s="4" t="s">
        <v>748</v>
      </c>
    </row>
    <row r="36" spans="4:9" x14ac:dyDescent="0.3">
      <c r="D36" s="4" t="s">
        <v>662</v>
      </c>
      <c r="E36" s="8">
        <v>50.21</v>
      </c>
      <c r="F36" s="8">
        <v>38.299999999999997</v>
      </c>
      <c r="G36" s="10">
        <v>21.5</v>
      </c>
      <c r="H36" s="8">
        <v>18.16</v>
      </c>
      <c r="I36" s="4" t="s">
        <v>749</v>
      </c>
    </row>
    <row r="37" spans="4:9" x14ac:dyDescent="0.3">
      <c r="D37" s="4" t="s">
        <v>663</v>
      </c>
      <c r="E37" s="8">
        <v>47.98</v>
      </c>
      <c r="F37" s="8">
        <v>37.75</v>
      </c>
      <c r="G37" s="10">
        <v>21.6</v>
      </c>
      <c r="H37" s="8">
        <v>18.420000000000002</v>
      </c>
      <c r="I37" s="4" t="s">
        <v>750</v>
      </c>
    </row>
    <row r="38" spans="4:9" x14ac:dyDescent="0.3">
      <c r="D38" s="4" t="s">
        <v>664</v>
      </c>
      <c r="E38" s="8">
        <v>50.53</v>
      </c>
      <c r="F38" s="8">
        <v>38.57</v>
      </c>
      <c r="G38" s="10">
        <v>22.9</v>
      </c>
      <c r="H38" s="8">
        <v>19.05</v>
      </c>
      <c r="I38" s="4" t="s">
        <v>751</v>
      </c>
    </row>
    <row r="39" spans="4:9" x14ac:dyDescent="0.3">
      <c r="D39" s="4" t="s">
        <v>665</v>
      </c>
      <c r="E39" s="8">
        <v>49.28</v>
      </c>
      <c r="F39" s="8">
        <v>39.14</v>
      </c>
      <c r="G39" s="10">
        <v>23.4</v>
      </c>
      <c r="H39" s="8">
        <v>19.010000000000002</v>
      </c>
      <c r="I39" s="4" t="s">
        <v>80</v>
      </c>
    </row>
    <row r="40" spans="4:9" x14ac:dyDescent="0.3">
      <c r="D40" s="4" t="s">
        <v>666</v>
      </c>
      <c r="E40" s="8">
        <v>49.18</v>
      </c>
      <c r="F40" s="8">
        <v>36.15</v>
      </c>
      <c r="G40" s="10">
        <v>21.8</v>
      </c>
      <c r="H40" s="8">
        <v>19.09</v>
      </c>
      <c r="I40" s="4" t="s">
        <v>752</v>
      </c>
    </row>
    <row r="41" spans="4:9" x14ac:dyDescent="0.3">
      <c r="D41" s="4" t="s">
        <v>667</v>
      </c>
      <c r="E41" s="8">
        <v>48.92</v>
      </c>
      <c r="F41" s="8">
        <v>37.659999999999997</v>
      </c>
      <c r="G41" s="10">
        <v>22.2</v>
      </c>
      <c r="H41" s="8">
        <v>18.61</v>
      </c>
      <c r="I41" s="4" t="s">
        <v>753</v>
      </c>
    </row>
    <row r="42" spans="4:9" x14ac:dyDescent="0.3">
      <c r="D42" s="4" t="s">
        <v>668</v>
      </c>
      <c r="E42" s="8">
        <v>48.43</v>
      </c>
      <c r="F42" s="8">
        <v>37.96</v>
      </c>
      <c r="G42" s="10">
        <v>21.9</v>
      </c>
      <c r="H42" s="8">
        <v>18.510000000000002</v>
      </c>
      <c r="I42" s="4" t="s">
        <v>754</v>
      </c>
    </row>
    <row r="43" spans="4:9" x14ac:dyDescent="0.3">
      <c r="D43" s="4" t="s">
        <v>669</v>
      </c>
      <c r="E43" s="8">
        <v>49.22</v>
      </c>
      <c r="F43" s="8">
        <v>37.89</v>
      </c>
      <c r="G43" s="10">
        <v>22.3</v>
      </c>
      <c r="H43" s="8">
        <v>19.79</v>
      </c>
      <c r="I43" s="4" t="s">
        <v>755</v>
      </c>
    </row>
    <row r="44" spans="4:9" x14ac:dyDescent="0.3">
      <c r="D44" s="4" t="s">
        <v>670</v>
      </c>
      <c r="E44" s="8">
        <v>49.26</v>
      </c>
      <c r="F44" s="8">
        <v>37.21</v>
      </c>
      <c r="G44" s="10">
        <v>22.8</v>
      </c>
      <c r="H44" s="8">
        <v>19.260000000000002</v>
      </c>
      <c r="I44" s="4" t="s">
        <v>756</v>
      </c>
    </row>
    <row r="45" spans="4:9" x14ac:dyDescent="0.3">
      <c r="D45" s="4" t="s">
        <v>671</v>
      </c>
      <c r="E45" s="8">
        <v>48.1</v>
      </c>
      <c r="F45" s="8">
        <v>37.78</v>
      </c>
      <c r="G45" s="10">
        <v>21.8</v>
      </c>
      <c r="H45" s="8">
        <v>18.34</v>
      </c>
      <c r="I45" s="4" t="s">
        <v>757</v>
      </c>
    </row>
    <row r="46" spans="4:9" x14ac:dyDescent="0.3">
      <c r="D46" s="4" t="s">
        <v>672</v>
      </c>
      <c r="E46" s="8">
        <v>48.86</v>
      </c>
      <c r="F46" s="8">
        <v>35.67</v>
      </c>
      <c r="G46" s="10">
        <v>21</v>
      </c>
      <c r="H46" s="8">
        <v>19.91</v>
      </c>
      <c r="I46" s="4" t="s">
        <v>758</v>
      </c>
    </row>
    <row r="47" spans="4:9" x14ac:dyDescent="0.3">
      <c r="D47" s="4" t="s">
        <v>673</v>
      </c>
      <c r="E47" s="8">
        <v>49.36</v>
      </c>
      <c r="F47" s="8">
        <v>38.46</v>
      </c>
      <c r="G47" s="10">
        <v>22.6</v>
      </c>
      <c r="H47" s="8">
        <v>20.98</v>
      </c>
      <c r="I47" s="4" t="s">
        <v>84</v>
      </c>
    </row>
    <row r="48" spans="4:9" x14ac:dyDescent="0.3">
      <c r="D48" s="4" t="s">
        <v>674</v>
      </c>
      <c r="E48" s="8">
        <v>48.22</v>
      </c>
      <c r="F48" s="58">
        <v>37.47</v>
      </c>
      <c r="G48" s="10">
        <v>22.7</v>
      </c>
      <c r="H48" s="8">
        <v>19.16</v>
      </c>
      <c r="I48" s="4" t="s">
        <v>765</v>
      </c>
    </row>
    <row r="49" spans="4:9" x14ac:dyDescent="0.3">
      <c r="D49" s="4" t="s">
        <v>675</v>
      </c>
      <c r="E49" s="8">
        <v>49.11</v>
      </c>
      <c r="F49" s="8">
        <v>35.729999999999997</v>
      </c>
      <c r="G49" s="10">
        <v>22.3</v>
      </c>
      <c r="H49" s="58">
        <v>19.38</v>
      </c>
      <c r="I49" s="4" t="s">
        <v>766</v>
      </c>
    </row>
    <row r="50" spans="4:9" x14ac:dyDescent="0.3">
      <c r="D50" s="4" t="s">
        <v>676</v>
      </c>
      <c r="E50" s="8">
        <v>47.53</v>
      </c>
      <c r="F50" s="8">
        <v>35.49</v>
      </c>
      <c r="G50" s="244">
        <v>21.4</v>
      </c>
      <c r="H50" s="8">
        <v>19.27</v>
      </c>
      <c r="I50" s="4" t="s">
        <v>635</v>
      </c>
    </row>
    <row r="51" spans="4:9" x14ac:dyDescent="0.3">
      <c r="D51" s="4" t="s">
        <v>677</v>
      </c>
      <c r="E51" s="8">
        <v>49.66</v>
      </c>
      <c r="F51" s="8">
        <v>36.19</v>
      </c>
      <c r="G51" s="10">
        <v>21.4</v>
      </c>
      <c r="H51" s="8">
        <v>20.03</v>
      </c>
      <c r="I51" s="4" t="s">
        <v>638</v>
      </c>
    </row>
    <row r="52" spans="4:9" x14ac:dyDescent="0.3">
      <c r="D52" s="4" t="s">
        <v>678</v>
      </c>
      <c r="E52" s="8">
        <v>48.57</v>
      </c>
      <c r="F52" s="8">
        <v>36.6</v>
      </c>
      <c r="G52" s="10">
        <v>21.6</v>
      </c>
      <c r="H52" s="8">
        <v>19.510000000000002</v>
      </c>
      <c r="I52" s="4" t="s">
        <v>640</v>
      </c>
    </row>
    <row r="53" spans="4:9" x14ac:dyDescent="0.3">
      <c r="D53" s="4" t="s">
        <v>679</v>
      </c>
      <c r="E53" s="8">
        <v>50.16</v>
      </c>
      <c r="F53" s="8">
        <v>38.590000000000003</v>
      </c>
      <c r="G53" s="10">
        <v>21.7</v>
      </c>
      <c r="H53" s="8">
        <v>19.940000000000001</v>
      </c>
      <c r="I53" s="4" t="s">
        <v>642</v>
      </c>
    </row>
    <row r="54" spans="4:9" x14ac:dyDescent="0.3">
      <c r="D54" s="4" t="s">
        <v>680</v>
      </c>
      <c r="E54" s="8">
        <v>49.69</v>
      </c>
      <c r="F54" s="8">
        <v>39.090000000000003</v>
      </c>
      <c r="G54" s="10">
        <v>22.7</v>
      </c>
      <c r="H54" s="8">
        <v>19.920000000000002</v>
      </c>
      <c r="I54" s="4" t="s">
        <v>644</v>
      </c>
    </row>
    <row r="55" spans="4:9" x14ac:dyDescent="0.3">
      <c r="D55" s="4" t="s">
        <v>681</v>
      </c>
      <c r="E55" s="8">
        <v>50.39</v>
      </c>
      <c r="F55" s="8">
        <v>36</v>
      </c>
      <c r="G55" s="10">
        <v>22.5</v>
      </c>
      <c r="H55" s="8">
        <v>19.670000000000002</v>
      </c>
      <c r="I55" s="4" t="s">
        <v>93</v>
      </c>
    </row>
    <row r="56" spans="4:9" x14ac:dyDescent="0.3">
      <c r="D56" s="4" t="s">
        <v>682</v>
      </c>
      <c r="E56" s="8">
        <v>48.38</v>
      </c>
      <c r="F56" s="8">
        <v>36.56</v>
      </c>
      <c r="G56" s="10">
        <v>21.6</v>
      </c>
      <c r="H56" s="8">
        <v>20.350000000000001</v>
      </c>
      <c r="I56" s="4" t="s">
        <v>647</v>
      </c>
    </row>
    <row r="57" spans="4:9" x14ac:dyDescent="0.3">
      <c r="D57" s="4" t="s">
        <v>683</v>
      </c>
      <c r="E57" s="8">
        <v>49.56</v>
      </c>
      <c r="F57" s="8">
        <v>37.950000000000003</v>
      </c>
      <c r="G57" s="10">
        <v>22.9</v>
      </c>
      <c r="H57" s="8">
        <v>19.2</v>
      </c>
      <c r="I57" s="4" t="s">
        <v>649</v>
      </c>
    </row>
    <row r="58" spans="4:9" x14ac:dyDescent="0.3">
      <c r="D58" s="4" t="s">
        <v>684</v>
      </c>
      <c r="E58" s="8">
        <v>47.79</v>
      </c>
      <c r="F58" s="8">
        <v>38.07</v>
      </c>
      <c r="G58" s="10">
        <v>22.3</v>
      </c>
      <c r="H58" s="8">
        <v>20.04</v>
      </c>
      <c r="I58" s="4" t="s">
        <v>651</v>
      </c>
    </row>
    <row r="59" spans="4:9" x14ac:dyDescent="0.3">
      <c r="D59" s="4" t="s">
        <v>685</v>
      </c>
      <c r="E59" s="8">
        <v>47.2</v>
      </c>
      <c r="F59" s="8">
        <v>37.6</v>
      </c>
      <c r="G59" s="10">
        <v>22.2</v>
      </c>
      <c r="H59" s="58">
        <v>19.93</v>
      </c>
      <c r="I59" s="4" t="s">
        <v>653</v>
      </c>
    </row>
    <row r="60" spans="4:9" x14ac:dyDescent="0.3">
      <c r="D60" s="4" t="s">
        <v>686</v>
      </c>
      <c r="E60" s="8">
        <v>49.11</v>
      </c>
      <c r="F60" s="8">
        <v>36.43</v>
      </c>
      <c r="G60" s="10">
        <v>22.8</v>
      </c>
      <c r="H60" s="8">
        <v>20.59</v>
      </c>
      <c r="I60" s="4" t="s">
        <v>655</v>
      </c>
    </row>
    <row r="61" spans="4:9" x14ac:dyDescent="0.3">
      <c r="D61" s="4" t="s">
        <v>687</v>
      </c>
      <c r="E61" s="8">
        <v>51.12</v>
      </c>
      <c r="F61" s="58">
        <v>35.85</v>
      </c>
      <c r="G61" s="10">
        <v>24.1</v>
      </c>
      <c r="H61" s="8">
        <v>21.39</v>
      </c>
      <c r="I61" s="4" t="s">
        <v>657</v>
      </c>
    </row>
    <row r="62" spans="4:9" x14ac:dyDescent="0.3">
      <c r="D62" s="4" t="s">
        <v>688</v>
      </c>
      <c r="E62" s="8">
        <v>50.33</v>
      </c>
      <c r="F62" s="8">
        <v>36.94</v>
      </c>
      <c r="G62" s="10">
        <v>23.1</v>
      </c>
      <c r="H62" s="8">
        <v>20.27</v>
      </c>
      <c r="I62" s="4" t="s">
        <v>659</v>
      </c>
    </row>
    <row r="63" spans="4:9" x14ac:dyDescent="0.3">
      <c r="D63" s="4" t="s">
        <v>689</v>
      </c>
      <c r="E63" s="8">
        <v>49.25</v>
      </c>
      <c r="F63" s="8">
        <v>37.93</v>
      </c>
      <c r="G63" s="10">
        <v>23</v>
      </c>
      <c r="H63" s="8">
        <v>19.309999999999999</v>
      </c>
      <c r="I63" s="4" t="s">
        <v>102</v>
      </c>
    </row>
    <row r="64" spans="4:9" x14ac:dyDescent="0.3">
      <c r="D64" s="4" t="s">
        <v>690</v>
      </c>
      <c r="E64" s="8">
        <v>48.47</v>
      </c>
      <c r="F64" s="8">
        <v>36.64</v>
      </c>
      <c r="G64" s="10">
        <v>21.8</v>
      </c>
      <c r="H64" s="8">
        <v>19.28</v>
      </c>
      <c r="I64" s="4" t="s">
        <v>767</v>
      </c>
    </row>
    <row r="65" spans="4:10" x14ac:dyDescent="0.3">
      <c r="D65" s="4" t="s">
        <v>691</v>
      </c>
      <c r="E65" s="8">
        <v>49.43</v>
      </c>
      <c r="F65" s="8">
        <v>37.619999999999997</v>
      </c>
      <c r="G65" s="10">
        <v>22.9</v>
      </c>
      <c r="H65" s="8">
        <v>19.61</v>
      </c>
      <c r="I65" s="4" t="s">
        <v>768</v>
      </c>
      <c r="J65" s="121"/>
    </row>
    <row r="66" spans="4:10" x14ac:dyDescent="0.3">
      <c r="D66" s="4" t="s">
        <v>692</v>
      </c>
      <c r="E66" s="8">
        <v>51.33</v>
      </c>
      <c r="F66" s="8">
        <v>37.96</v>
      </c>
      <c r="G66" s="10">
        <v>22.7</v>
      </c>
      <c r="H66" s="8">
        <v>19.32</v>
      </c>
      <c r="I66" s="4" t="s">
        <v>769</v>
      </c>
      <c r="J66" s="121"/>
    </row>
    <row r="67" spans="4:10" x14ac:dyDescent="0.3">
      <c r="D67" s="4" t="s">
        <v>693</v>
      </c>
      <c r="E67" s="8">
        <v>50.65</v>
      </c>
      <c r="F67" s="8">
        <v>38.89</v>
      </c>
      <c r="G67" s="10">
        <v>23.1</v>
      </c>
      <c r="H67" s="8">
        <v>19.899999999999999</v>
      </c>
      <c r="I67" s="4" t="s">
        <v>770</v>
      </c>
      <c r="J67" s="121"/>
    </row>
    <row r="68" spans="4:10" x14ac:dyDescent="0.3">
      <c r="D68" s="4" t="s">
        <v>694</v>
      </c>
      <c r="E68" s="8">
        <v>50.68</v>
      </c>
      <c r="F68" s="8">
        <v>38.56</v>
      </c>
      <c r="G68" s="10">
        <v>21.6</v>
      </c>
      <c r="H68" s="8">
        <v>19.37</v>
      </c>
      <c r="I68" s="4" t="s">
        <v>771</v>
      </c>
      <c r="J68" s="121"/>
    </row>
    <row r="69" spans="4:10" x14ac:dyDescent="0.3">
      <c r="D69" s="4" t="s">
        <v>695</v>
      </c>
      <c r="E69" s="8">
        <v>49.62</v>
      </c>
      <c r="F69" s="8">
        <v>38</v>
      </c>
      <c r="G69" s="10">
        <v>22.1</v>
      </c>
      <c r="H69" s="8">
        <v>19.03</v>
      </c>
      <c r="I69" s="4" t="s">
        <v>772</v>
      </c>
      <c r="J69" s="121"/>
    </row>
    <row r="70" spans="4:10" x14ac:dyDescent="0.3">
      <c r="D70" s="4" t="s">
        <v>696</v>
      </c>
      <c r="E70" s="8">
        <v>50.68</v>
      </c>
      <c r="F70" s="8">
        <v>38.33</v>
      </c>
      <c r="G70" s="10">
        <v>22.1</v>
      </c>
      <c r="H70" s="8">
        <v>19.649999999999999</v>
      </c>
      <c r="I70" s="4" t="s">
        <v>773</v>
      </c>
      <c r="J70" s="121"/>
    </row>
    <row r="71" spans="4:10" x14ac:dyDescent="0.3">
      <c r="D71" s="4" t="s">
        <v>697</v>
      </c>
      <c r="E71" s="58">
        <v>47.49</v>
      </c>
      <c r="F71" s="8">
        <v>36.32</v>
      </c>
      <c r="G71" s="10">
        <v>21.4</v>
      </c>
      <c r="H71" s="8">
        <v>19.72</v>
      </c>
      <c r="I71" s="4" t="s">
        <v>109</v>
      </c>
      <c r="J71" s="121"/>
    </row>
    <row r="72" spans="4:10" x14ac:dyDescent="0.3">
      <c r="D72" s="4" t="s">
        <v>698</v>
      </c>
      <c r="E72" s="8">
        <v>48.02</v>
      </c>
      <c r="F72" s="8">
        <v>36.39</v>
      </c>
      <c r="G72" s="10">
        <v>21</v>
      </c>
      <c r="H72" s="8">
        <v>18.850000000000001</v>
      </c>
      <c r="I72" s="4" t="s">
        <v>774</v>
      </c>
      <c r="J72" s="121"/>
    </row>
    <row r="73" spans="4:10" x14ac:dyDescent="0.3">
      <c r="D73" s="4" t="s">
        <v>699</v>
      </c>
      <c r="E73" s="8">
        <v>48.38</v>
      </c>
      <c r="F73" s="8">
        <v>35.53</v>
      </c>
      <c r="G73" s="10">
        <v>21</v>
      </c>
      <c r="H73" s="8">
        <v>18.75</v>
      </c>
      <c r="I73" s="4" t="s">
        <v>775</v>
      </c>
      <c r="J73" s="121"/>
    </row>
    <row r="74" spans="4:10" x14ac:dyDescent="0.3">
      <c r="D74" s="4" t="s">
        <v>700</v>
      </c>
      <c r="E74" s="8">
        <v>48.21</v>
      </c>
      <c r="F74" s="8">
        <v>34.799999999999997</v>
      </c>
      <c r="G74" s="10">
        <v>21</v>
      </c>
      <c r="H74" s="8">
        <v>19.45</v>
      </c>
      <c r="I74" s="4" t="s">
        <v>759</v>
      </c>
      <c r="J74" s="121"/>
    </row>
    <row r="75" spans="4:10" x14ac:dyDescent="0.3">
      <c r="D75" s="4" t="s">
        <v>701</v>
      </c>
      <c r="E75" s="8">
        <v>50.34</v>
      </c>
      <c r="F75" s="8">
        <v>37.46</v>
      </c>
      <c r="G75" s="10">
        <v>22</v>
      </c>
      <c r="H75" s="8">
        <v>19.260000000000002</v>
      </c>
      <c r="I75" s="4" t="s">
        <v>760</v>
      </c>
      <c r="J75" s="121"/>
    </row>
    <row r="76" spans="4:10" x14ac:dyDescent="0.3">
      <c r="D76" s="4" t="s">
        <v>702</v>
      </c>
      <c r="E76" s="8">
        <v>49.71</v>
      </c>
      <c r="F76" s="8">
        <v>34</v>
      </c>
      <c r="G76" s="10">
        <v>21.1</v>
      </c>
      <c r="H76" s="8">
        <v>19.96</v>
      </c>
      <c r="I76" s="4" t="s">
        <v>761</v>
      </c>
      <c r="J76" s="121"/>
    </row>
    <row r="77" spans="4:10" x14ac:dyDescent="0.3">
      <c r="D77" s="4" t="s">
        <v>703</v>
      </c>
      <c r="E77" s="8">
        <v>49.69</v>
      </c>
      <c r="F77" s="8">
        <v>36.200000000000003</v>
      </c>
      <c r="G77" s="10">
        <v>21.7</v>
      </c>
      <c r="H77" s="8">
        <v>19.309999999999999</v>
      </c>
      <c r="I77" s="4" t="s">
        <v>762</v>
      </c>
      <c r="J77" s="121"/>
    </row>
    <row r="78" spans="4:10" x14ac:dyDescent="0.3">
      <c r="D78" s="4" t="s">
        <v>704</v>
      </c>
      <c r="E78" s="8">
        <v>47.8</v>
      </c>
      <c r="F78" s="8">
        <v>34.869999999999997</v>
      </c>
      <c r="G78" s="10">
        <v>21</v>
      </c>
      <c r="H78" s="8">
        <v>18.82</v>
      </c>
      <c r="I78" s="4" t="s">
        <v>763</v>
      </c>
      <c r="J78" s="121"/>
    </row>
    <row r="79" spans="4:10" x14ac:dyDescent="0.3">
      <c r="D79" s="4" t="s">
        <v>705</v>
      </c>
      <c r="E79" s="8">
        <v>46.02</v>
      </c>
      <c r="F79" s="8">
        <v>33.86</v>
      </c>
      <c r="G79" s="10">
        <v>19.899999999999999</v>
      </c>
      <c r="H79" s="8">
        <v>18.809999999999999</v>
      </c>
      <c r="I79" s="4" t="s">
        <v>117</v>
      </c>
      <c r="J79" s="121"/>
    </row>
    <row r="80" spans="4:10" x14ac:dyDescent="0.3">
      <c r="D80" s="4" t="s">
        <v>706</v>
      </c>
      <c r="E80" s="8">
        <v>49.99</v>
      </c>
      <c r="F80" s="8">
        <v>36.869999999999997</v>
      </c>
      <c r="G80" s="10">
        <v>21.8</v>
      </c>
      <c r="H80" s="8">
        <v>20.55</v>
      </c>
      <c r="I80" s="4" t="s">
        <v>776</v>
      </c>
      <c r="J80" s="121"/>
    </row>
    <row r="81" spans="4:9" x14ac:dyDescent="0.3">
      <c r="D81" s="4" t="s">
        <v>707</v>
      </c>
      <c r="E81" s="8">
        <v>48.83</v>
      </c>
      <c r="F81" s="8">
        <v>38.85</v>
      </c>
      <c r="G81" s="10">
        <v>21.2</v>
      </c>
      <c r="H81" s="8">
        <v>19.95</v>
      </c>
      <c r="I81" s="4" t="s">
        <v>777</v>
      </c>
    </row>
    <row r="82" spans="4:9" x14ac:dyDescent="0.3">
      <c r="D82" s="4" t="s">
        <v>708</v>
      </c>
      <c r="E82" s="8">
        <v>49.37</v>
      </c>
      <c r="F82" s="8">
        <v>35.659999999999997</v>
      </c>
      <c r="G82" s="10">
        <v>21.5</v>
      </c>
      <c r="H82" s="8">
        <v>19.489999999999998</v>
      </c>
      <c r="I82" s="4" t="s">
        <v>778</v>
      </c>
    </row>
    <row r="83" spans="4:9" x14ac:dyDescent="0.3">
      <c r="D83" s="4" t="s">
        <v>709</v>
      </c>
      <c r="E83" s="8">
        <v>48.25</v>
      </c>
      <c r="F83" s="8">
        <v>35.81</v>
      </c>
      <c r="G83" s="10">
        <v>21.2</v>
      </c>
      <c r="H83" s="8">
        <v>19.09</v>
      </c>
      <c r="I83" s="4" t="s">
        <v>779</v>
      </c>
    </row>
    <row r="84" spans="4:9" x14ac:dyDescent="0.3">
      <c r="D84" s="4" t="s">
        <v>710</v>
      </c>
      <c r="E84" s="8"/>
      <c r="F84" s="8"/>
      <c r="G84" s="10"/>
      <c r="H84" s="8"/>
      <c r="I84" s="4"/>
    </row>
    <row r="85" spans="4:9" x14ac:dyDescent="0.3">
      <c r="D85" s="4" t="s">
        <v>711</v>
      </c>
      <c r="E85" s="8"/>
      <c r="F85" s="8"/>
      <c r="G85" s="10"/>
      <c r="H85" s="8"/>
      <c r="I85" s="4"/>
    </row>
    <row r="86" spans="4:9" x14ac:dyDescent="0.3">
      <c r="D86" s="4" t="s">
        <v>712</v>
      </c>
      <c r="E86" s="4"/>
      <c r="F86" s="4"/>
      <c r="G86" s="10"/>
      <c r="H86" s="8"/>
      <c r="I86" s="4"/>
    </row>
    <row r="87" spans="4:9" x14ac:dyDescent="0.3">
      <c r="D87" s="4" t="s">
        <v>713</v>
      </c>
      <c r="E87" s="4"/>
      <c r="F87" s="4"/>
      <c r="G87" s="10"/>
      <c r="H87" s="8"/>
      <c r="I87" s="4"/>
    </row>
    <row r="88" spans="4:9" x14ac:dyDescent="0.3">
      <c r="D88" s="4" t="s">
        <v>714</v>
      </c>
      <c r="E88" s="4"/>
      <c r="F88" s="4"/>
      <c r="G88" s="10"/>
      <c r="H88" s="8"/>
      <c r="I88" s="4"/>
    </row>
    <row r="89" spans="4:9" x14ac:dyDescent="0.3">
      <c r="D89" s="4" t="s">
        <v>715</v>
      </c>
      <c r="E89" s="4"/>
      <c r="F89" s="4"/>
      <c r="G89" s="10"/>
      <c r="H89" s="8"/>
      <c r="I89" s="4"/>
    </row>
    <row r="90" spans="4:9" x14ac:dyDescent="0.3">
      <c r="D90" s="4" t="s">
        <v>716</v>
      </c>
      <c r="E90" s="4"/>
      <c r="F90" s="4"/>
      <c r="G90" s="10"/>
      <c r="H90" s="8"/>
      <c r="I90" s="4"/>
    </row>
    <row r="91" spans="4:9" x14ac:dyDescent="0.3">
      <c r="D91" s="4" t="s">
        <v>717</v>
      </c>
      <c r="E91" s="4"/>
      <c r="F91" s="4"/>
      <c r="G91" s="10"/>
      <c r="H91" s="8"/>
      <c r="I91" s="4"/>
    </row>
    <row r="92" spans="4:9" x14ac:dyDescent="0.3">
      <c r="D92" s="4" t="s">
        <v>718</v>
      </c>
      <c r="E92" s="4"/>
      <c r="F92" s="4"/>
      <c r="G92" s="10"/>
      <c r="H92" s="8"/>
      <c r="I92" s="4"/>
    </row>
    <row r="93" spans="4:9" x14ac:dyDescent="0.3">
      <c r="D93" s="4" t="s">
        <v>719</v>
      </c>
      <c r="E93" s="4"/>
      <c r="F93" s="4"/>
      <c r="G93" s="10"/>
      <c r="H93" s="4"/>
      <c r="I93" s="4"/>
    </row>
    <row r="94" spans="4:9" x14ac:dyDescent="0.3">
      <c r="D94" s="4" t="s">
        <v>720</v>
      </c>
      <c r="E94" s="4"/>
      <c r="F94" s="4"/>
      <c r="G94" s="10"/>
      <c r="H94" s="4"/>
      <c r="I94" s="4"/>
    </row>
    <row r="95" spans="4:9" x14ac:dyDescent="0.3">
      <c r="D95" s="4" t="s">
        <v>721</v>
      </c>
      <c r="E95" s="4"/>
      <c r="F95" s="4"/>
      <c r="G95" s="10"/>
      <c r="H95" s="4"/>
      <c r="I95" s="4"/>
    </row>
    <row r="96" spans="4:9" x14ac:dyDescent="0.3">
      <c r="D96" s="4" t="s">
        <v>722</v>
      </c>
      <c r="E96" s="4"/>
      <c r="F96" s="4"/>
      <c r="G96" s="10"/>
      <c r="H96" s="4"/>
      <c r="I96" s="4"/>
    </row>
    <row r="97" spans="4:9" x14ac:dyDescent="0.3">
      <c r="D97" s="4" t="s">
        <v>723</v>
      </c>
      <c r="E97" s="4"/>
      <c r="F97" s="4"/>
      <c r="G97" s="10"/>
      <c r="H97" s="4"/>
      <c r="I97" s="4"/>
    </row>
  </sheetData>
  <pageMargins left="0.511811024" right="0.511811024" top="0.78740157499999996" bottom="0.78740157499999996" header="0.31496062000000002" footer="0.3149606200000000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0070C0"/>
  </sheetPr>
  <dimension ref="A1:K97"/>
  <sheetViews>
    <sheetView workbookViewId="0">
      <selection activeCell="B2" sqref="B2"/>
    </sheetView>
  </sheetViews>
  <sheetFormatPr defaultRowHeight="14.4" x14ac:dyDescent="0.3"/>
  <cols>
    <col min="1" max="1" width="18.33203125" bestFit="1" customWidth="1"/>
    <col min="2" max="2" width="17" bestFit="1" customWidth="1"/>
    <col min="8" max="8" width="10.109375" bestFit="1" customWidth="1"/>
  </cols>
  <sheetData>
    <row r="1" spans="1:11" x14ac:dyDescent="0.3">
      <c r="A1" s="122" t="s">
        <v>0</v>
      </c>
      <c r="B1" s="123">
        <v>285</v>
      </c>
      <c r="C1" s="124"/>
      <c r="D1" s="125"/>
      <c r="E1" s="126" t="s">
        <v>576</v>
      </c>
      <c r="F1" s="126" t="s">
        <v>577</v>
      </c>
      <c r="G1" s="126" t="s">
        <v>578</v>
      </c>
      <c r="H1" s="126" t="s">
        <v>579</v>
      </c>
      <c r="I1" s="126" t="s">
        <v>580</v>
      </c>
      <c r="J1" s="124"/>
      <c r="K1" s="127" t="s">
        <v>581</v>
      </c>
    </row>
    <row r="2" spans="1:11" x14ac:dyDescent="0.3">
      <c r="A2" s="122" t="s">
        <v>4</v>
      </c>
      <c r="B2" s="141">
        <v>44645</v>
      </c>
      <c r="C2" s="124"/>
      <c r="D2" s="125" t="s">
        <v>582</v>
      </c>
      <c r="E2" s="136">
        <v>50.08</v>
      </c>
      <c r="F2" s="136">
        <v>40.119999999999997</v>
      </c>
      <c r="G2" s="116">
        <v>23.6</v>
      </c>
      <c r="H2" s="96">
        <v>20.28</v>
      </c>
      <c r="I2" s="125" t="s">
        <v>769</v>
      </c>
      <c r="J2" s="124"/>
      <c r="K2" s="127" t="s">
        <v>1157</v>
      </c>
    </row>
    <row r="3" spans="1:11" x14ac:dyDescent="0.3">
      <c r="A3" s="122" t="s">
        <v>5</v>
      </c>
      <c r="B3" s="123">
        <v>142</v>
      </c>
      <c r="C3" s="124"/>
      <c r="D3" s="125" t="s">
        <v>586</v>
      </c>
      <c r="E3" s="136">
        <v>50.09</v>
      </c>
      <c r="F3" s="136">
        <v>42.08</v>
      </c>
      <c r="G3" s="116">
        <v>24.4</v>
      </c>
      <c r="H3" s="96">
        <v>20.239999999999998</v>
      </c>
      <c r="I3" s="125" t="s">
        <v>770</v>
      </c>
      <c r="J3" s="124"/>
      <c r="K3" s="124"/>
    </row>
    <row r="4" spans="1:11" x14ac:dyDescent="0.3">
      <c r="A4" s="122" t="s">
        <v>588</v>
      </c>
      <c r="B4" s="123" t="s">
        <v>1143</v>
      </c>
      <c r="C4" s="124"/>
      <c r="D4" s="125" t="s">
        <v>590</v>
      </c>
      <c r="E4" s="136">
        <v>51.15</v>
      </c>
      <c r="F4" s="136">
        <v>40.07</v>
      </c>
      <c r="G4" s="116">
        <v>24.6</v>
      </c>
      <c r="H4" s="96">
        <v>20.170000000000002</v>
      </c>
      <c r="I4" s="125" t="s">
        <v>771</v>
      </c>
      <c r="J4" s="124"/>
      <c r="K4" s="124"/>
    </row>
    <row r="5" spans="1:11" x14ac:dyDescent="0.3">
      <c r="A5" s="122"/>
      <c r="B5" s="123"/>
      <c r="C5" s="122"/>
      <c r="D5" s="125" t="s">
        <v>594</v>
      </c>
      <c r="E5" s="136">
        <v>49.82</v>
      </c>
      <c r="F5" s="136">
        <v>41.59</v>
      </c>
      <c r="G5" s="116">
        <v>23.2</v>
      </c>
      <c r="H5" s="96">
        <v>19.600000000000001</v>
      </c>
      <c r="I5" s="125" t="s">
        <v>772</v>
      </c>
      <c r="J5" s="124"/>
      <c r="K5" s="124" t="s">
        <v>1158</v>
      </c>
    </row>
    <row r="6" spans="1:11" x14ac:dyDescent="0.3">
      <c r="A6" s="122" t="s">
        <v>29</v>
      </c>
      <c r="B6" s="123" t="s">
        <v>44</v>
      </c>
      <c r="C6" s="122"/>
      <c r="D6" s="125" t="s">
        <v>598</v>
      </c>
      <c r="E6" s="136">
        <v>52.27</v>
      </c>
      <c r="F6" s="136">
        <v>41.83</v>
      </c>
      <c r="G6" s="116">
        <v>24</v>
      </c>
      <c r="H6" s="96">
        <v>20.5</v>
      </c>
      <c r="I6" s="125" t="s">
        <v>773</v>
      </c>
      <c r="J6" s="124"/>
      <c r="K6" s="124" t="s">
        <v>919</v>
      </c>
    </row>
    <row r="7" spans="1:11" x14ac:dyDescent="0.3">
      <c r="A7" s="122" t="s">
        <v>30</v>
      </c>
      <c r="B7" s="123">
        <v>124</v>
      </c>
      <c r="C7" s="122"/>
      <c r="D7" s="125" t="s">
        <v>601</v>
      </c>
      <c r="E7" s="136">
        <v>50.57</v>
      </c>
      <c r="F7" s="136">
        <v>39.57</v>
      </c>
      <c r="G7" s="116">
        <v>23.5</v>
      </c>
      <c r="H7" s="96">
        <v>20.28</v>
      </c>
      <c r="I7" s="125" t="s">
        <v>109</v>
      </c>
      <c r="J7" s="124"/>
      <c r="K7" s="124" t="s">
        <v>1159</v>
      </c>
    </row>
    <row r="8" spans="1:11" x14ac:dyDescent="0.3">
      <c r="A8" s="122" t="s">
        <v>31</v>
      </c>
      <c r="B8" s="123">
        <v>3</v>
      </c>
      <c r="C8" s="122"/>
      <c r="D8" s="125" t="s">
        <v>604</v>
      </c>
      <c r="E8" s="136">
        <v>50.89</v>
      </c>
      <c r="F8" s="136">
        <v>40.729999999999997</v>
      </c>
      <c r="G8" s="116">
        <v>24.3</v>
      </c>
      <c r="H8" s="96">
        <v>20.53</v>
      </c>
      <c r="I8" s="125" t="s">
        <v>774</v>
      </c>
      <c r="J8" s="124"/>
      <c r="K8" s="124"/>
    </row>
    <row r="9" spans="1:11" x14ac:dyDescent="0.3">
      <c r="A9" s="122" t="s">
        <v>32</v>
      </c>
      <c r="B9" s="123">
        <v>8</v>
      </c>
      <c r="C9" s="122"/>
      <c r="D9" s="125" t="s">
        <v>607</v>
      </c>
      <c r="E9" s="136">
        <v>51.28</v>
      </c>
      <c r="F9" s="136">
        <v>42.95</v>
      </c>
      <c r="G9" s="116">
        <v>24.5</v>
      </c>
      <c r="H9" s="96">
        <v>19.91</v>
      </c>
      <c r="I9" s="125" t="s">
        <v>775</v>
      </c>
      <c r="J9" s="124"/>
      <c r="K9" s="124" t="s">
        <v>1160</v>
      </c>
    </row>
    <row r="10" spans="1:11" x14ac:dyDescent="0.3">
      <c r="A10" s="122" t="s">
        <v>33</v>
      </c>
      <c r="B10" s="123">
        <v>135</v>
      </c>
      <c r="C10" s="122"/>
      <c r="D10" s="125" t="s">
        <v>609</v>
      </c>
      <c r="E10" s="136">
        <v>50.16</v>
      </c>
      <c r="F10" s="136">
        <v>42.98</v>
      </c>
      <c r="G10" s="116">
        <v>24.6</v>
      </c>
      <c r="H10" s="96">
        <v>19.75</v>
      </c>
      <c r="I10" s="125" t="s">
        <v>759</v>
      </c>
      <c r="J10" s="124"/>
      <c r="K10" s="124" t="s">
        <v>1161</v>
      </c>
    </row>
    <row r="11" spans="1:11" x14ac:dyDescent="0.3">
      <c r="A11" s="122"/>
      <c r="B11" s="123"/>
      <c r="C11" s="122"/>
      <c r="D11" s="125" t="s">
        <v>611</v>
      </c>
      <c r="E11" s="136">
        <v>51.2</v>
      </c>
      <c r="F11" s="136">
        <v>41.55</v>
      </c>
      <c r="G11" s="116">
        <v>25</v>
      </c>
      <c r="H11" s="96">
        <v>19.89</v>
      </c>
      <c r="I11" s="125" t="s">
        <v>760</v>
      </c>
      <c r="J11" s="124"/>
      <c r="K11" s="124" t="s">
        <v>1162</v>
      </c>
    </row>
    <row r="12" spans="1:11" x14ac:dyDescent="0.3">
      <c r="A12" s="127" t="s">
        <v>979</v>
      </c>
      <c r="B12" s="133">
        <v>21309306</v>
      </c>
      <c r="C12" s="124"/>
      <c r="D12" s="125" t="s">
        <v>614</v>
      </c>
      <c r="E12" s="136">
        <v>50.81</v>
      </c>
      <c r="F12" s="136">
        <v>43.03</v>
      </c>
      <c r="G12" s="116">
        <v>25.2</v>
      </c>
      <c r="H12" s="96">
        <v>20.76</v>
      </c>
      <c r="I12" s="125" t="s">
        <v>761</v>
      </c>
      <c r="J12" s="124"/>
      <c r="K12" s="124"/>
    </row>
    <row r="13" spans="1:11" x14ac:dyDescent="0.3">
      <c r="A13" s="127" t="s">
        <v>617</v>
      </c>
      <c r="B13" s="135">
        <v>44646.013194444444</v>
      </c>
      <c r="C13" s="124"/>
      <c r="D13" s="125" t="s">
        <v>618</v>
      </c>
      <c r="E13" s="136">
        <v>50.8</v>
      </c>
      <c r="F13" s="136">
        <v>42.14</v>
      </c>
      <c r="G13" s="116">
        <v>24.8</v>
      </c>
      <c r="H13" s="96">
        <v>20.059999999999999</v>
      </c>
      <c r="I13" s="125" t="s">
        <v>762</v>
      </c>
      <c r="J13" s="124"/>
      <c r="K13" s="124"/>
    </row>
    <row r="14" spans="1:11" x14ac:dyDescent="0.3">
      <c r="A14" s="127" t="s">
        <v>620</v>
      </c>
      <c r="B14" s="133" t="s">
        <v>1163</v>
      </c>
      <c r="C14" s="124"/>
      <c r="D14" s="125" t="s">
        <v>621</v>
      </c>
      <c r="E14" s="136">
        <v>50.77</v>
      </c>
      <c r="F14" s="136">
        <v>41.34</v>
      </c>
      <c r="G14" s="116">
        <v>23.5</v>
      </c>
      <c r="H14" s="96">
        <v>19.440000000000001</v>
      </c>
      <c r="I14" s="125" t="s">
        <v>763</v>
      </c>
      <c r="J14" s="124"/>
      <c r="K14" s="124"/>
    </row>
    <row r="15" spans="1:11" x14ac:dyDescent="0.3">
      <c r="A15" s="127"/>
      <c r="B15" s="124"/>
      <c r="C15" s="124"/>
      <c r="D15" s="125" t="s">
        <v>623</v>
      </c>
      <c r="E15" s="136">
        <v>50.14</v>
      </c>
      <c r="F15" s="136">
        <v>41.88</v>
      </c>
      <c r="G15" s="116">
        <v>25.2</v>
      </c>
      <c r="H15" s="96">
        <v>20.78</v>
      </c>
      <c r="I15" s="125" t="s">
        <v>117</v>
      </c>
      <c r="J15" s="124"/>
      <c r="K15" s="124"/>
    </row>
    <row r="16" spans="1:11" x14ac:dyDescent="0.3">
      <c r="A16" s="124"/>
      <c r="B16" s="124"/>
      <c r="C16" s="124"/>
      <c r="D16" s="125" t="s">
        <v>625</v>
      </c>
      <c r="E16" s="136">
        <v>50.57</v>
      </c>
      <c r="F16" s="136">
        <v>40.53</v>
      </c>
      <c r="G16" s="116">
        <v>23.4</v>
      </c>
      <c r="H16" s="96">
        <v>19.41</v>
      </c>
      <c r="I16" s="125" t="s">
        <v>776</v>
      </c>
      <c r="J16" s="124"/>
      <c r="K16" s="124"/>
    </row>
    <row r="17" spans="1:11" x14ac:dyDescent="0.3">
      <c r="A17" s="124"/>
      <c r="B17" s="124"/>
      <c r="C17" s="124"/>
      <c r="D17" s="125" t="s">
        <v>627</v>
      </c>
      <c r="E17" s="136">
        <v>50.23</v>
      </c>
      <c r="F17" s="136">
        <v>43.24</v>
      </c>
      <c r="G17" s="116">
        <v>25.1</v>
      </c>
      <c r="H17" s="96">
        <v>20.85</v>
      </c>
      <c r="I17" s="125" t="s">
        <v>777</v>
      </c>
      <c r="J17" s="124"/>
      <c r="K17" s="124"/>
    </row>
    <row r="18" spans="1:11" x14ac:dyDescent="0.3">
      <c r="A18" s="124"/>
      <c r="B18" s="124"/>
      <c r="C18" s="124"/>
      <c r="D18" s="125" t="s">
        <v>628</v>
      </c>
      <c r="E18" s="136">
        <v>50.33</v>
      </c>
      <c r="F18" s="136">
        <v>41.8</v>
      </c>
      <c r="G18" s="116">
        <v>24.7</v>
      </c>
      <c r="H18" s="96">
        <v>20.91</v>
      </c>
      <c r="I18" s="125" t="s">
        <v>778</v>
      </c>
      <c r="J18" s="124"/>
      <c r="K18" s="124"/>
    </row>
    <row r="19" spans="1:11" x14ac:dyDescent="0.3">
      <c r="A19" s="124"/>
      <c r="B19" s="124"/>
      <c r="C19" s="124"/>
      <c r="D19" s="125" t="s">
        <v>630</v>
      </c>
      <c r="E19" s="136">
        <v>51.62</v>
      </c>
      <c r="F19" s="136">
        <v>40.98</v>
      </c>
      <c r="G19" s="116">
        <v>24.3</v>
      </c>
      <c r="H19" s="96">
        <v>20.2</v>
      </c>
      <c r="I19" s="125" t="s">
        <v>779</v>
      </c>
      <c r="J19" s="124"/>
      <c r="K19" s="124"/>
    </row>
    <row r="20" spans="1:11" x14ac:dyDescent="0.3">
      <c r="A20" s="124"/>
      <c r="B20" s="124"/>
      <c r="C20" s="124"/>
      <c r="D20" s="125" t="s">
        <v>632</v>
      </c>
      <c r="E20" s="136">
        <v>51.92</v>
      </c>
      <c r="F20" s="136">
        <v>42.5</v>
      </c>
      <c r="G20" s="116">
        <v>24.8</v>
      </c>
      <c r="H20" s="96">
        <v>20.260000000000002</v>
      </c>
      <c r="I20" s="125" t="s">
        <v>780</v>
      </c>
      <c r="J20" s="124"/>
      <c r="K20" s="124"/>
    </row>
    <row r="21" spans="1:11" x14ac:dyDescent="0.3">
      <c r="A21" s="124"/>
      <c r="B21" s="124"/>
      <c r="C21" s="124"/>
      <c r="D21" s="125" t="s">
        <v>634</v>
      </c>
      <c r="E21" s="136">
        <v>50.21</v>
      </c>
      <c r="F21" s="136">
        <v>41.33</v>
      </c>
      <c r="G21" s="116">
        <v>24.6</v>
      </c>
      <c r="H21" s="96">
        <v>20.23</v>
      </c>
      <c r="I21" s="125" t="s">
        <v>781</v>
      </c>
      <c r="J21" s="124"/>
      <c r="K21" s="124"/>
    </row>
    <row r="22" spans="1:11" x14ac:dyDescent="0.3">
      <c r="A22" s="124"/>
      <c r="B22" s="124"/>
      <c r="C22" s="124"/>
      <c r="D22" s="125" t="s">
        <v>637</v>
      </c>
      <c r="E22" s="136">
        <v>51.11</v>
      </c>
      <c r="F22" s="136">
        <v>43.15</v>
      </c>
      <c r="G22" s="116">
        <v>25.2</v>
      </c>
      <c r="H22" s="96">
        <v>20.07</v>
      </c>
      <c r="I22" s="125" t="s">
        <v>782</v>
      </c>
      <c r="J22" s="124"/>
      <c r="K22" s="124"/>
    </row>
    <row r="23" spans="1:11" x14ac:dyDescent="0.3">
      <c r="A23" s="124"/>
      <c r="B23" s="124"/>
      <c r="C23" s="124"/>
      <c r="D23" s="125" t="s">
        <v>639</v>
      </c>
      <c r="E23" s="136">
        <v>51.21</v>
      </c>
      <c r="F23" s="136">
        <v>41.92</v>
      </c>
      <c r="G23" s="101">
        <v>25.5</v>
      </c>
      <c r="H23" s="96">
        <v>20.14</v>
      </c>
      <c r="I23" s="125" t="s">
        <v>126</v>
      </c>
      <c r="J23" s="124"/>
      <c r="K23" s="124"/>
    </row>
    <row r="24" spans="1:11" x14ac:dyDescent="0.3">
      <c r="A24" s="124"/>
      <c r="B24" s="124"/>
      <c r="C24" s="124"/>
      <c r="D24" s="125" t="s">
        <v>641</v>
      </c>
      <c r="E24" s="136">
        <v>52.45</v>
      </c>
      <c r="F24" s="136">
        <v>40.89</v>
      </c>
      <c r="G24" s="116">
        <v>24.2</v>
      </c>
      <c r="H24" s="96">
        <v>20.65</v>
      </c>
      <c r="I24" s="125" t="s">
        <v>783</v>
      </c>
      <c r="J24" s="124"/>
      <c r="K24" s="124"/>
    </row>
    <row r="25" spans="1:11" x14ac:dyDescent="0.3">
      <c r="A25" s="124"/>
      <c r="B25" s="124"/>
      <c r="C25" s="124"/>
      <c r="D25" s="125" t="s">
        <v>643</v>
      </c>
      <c r="E25" s="136">
        <v>50.8</v>
      </c>
      <c r="F25" s="136">
        <v>41.65</v>
      </c>
      <c r="G25" s="116">
        <v>23.6</v>
      </c>
      <c r="H25" s="96">
        <v>19.899999999999999</v>
      </c>
      <c r="I25" s="125" t="s">
        <v>784</v>
      </c>
      <c r="J25" s="124"/>
      <c r="K25" s="124"/>
    </row>
    <row r="26" spans="1:11" x14ac:dyDescent="0.3">
      <c r="A26" s="124"/>
      <c r="B26" s="124"/>
      <c r="C26" s="124"/>
      <c r="D26" s="125" t="s">
        <v>645</v>
      </c>
      <c r="E26" s="136">
        <v>49.56</v>
      </c>
      <c r="F26" s="136">
        <v>40.47</v>
      </c>
      <c r="G26" s="116">
        <v>23.3</v>
      </c>
      <c r="H26" s="96">
        <v>19.329999999999998</v>
      </c>
      <c r="I26" s="125" t="s">
        <v>785</v>
      </c>
      <c r="J26" s="124"/>
      <c r="K26" s="124"/>
    </row>
    <row r="27" spans="1:11" x14ac:dyDescent="0.3">
      <c r="A27" s="124"/>
      <c r="B27" s="124"/>
      <c r="C27" s="124"/>
      <c r="D27" s="125" t="s">
        <v>646</v>
      </c>
      <c r="E27" s="136">
        <v>50.99</v>
      </c>
      <c r="F27" s="136">
        <v>42.19</v>
      </c>
      <c r="G27" s="116">
        <v>24.6</v>
      </c>
      <c r="H27" s="96">
        <v>20.7</v>
      </c>
      <c r="I27" s="125" t="s">
        <v>786</v>
      </c>
      <c r="J27" s="124"/>
      <c r="K27" s="124"/>
    </row>
    <row r="28" spans="1:11" x14ac:dyDescent="0.3">
      <c r="A28" s="124"/>
      <c r="B28" s="124"/>
      <c r="C28" s="124"/>
      <c r="D28" s="125" t="s">
        <v>648</v>
      </c>
      <c r="E28" s="136">
        <v>49.13</v>
      </c>
      <c r="F28" s="136">
        <v>41.91</v>
      </c>
      <c r="G28" s="116">
        <v>23.5</v>
      </c>
      <c r="H28" s="96">
        <v>20.079999999999998</v>
      </c>
      <c r="I28" s="125" t="s">
        <v>787</v>
      </c>
      <c r="J28" s="124"/>
      <c r="K28" s="124"/>
    </row>
    <row r="29" spans="1:11" x14ac:dyDescent="0.3">
      <c r="A29" s="124"/>
      <c r="B29" s="124"/>
      <c r="C29" s="124"/>
      <c r="D29" s="125" t="s">
        <v>650</v>
      </c>
      <c r="E29" s="136">
        <v>50.03</v>
      </c>
      <c r="F29" s="136">
        <v>41.24</v>
      </c>
      <c r="G29" s="116">
        <v>23.6</v>
      </c>
      <c r="H29" s="96">
        <v>20.010000000000002</v>
      </c>
      <c r="I29" s="125" t="s">
        <v>788</v>
      </c>
      <c r="J29" s="124"/>
      <c r="K29" s="124"/>
    </row>
    <row r="30" spans="1:11" x14ac:dyDescent="0.3">
      <c r="A30" s="124"/>
      <c r="B30" s="124"/>
      <c r="C30" s="124"/>
      <c r="D30" s="125" t="s">
        <v>652</v>
      </c>
      <c r="E30" s="136">
        <v>50.1</v>
      </c>
      <c r="F30" s="136">
        <v>42.31</v>
      </c>
      <c r="G30" s="116">
        <v>24.1</v>
      </c>
      <c r="H30" s="96">
        <v>19.71</v>
      </c>
      <c r="I30" s="125" t="s">
        <v>789</v>
      </c>
      <c r="J30" s="124"/>
      <c r="K30" s="124"/>
    </row>
    <row r="31" spans="1:11" x14ac:dyDescent="0.3">
      <c r="A31" s="124"/>
      <c r="B31" s="124"/>
      <c r="C31" s="124"/>
      <c r="D31" s="125" t="s">
        <v>654</v>
      </c>
      <c r="E31" s="136">
        <v>51.92</v>
      </c>
      <c r="F31" s="136">
        <v>42.15</v>
      </c>
      <c r="G31" s="116">
        <v>23.8</v>
      </c>
      <c r="H31" s="96">
        <v>19.47</v>
      </c>
      <c r="I31" s="125" t="s">
        <v>134</v>
      </c>
      <c r="J31" s="124"/>
      <c r="K31" s="124"/>
    </row>
    <row r="32" spans="1:11" x14ac:dyDescent="0.3">
      <c r="A32" s="124"/>
      <c r="B32" s="124"/>
      <c r="C32" s="124"/>
      <c r="D32" s="125" t="s">
        <v>656</v>
      </c>
      <c r="E32" s="136">
        <v>49.58</v>
      </c>
      <c r="F32" s="136">
        <v>40.89</v>
      </c>
      <c r="G32" s="116">
        <v>23.1</v>
      </c>
      <c r="H32" s="96">
        <v>19.579999999999998</v>
      </c>
      <c r="I32" s="125" t="s">
        <v>799</v>
      </c>
      <c r="J32" s="124"/>
      <c r="K32" s="124"/>
    </row>
    <row r="33" spans="1:11" x14ac:dyDescent="0.3">
      <c r="A33" s="124"/>
      <c r="B33" s="124"/>
      <c r="C33" s="124"/>
      <c r="D33" s="125" t="s">
        <v>658</v>
      </c>
      <c r="E33" s="136">
        <v>49.45</v>
      </c>
      <c r="F33" s="136">
        <v>41.86</v>
      </c>
      <c r="G33" s="116">
        <v>23.9</v>
      </c>
      <c r="H33" s="96">
        <v>20.28</v>
      </c>
      <c r="I33" s="125" t="s">
        <v>800</v>
      </c>
      <c r="J33" s="124"/>
      <c r="K33" s="124"/>
    </row>
    <row r="34" spans="1:11" x14ac:dyDescent="0.3">
      <c r="A34" s="124"/>
      <c r="B34" s="124"/>
      <c r="C34" s="124"/>
      <c r="D34" s="125" t="s">
        <v>660</v>
      </c>
      <c r="E34" s="98"/>
      <c r="F34" s="98"/>
      <c r="G34" s="103"/>
      <c r="H34" s="97"/>
      <c r="I34" s="125"/>
      <c r="J34" s="124"/>
      <c r="K34" s="124"/>
    </row>
    <row r="35" spans="1:11" x14ac:dyDescent="0.3">
      <c r="A35" s="124"/>
      <c r="B35" s="124"/>
      <c r="C35" s="124"/>
      <c r="D35" s="125" t="s">
        <v>661</v>
      </c>
      <c r="E35" s="98"/>
      <c r="F35" s="98"/>
      <c r="G35" s="103"/>
      <c r="H35" s="98"/>
      <c r="I35" s="125"/>
      <c r="J35" s="124"/>
      <c r="K35" s="124"/>
    </row>
    <row r="36" spans="1:11" x14ac:dyDescent="0.3">
      <c r="A36" s="124"/>
      <c r="B36" s="124"/>
      <c r="C36" s="124"/>
      <c r="D36" s="125" t="s">
        <v>662</v>
      </c>
      <c r="E36" s="98"/>
      <c r="F36" s="98"/>
      <c r="G36" s="103"/>
      <c r="H36" s="98"/>
      <c r="I36" s="125"/>
      <c r="J36" s="124"/>
      <c r="K36" s="124"/>
    </row>
    <row r="37" spans="1:11" x14ac:dyDescent="0.3">
      <c r="A37" s="124"/>
      <c r="B37" s="124"/>
      <c r="C37" s="124"/>
      <c r="D37" s="125" t="s">
        <v>663</v>
      </c>
      <c r="E37" s="98"/>
      <c r="F37" s="98"/>
      <c r="G37" s="103"/>
      <c r="H37" s="98"/>
      <c r="I37" s="125"/>
      <c r="J37" s="124"/>
      <c r="K37" s="124"/>
    </row>
    <row r="38" spans="1:11" x14ac:dyDescent="0.3">
      <c r="A38" s="124"/>
      <c r="B38" s="124"/>
      <c r="C38" s="124"/>
      <c r="D38" s="125" t="s">
        <v>664</v>
      </c>
      <c r="E38" s="98"/>
      <c r="F38" s="98"/>
      <c r="G38" s="103"/>
      <c r="H38" s="98"/>
      <c r="I38" s="125"/>
      <c r="J38" s="124"/>
      <c r="K38" s="124"/>
    </row>
    <row r="39" spans="1:11" x14ac:dyDescent="0.3">
      <c r="A39" s="124"/>
      <c r="B39" s="124"/>
      <c r="C39" s="124"/>
      <c r="D39" s="125" t="s">
        <v>665</v>
      </c>
      <c r="E39" s="98"/>
      <c r="F39" s="98"/>
      <c r="G39" s="103"/>
      <c r="H39" s="98"/>
      <c r="I39" s="125"/>
      <c r="J39" s="124"/>
      <c r="K39" s="124"/>
    </row>
    <row r="40" spans="1:11" x14ac:dyDescent="0.3">
      <c r="A40" s="124"/>
      <c r="B40" s="124"/>
      <c r="C40" s="124"/>
      <c r="D40" s="125" t="s">
        <v>666</v>
      </c>
      <c r="E40" s="98"/>
      <c r="F40" s="98"/>
      <c r="G40" s="98"/>
      <c r="H40" s="98"/>
      <c r="I40" s="125"/>
      <c r="J40" s="124"/>
      <c r="K40" s="124"/>
    </row>
    <row r="41" spans="1:11" x14ac:dyDescent="0.3">
      <c r="A41" s="124"/>
      <c r="B41" s="124"/>
      <c r="C41" s="124"/>
      <c r="D41" s="125" t="s">
        <v>667</v>
      </c>
      <c r="E41" s="98"/>
      <c r="F41" s="98"/>
      <c r="G41" s="98"/>
      <c r="H41" s="98"/>
      <c r="I41" s="125"/>
      <c r="J41" s="124"/>
      <c r="K41" s="124"/>
    </row>
    <row r="42" spans="1:11" x14ac:dyDescent="0.3">
      <c r="A42" s="124"/>
      <c r="B42" s="124"/>
      <c r="C42" s="124"/>
      <c r="D42" s="125" t="s">
        <v>668</v>
      </c>
      <c r="E42" s="98"/>
      <c r="F42" s="98"/>
      <c r="G42" s="98"/>
      <c r="H42" s="98"/>
      <c r="I42" s="125"/>
      <c r="J42" s="124"/>
      <c r="K42" s="124"/>
    </row>
    <row r="43" spans="1:11" x14ac:dyDescent="0.3">
      <c r="A43" s="124"/>
      <c r="B43" s="124"/>
      <c r="C43" s="124"/>
      <c r="D43" s="125" t="s">
        <v>669</v>
      </c>
      <c r="E43" s="98"/>
      <c r="F43" s="98"/>
      <c r="G43" s="98"/>
      <c r="H43" s="98"/>
      <c r="I43" s="125"/>
      <c r="J43" s="124"/>
      <c r="K43" s="124"/>
    </row>
    <row r="44" spans="1:11" x14ac:dyDescent="0.3">
      <c r="A44" s="124"/>
      <c r="B44" s="124"/>
      <c r="C44" s="124"/>
      <c r="D44" s="125" t="s">
        <v>670</v>
      </c>
      <c r="E44" s="98"/>
      <c r="F44" s="98"/>
      <c r="G44" s="98"/>
      <c r="H44" s="98"/>
      <c r="I44" s="125"/>
      <c r="J44" s="124"/>
      <c r="K44" s="124"/>
    </row>
    <row r="45" spans="1:11" x14ac:dyDescent="0.3">
      <c r="A45" s="124"/>
      <c r="B45" s="124"/>
      <c r="C45" s="124"/>
      <c r="D45" s="125" t="s">
        <v>671</v>
      </c>
      <c r="E45" s="98"/>
      <c r="F45" s="98"/>
      <c r="G45" s="98"/>
      <c r="H45" s="98"/>
      <c r="I45" s="125"/>
      <c r="J45" s="124"/>
      <c r="K45" s="124"/>
    </row>
    <row r="46" spans="1:11" x14ac:dyDescent="0.3">
      <c r="A46" s="124"/>
      <c r="B46" s="124"/>
      <c r="C46" s="124"/>
      <c r="D46" s="125" t="s">
        <v>672</v>
      </c>
      <c r="E46" s="98"/>
      <c r="F46" s="98"/>
      <c r="G46" s="98"/>
      <c r="H46" s="98"/>
      <c r="I46" s="125"/>
      <c r="J46" s="124"/>
      <c r="K46" s="124"/>
    </row>
    <row r="47" spans="1:11" x14ac:dyDescent="0.3">
      <c r="A47" s="124"/>
      <c r="B47" s="124"/>
      <c r="C47" s="124"/>
      <c r="D47" s="125" t="s">
        <v>673</v>
      </c>
      <c r="E47" s="128"/>
      <c r="F47" s="128"/>
      <c r="G47" s="128"/>
      <c r="H47" s="128"/>
      <c r="I47" s="125"/>
      <c r="J47" s="124"/>
      <c r="K47" s="124"/>
    </row>
    <row r="48" spans="1:11" x14ac:dyDescent="0.3">
      <c r="A48" s="124"/>
      <c r="B48" s="124"/>
      <c r="C48" s="124"/>
      <c r="D48" s="125" t="s">
        <v>674</v>
      </c>
      <c r="E48" s="128"/>
      <c r="F48" s="128"/>
      <c r="G48" s="128"/>
      <c r="H48" s="128"/>
      <c r="I48" s="125"/>
      <c r="J48" s="124"/>
      <c r="K48" s="124"/>
    </row>
    <row r="49" spans="1:11" x14ac:dyDescent="0.3">
      <c r="A49" s="124"/>
      <c r="B49" s="124"/>
      <c r="C49" s="124"/>
      <c r="D49" s="125" t="s">
        <v>675</v>
      </c>
      <c r="E49" s="128"/>
      <c r="F49" s="128"/>
      <c r="G49" s="128"/>
      <c r="H49" s="128"/>
      <c r="I49" s="125"/>
      <c r="J49" s="124"/>
      <c r="K49" s="124"/>
    </row>
    <row r="50" spans="1:11" x14ac:dyDescent="0.3">
      <c r="A50" s="124"/>
      <c r="B50" s="124"/>
      <c r="C50" s="124"/>
      <c r="D50" s="125" t="s">
        <v>676</v>
      </c>
      <c r="E50" s="128"/>
      <c r="F50" s="128"/>
      <c r="G50" s="128"/>
      <c r="H50" s="128"/>
      <c r="I50" s="125"/>
      <c r="J50" s="124"/>
      <c r="K50" s="124"/>
    </row>
    <row r="51" spans="1:11" x14ac:dyDescent="0.3">
      <c r="A51" s="124"/>
      <c r="B51" s="124"/>
      <c r="C51" s="124"/>
      <c r="D51" s="125" t="s">
        <v>677</v>
      </c>
      <c r="E51" s="128"/>
      <c r="F51" s="128"/>
      <c r="G51" s="128"/>
      <c r="H51" s="128"/>
      <c r="I51" s="125"/>
      <c r="J51" s="124"/>
      <c r="K51" s="124"/>
    </row>
    <row r="52" spans="1:11" x14ac:dyDescent="0.3">
      <c r="A52" s="124"/>
      <c r="B52" s="124"/>
      <c r="C52" s="124"/>
      <c r="D52" s="125" t="s">
        <v>678</v>
      </c>
      <c r="E52" s="128"/>
      <c r="F52" s="128"/>
      <c r="G52" s="128"/>
      <c r="H52" s="128"/>
      <c r="I52" s="125"/>
      <c r="J52" s="124"/>
      <c r="K52" s="124"/>
    </row>
    <row r="53" spans="1:11" x14ac:dyDescent="0.3">
      <c r="A53" s="124"/>
      <c r="B53" s="124"/>
      <c r="C53" s="124"/>
      <c r="D53" s="125" t="s">
        <v>679</v>
      </c>
      <c r="E53" s="128"/>
      <c r="F53" s="118"/>
      <c r="G53" s="128"/>
      <c r="H53" s="128"/>
      <c r="I53" s="125"/>
      <c r="J53" s="124"/>
      <c r="K53" s="124"/>
    </row>
    <row r="54" spans="1:11" x14ac:dyDescent="0.3">
      <c r="A54" s="124"/>
      <c r="B54" s="124"/>
      <c r="C54" s="124"/>
      <c r="D54" s="125" t="s">
        <v>680</v>
      </c>
      <c r="E54" s="128"/>
      <c r="F54" s="128"/>
      <c r="G54" s="128"/>
      <c r="H54" s="128"/>
      <c r="I54" s="125"/>
      <c r="J54" s="124"/>
      <c r="K54" s="124"/>
    </row>
    <row r="55" spans="1:11" x14ac:dyDescent="0.3">
      <c r="A55" s="124"/>
      <c r="B55" s="124"/>
      <c r="C55" s="124"/>
      <c r="D55" s="125" t="s">
        <v>681</v>
      </c>
      <c r="E55" s="128"/>
      <c r="F55" s="128"/>
      <c r="G55" s="128"/>
      <c r="H55" s="128"/>
      <c r="I55" s="125"/>
      <c r="J55" s="124"/>
      <c r="K55" s="124"/>
    </row>
    <row r="56" spans="1:11" x14ac:dyDescent="0.3">
      <c r="A56" s="124"/>
      <c r="B56" s="124"/>
      <c r="C56" s="124"/>
      <c r="D56" s="125" t="s">
        <v>682</v>
      </c>
      <c r="E56" s="128"/>
      <c r="F56" s="128"/>
      <c r="G56" s="128"/>
      <c r="H56" s="128"/>
      <c r="I56" s="125"/>
      <c r="J56" s="124"/>
      <c r="K56" s="124"/>
    </row>
    <row r="57" spans="1:11" x14ac:dyDescent="0.3">
      <c r="A57" s="124"/>
      <c r="B57" s="124"/>
      <c r="C57" s="124"/>
      <c r="D57" s="125" t="s">
        <v>683</v>
      </c>
      <c r="E57" s="128"/>
      <c r="F57" s="128"/>
      <c r="G57" s="128"/>
      <c r="H57" s="128"/>
      <c r="I57" s="125"/>
      <c r="J57" s="124"/>
      <c r="K57" s="124"/>
    </row>
    <row r="58" spans="1:11" x14ac:dyDescent="0.3">
      <c r="A58" s="124"/>
      <c r="B58" s="124"/>
      <c r="C58" s="124"/>
      <c r="D58" s="125" t="s">
        <v>684</v>
      </c>
      <c r="E58" s="128"/>
      <c r="F58" s="128"/>
      <c r="G58" s="128"/>
      <c r="H58" s="128"/>
      <c r="I58" s="125"/>
      <c r="J58" s="124"/>
      <c r="K58" s="124"/>
    </row>
    <row r="59" spans="1:11" x14ac:dyDescent="0.3">
      <c r="A59" s="124"/>
      <c r="B59" s="124"/>
      <c r="C59" s="124"/>
      <c r="D59" s="125" t="s">
        <v>685</v>
      </c>
      <c r="E59" s="128"/>
      <c r="F59" s="128"/>
      <c r="G59" s="128"/>
      <c r="H59" s="128"/>
      <c r="I59" s="125"/>
      <c r="J59" s="124"/>
      <c r="K59" s="124"/>
    </row>
    <row r="60" spans="1:11" x14ac:dyDescent="0.3">
      <c r="A60" s="124"/>
      <c r="B60" s="124"/>
      <c r="C60" s="124"/>
      <c r="D60" s="125" t="s">
        <v>686</v>
      </c>
      <c r="E60" s="128"/>
      <c r="F60" s="128"/>
      <c r="G60" s="128"/>
      <c r="H60" s="128"/>
      <c r="I60" s="125"/>
      <c r="J60" s="124"/>
      <c r="K60" s="124"/>
    </row>
    <row r="61" spans="1:11" x14ac:dyDescent="0.3">
      <c r="A61" s="124"/>
      <c r="B61" s="124"/>
      <c r="C61" s="124"/>
      <c r="D61" s="125" t="s">
        <v>687</v>
      </c>
      <c r="E61" s="128"/>
      <c r="F61" s="128"/>
      <c r="G61" s="128"/>
      <c r="H61" s="128"/>
      <c r="I61" s="125"/>
      <c r="J61" s="124"/>
      <c r="K61" s="124"/>
    </row>
    <row r="62" spans="1:11" x14ac:dyDescent="0.3">
      <c r="A62" s="124"/>
      <c r="B62" s="124"/>
      <c r="C62" s="124"/>
      <c r="D62" s="125" t="s">
        <v>688</v>
      </c>
      <c r="E62" s="128"/>
      <c r="F62" s="128"/>
      <c r="G62" s="128"/>
      <c r="H62" s="128"/>
      <c r="I62" s="125"/>
      <c r="J62" s="124"/>
      <c r="K62" s="124"/>
    </row>
    <row r="63" spans="1:11" x14ac:dyDescent="0.3">
      <c r="A63" s="124"/>
      <c r="B63" s="124"/>
      <c r="C63" s="124"/>
      <c r="D63" s="125" t="s">
        <v>689</v>
      </c>
      <c r="E63" s="128"/>
      <c r="F63" s="128"/>
      <c r="G63" s="128"/>
      <c r="H63" s="128"/>
      <c r="I63" s="125"/>
      <c r="J63" s="124"/>
      <c r="K63" s="124"/>
    </row>
    <row r="64" spans="1:11" x14ac:dyDescent="0.3">
      <c r="A64" s="124"/>
      <c r="B64" s="124"/>
      <c r="C64" s="124"/>
      <c r="D64" s="125" t="s">
        <v>690</v>
      </c>
      <c r="E64" s="128"/>
      <c r="F64" s="128"/>
      <c r="G64" s="128"/>
      <c r="H64" s="128"/>
      <c r="I64" s="125"/>
      <c r="J64" s="124"/>
      <c r="K64" s="124"/>
    </row>
    <row r="65" spans="1:11" x14ac:dyDescent="0.3">
      <c r="A65" s="124"/>
      <c r="B65" s="124"/>
      <c r="C65" s="124"/>
      <c r="D65" s="125" t="s">
        <v>691</v>
      </c>
      <c r="E65" s="128"/>
      <c r="F65" s="128"/>
      <c r="G65" s="128"/>
      <c r="H65" s="128"/>
      <c r="I65" s="125"/>
      <c r="J65" s="124"/>
      <c r="K65" s="124"/>
    </row>
    <row r="66" spans="1:11" x14ac:dyDescent="0.3">
      <c r="A66" s="124"/>
      <c r="B66" s="124"/>
      <c r="C66" s="124"/>
      <c r="D66" s="125" t="s">
        <v>692</v>
      </c>
      <c r="E66" s="128"/>
      <c r="F66" s="128"/>
      <c r="G66" s="128"/>
      <c r="H66" s="128"/>
      <c r="I66" s="125"/>
      <c r="J66" s="124"/>
      <c r="K66" s="124"/>
    </row>
    <row r="67" spans="1:11" x14ac:dyDescent="0.3">
      <c r="A67" s="124"/>
      <c r="B67" s="124"/>
      <c r="C67" s="124"/>
      <c r="D67" s="125" t="s">
        <v>693</v>
      </c>
      <c r="E67" s="128"/>
      <c r="F67" s="128"/>
      <c r="G67" s="128"/>
      <c r="H67" s="128"/>
      <c r="I67" s="125"/>
      <c r="J67" s="124"/>
      <c r="K67" s="124"/>
    </row>
    <row r="68" spans="1:11" x14ac:dyDescent="0.3">
      <c r="A68" s="124"/>
      <c r="B68" s="124"/>
      <c r="C68" s="124"/>
      <c r="D68" s="125" t="s">
        <v>694</v>
      </c>
      <c r="E68" s="128"/>
      <c r="F68" s="128"/>
      <c r="G68" s="128"/>
      <c r="H68" s="128"/>
      <c r="I68" s="125"/>
      <c r="J68" s="124"/>
      <c r="K68" s="124"/>
    </row>
    <row r="69" spans="1:11" x14ac:dyDescent="0.3">
      <c r="A69" s="124"/>
      <c r="B69" s="124"/>
      <c r="C69" s="124"/>
      <c r="D69" s="125" t="s">
        <v>695</v>
      </c>
      <c r="E69" s="128"/>
      <c r="F69" s="128"/>
      <c r="G69" s="128"/>
      <c r="H69" s="128"/>
      <c r="I69" s="125"/>
      <c r="J69" s="124"/>
      <c r="K69" s="124"/>
    </row>
    <row r="70" spans="1:11" x14ac:dyDescent="0.3">
      <c r="A70" s="124"/>
      <c r="B70" s="124"/>
      <c r="C70" s="124"/>
      <c r="D70" s="125" t="s">
        <v>696</v>
      </c>
      <c r="E70" s="128"/>
      <c r="F70" s="128"/>
      <c r="G70" s="128"/>
      <c r="H70" s="128"/>
      <c r="I70" s="125"/>
      <c r="J70" s="124"/>
      <c r="K70" s="124"/>
    </row>
    <row r="71" spans="1:11" x14ac:dyDescent="0.3">
      <c r="A71" s="124"/>
      <c r="B71" s="124"/>
      <c r="C71" s="124"/>
      <c r="D71" s="125" t="s">
        <v>697</v>
      </c>
      <c r="E71" s="128"/>
      <c r="F71" s="128"/>
      <c r="G71" s="128"/>
      <c r="H71" s="128"/>
      <c r="I71" s="125"/>
      <c r="J71" s="124"/>
      <c r="K71" s="124"/>
    </row>
    <row r="72" spans="1:11" x14ac:dyDescent="0.3">
      <c r="A72" s="124"/>
      <c r="B72" s="124"/>
      <c r="C72" s="124"/>
      <c r="D72" s="125" t="s">
        <v>698</v>
      </c>
      <c r="E72" s="128"/>
      <c r="F72" s="128"/>
      <c r="G72" s="128"/>
      <c r="H72" s="128"/>
      <c r="I72" s="125"/>
      <c r="J72" s="124"/>
      <c r="K72" s="124"/>
    </row>
    <row r="73" spans="1:11" x14ac:dyDescent="0.3">
      <c r="A73" s="124"/>
      <c r="B73" s="124"/>
      <c r="C73" s="124"/>
      <c r="D73" s="125" t="s">
        <v>699</v>
      </c>
      <c r="E73" s="128"/>
      <c r="F73" s="128"/>
      <c r="G73" s="128"/>
      <c r="H73" s="128"/>
      <c r="I73" s="125"/>
      <c r="J73" s="124"/>
      <c r="K73" s="124"/>
    </row>
    <row r="74" spans="1:11" x14ac:dyDescent="0.3">
      <c r="A74" s="124"/>
      <c r="B74" s="124"/>
      <c r="C74" s="124"/>
      <c r="D74" s="125" t="s">
        <v>700</v>
      </c>
      <c r="E74" s="128"/>
      <c r="F74" s="128"/>
      <c r="G74" s="128"/>
      <c r="H74" s="128"/>
      <c r="I74" s="125"/>
      <c r="J74" s="124"/>
      <c r="K74" s="124"/>
    </row>
    <row r="75" spans="1:11" x14ac:dyDescent="0.3">
      <c r="A75" s="124"/>
      <c r="B75" s="124"/>
      <c r="C75" s="124"/>
      <c r="D75" s="125" t="s">
        <v>701</v>
      </c>
      <c r="E75" s="128"/>
      <c r="F75" s="128"/>
      <c r="G75" s="128"/>
      <c r="H75" s="128"/>
      <c r="I75" s="125"/>
      <c r="J75" s="124"/>
      <c r="K75" s="124"/>
    </row>
    <row r="76" spans="1:11" x14ac:dyDescent="0.3">
      <c r="A76" s="124"/>
      <c r="B76" s="124"/>
      <c r="C76" s="124"/>
      <c r="D76" s="125" t="s">
        <v>702</v>
      </c>
      <c r="E76" s="128"/>
      <c r="F76" s="128"/>
      <c r="G76" s="128"/>
      <c r="H76" s="128"/>
      <c r="I76" s="125"/>
      <c r="J76" s="124"/>
      <c r="K76" s="124"/>
    </row>
    <row r="77" spans="1:11" x14ac:dyDescent="0.3">
      <c r="A77" s="124"/>
      <c r="B77" s="124"/>
      <c r="C77" s="124"/>
      <c r="D77" s="125" t="s">
        <v>703</v>
      </c>
      <c r="E77" s="128"/>
      <c r="F77" s="128"/>
      <c r="G77" s="128"/>
      <c r="H77" s="128"/>
      <c r="I77" s="125"/>
      <c r="J77" s="124"/>
      <c r="K77" s="124"/>
    </row>
    <row r="78" spans="1:11" x14ac:dyDescent="0.3">
      <c r="A78" s="124"/>
      <c r="B78" s="124"/>
      <c r="C78" s="124"/>
      <c r="D78" s="125" t="s">
        <v>704</v>
      </c>
      <c r="E78" s="128"/>
      <c r="F78" s="128"/>
      <c r="G78" s="128"/>
      <c r="H78" s="128"/>
      <c r="I78" s="125"/>
      <c r="J78" s="124"/>
      <c r="K78" s="124"/>
    </row>
    <row r="79" spans="1:11" x14ac:dyDescent="0.3">
      <c r="A79" s="124"/>
      <c r="B79" s="124"/>
      <c r="C79" s="124"/>
      <c r="D79" s="125" t="s">
        <v>705</v>
      </c>
      <c r="E79" s="128"/>
      <c r="F79" s="128"/>
      <c r="G79" s="128"/>
      <c r="H79" s="128"/>
      <c r="I79" s="125"/>
      <c r="J79" s="124"/>
      <c r="K79" s="124"/>
    </row>
    <row r="80" spans="1:11" x14ac:dyDescent="0.3">
      <c r="A80" s="124"/>
      <c r="B80" s="124"/>
      <c r="C80" s="124"/>
      <c r="D80" s="125" t="s">
        <v>706</v>
      </c>
      <c r="E80" s="128"/>
      <c r="F80" s="128"/>
      <c r="G80" s="128"/>
      <c r="H80" s="128"/>
      <c r="I80" s="125"/>
      <c r="J80" s="124"/>
      <c r="K80" s="124"/>
    </row>
    <row r="81" spans="1:11" x14ac:dyDescent="0.3">
      <c r="A81" s="124"/>
      <c r="B81" s="124"/>
      <c r="C81" s="124"/>
      <c r="D81" s="125" t="s">
        <v>707</v>
      </c>
      <c r="E81" s="128"/>
      <c r="F81" s="128"/>
      <c r="G81" s="128"/>
      <c r="H81" s="128"/>
      <c r="I81" s="125"/>
      <c r="J81" s="124"/>
      <c r="K81" s="124"/>
    </row>
    <row r="82" spans="1:11" x14ac:dyDescent="0.3">
      <c r="A82" s="124"/>
      <c r="B82" s="124"/>
      <c r="C82" s="124"/>
      <c r="D82" s="125" t="s">
        <v>708</v>
      </c>
      <c r="E82" s="128"/>
      <c r="F82" s="128"/>
      <c r="G82" s="128"/>
      <c r="H82" s="128"/>
      <c r="I82" s="125"/>
      <c r="J82" s="124"/>
      <c r="K82" s="124"/>
    </row>
    <row r="83" spans="1:11" x14ac:dyDescent="0.3">
      <c r="A83" s="124"/>
      <c r="B83" s="124"/>
      <c r="C83" s="124"/>
      <c r="D83" s="125" t="s">
        <v>709</v>
      </c>
      <c r="E83" s="128"/>
      <c r="F83" s="128"/>
      <c r="G83" s="128"/>
      <c r="H83" s="128"/>
      <c r="I83" s="125"/>
      <c r="J83" s="124"/>
      <c r="K83" s="124"/>
    </row>
    <row r="84" spans="1:11" x14ac:dyDescent="0.3">
      <c r="A84" s="124"/>
      <c r="B84" s="124"/>
      <c r="C84" s="124"/>
      <c r="D84" s="125" t="s">
        <v>710</v>
      </c>
      <c r="E84" s="128"/>
      <c r="F84" s="128"/>
      <c r="G84" s="128"/>
      <c r="H84" s="128"/>
      <c r="I84" s="125"/>
      <c r="J84" s="124"/>
      <c r="K84" s="124"/>
    </row>
    <row r="85" spans="1:11" x14ac:dyDescent="0.3">
      <c r="A85" s="124"/>
      <c r="B85" s="124"/>
      <c r="C85" s="124"/>
      <c r="D85" s="125" t="s">
        <v>711</v>
      </c>
      <c r="E85" s="128"/>
      <c r="F85" s="128"/>
      <c r="G85" s="128"/>
      <c r="H85" s="128"/>
      <c r="I85" s="125"/>
      <c r="J85" s="124"/>
      <c r="K85" s="124"/>
    </row>
    <row r="86" spans="1:11" x14ac:dyDescent="0.3">
      <c r="A86" s="124"/>
      <c r="B86" s="124"/>
      <c r="C86" s="124"/>
      <c r="D86" s="125" t="s">
        <v>712</v>
      </c>
      <c r="E86" s="128"/>
      <c r="F86" s="128"/>
      <c r="G86" s="128"/>
      <c r="H86" s="128"/>
      <c r="I86" s="125"/>
      <c r="J86" s="124"/>
      <c r="K86" s="124"/>
    </row>
    <row r="87" spans="1:11" x14ac:dyDescent="0.3">
      <c r="A87" s="124"/>
      <c r="B87" s="124"/>
      <c r="C87" s="124"/>
      <c r="D87" s="125" t="s">
        <v>713</v>
      </c>
      <c r="E87" s="128"/>
      <c r="F87" s="128"/>
      <c r="G87" s="128"/>
      <c r="H87" s="128"/>
      <c r="I87" s="125"/>
      <c r="J87" s="124"/>
      <c r="K87" s="124"/>
    </row>
    <row r="88" spans="1:11" x14ac:dyDescent="0.3">
      <c r="A88" s="124"/>
      <c r="B88" s="124"/>
      <c r="C88" s="124"/>
      <c r="D88" s="125" t="s">
        <v>714</v>
      </c>
      <c r="E88" s="128"/>
      <c r="F88" s="128"/>
      <c r="G88" s="128"/>
      <c r="H88" s="128"/>
      <c r="I88" s="125"/>
      <c r="J88" s="124"/>
      <c r="K88" s="124"/>
    </row>
    <row r="89" spans="1:11" x14ac:dyDescent="0.3">
      <c r="A89" s="124"/>
      <c r="B89" s="124"/>
      <c r="C89" s="124"/>
      <c r="D89" s="125" t="s">
        <v>715</v>
      </c>
      <c r="E89" s="128"/>
      <c r="F89" s="128"/>
      <c r="G89" s="128"/>
      <c r="H89" s="128"/>
      <c r="I89" s="125"/>
      <c r="J89" s="124"/>
      <c r="K89" s="124"/>
    </row>
    <row r="90" spans="1:11" x14ac:dyDescent="0.3">
      <c r="A90" s="124"/>
      <c r="B90" s="124"/>
      <c r="C90" s="124"/>
      <c r="D90" s="125" t="s">
        <v>716</v>
      </c>
      <c r="E90" s="128"/>
      <c r="F90" s="128"/>
      <c r="G90" s="128"/>
      <c r="H90" s="128"/>
      <c r="I90" s="125"/>
      <c r="J90" s="124"/>
      <c r="K90" s="124"/>
    </row>
    <row r="91" spans="1:11" x14ac:dyDescent="0.3">
      <c r="A91" s="124"/>
      <c r="B91" s="124"/>
      <c r="C91" s="124"/>
      <c r="D91" s="125" t="s">
        <v>717</v>
      </c>
      <c r="E91" s="128"/>
      <c r="F91" s="128"/>
      <c r="G91" s="128"/>
      <c r="H91" s="128"/>
      <c r="I91" s="125"/>
      <c r="J91" s="124"/>
      <c r="K91" s="124"/>
    </row>
    <row r="92" spans="1:11" x14ac:dyDescent="0.3">
      <c r="A92" s="124"/>
      <c r="B92" s="124"/>
      <c r="C92" s="124"/>
      <c r="D92" s="125" t="s">
        <v>718</v>
      </c>
      <c r="E92" s="128"/>
      <c r="F92" s="128"/>
      <c r="G92" s="128"/>
      <c r="H92" s="128"/>
      <c r="I92" s="125"/>
      <c r="J92" s="124"/>
      <c r="K92" s="124"/>
    </row>
    <row r="93" spans="1:11" x14ac:dyDescent="0.3">
      <c r="A93" s="124"/>
      <c r="B93" s="124"/>
      <c r="C93" s="124"/>
      <c r="D93" s="125" t="s">
        <v>719</v>
      </c>
      <c r="E93" s="128"/>
      <c r="F93" s="128"/>
      <c r="G93" s="128"/>
      <c r="H93" s="128"/>
      <c r="I93" s="125"/>
      <c r="J93" s="124"/>
      <c r="K93" s="124"/>
    </row>
    <row r="94" spans="1:11" x14ac:dyDescent="0.3">
      <c r="A94" s="124"/>
      <c r="B94" s="124"/>
      <c r="C94" s="124"/>
      <c r="D94" s="125" t="s">
        <v>720</v>
      </c>
      <c r="E94" s="128"/>
      <c r="F94" s="128"/>
      <c r="G94" s="128"/>
      <c r="H94" s="128"/>
      <c r="I94" s="125"/>
      <c r="J94" s="124"/>
      <c r="K94" s="124"/>
    </row>
    <row r="95" spans="1:11" x14ac:dyDescent="0.3">
      <c r="A95" s="124"/>
      <c r="B95" s="124"/>
      <c r="C95" s="124"/>
      <c r="D95" s="125" t="s">
        <v>721</v>
      </c>
      <c r="E95" s="128"/>
      <c r="F95" s="128"/>
      <c r="G95" s="128"/>
      <c r="H95" s="128"/>
      <c r="I95" s="125"/>
      <c r="J95" s="124"/>
      <c r="K95" s="124"/>
    </row>
    <row r="96" spans="1:11" x14ac:dyDescent="0.3">
      <c r="A96" s="124"/>
      <c r="B96" s="124"/>
      <c r="C96" s="124"/>
      <c r="D96" s="125" t="s">
        <v>722</v>
      </c>
      <c r="E96" s="128"/>
      <c r="F96" s="128"/>
      <c r="G96" s="128"/>
      <c r="H96" s="128"/>
      <c r="I96" s="125"/>
      <c r="J96" s="124"/>
      <c r="K96" s="124"/>
    </row>
    <row r="97" spans="1:11" x14ac:dyDescent="0.3">
      <c r="A97" s="124"/>
      <c r="B97" s="124"/>
      <c r="C97" s="124"/>
      <c r="D97" s="125" t="s">
        <v>723</v>
      </c>
      <c r="E97" s="128"/>
      <c r="F97" s="128"/>
      <c r="G97" s="128"/>
      <c r="H97" s="128"/>
      <c r="I97" s="125"/>
      <c r="J97" s="124"/>
      <c r="K97" s="124"/>
    </row>
  </sheetData>
  <pageMargins left="0.511811024" right="0.511811024" top="0.78740157499999996" bottom="0.78740157499999996" header="0.31496062000000002" footer="0.3149606200000000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0070C0"/>
  </sheetPr>
  <dimension ref="A1:O97"/>
  <sheetViews>
    <sheetView workbookViewId="0">
      <selection activeCell="B2" sqref="B2"/>
    </sheetView>
  </sheetViews>
  <sheetFormatPr defaultColWidth="8.88671875" defaultRowHeight="14.4" x14ac:dyDescent="0.3"/>
  <cols>
    <col min="1" max="1" width="18.33203125" bestFit="1" customWidth="1"/>
    <col min="2" max="2" width="17" style="15" bestFit="1" customWidth="1"/>
    <col min="8" max="8" width="10.109375" bestFit="1" customWidth="1"/>
  </cols>
  <sheetData>
    <row r="1" spans="1:15" x14ac:dyDescent="0.3">
      <c r="A1" s="3" t="s">
        <v>0</v>
      </c>
      <c r="B1" s="9">
        <v>287</v>
      </c>
      <c r="C1" s="121"/>
      <c r="D1" s="4"/>
      <c r="E1" s="5" t="s">
        <v>576</v>
      </c>
      <c r="F1" s="5" t="s">
        <v>577</v>
      </c>
      <c r="G1" s="5" t="s">
        <v>578</v>
      </c>
      <c r="H1" s="5" t="s">
        <v>579</v>
      </c>
      <c r="I1" s="5" t="s">
        <v>580</v>
      </c>
      <c r="J1" s="121"/>
      <c r="K1" s="6" t="s">
        <v>581</v>
      </c>
      <c r="L1" s="121"/>
      <c r="M1" s="121"/>
      <c r="N1" s="121"/>
      <c r="O1" s="121"/>
    </row>
    <row r="2" spans="1:15" x14ac:dyDescent="0.3">
      <c r="A2" s="3" t="s">
        <v>4</v>
      </c>
      <c r="B2" s="55"/>
      <c r="C2" s="121"/>
      <c r="D2" s="4" t="s">
        <v>582</v>
      </c>
      <c r="E2" s="8">
        <v>52.67</v>
      </c>
      <c r="F2" s="8">
        <v>40.9</v>
      </c>
      <c r="G2" s="48">
        <v>27.1</v>
      </c>
      <c r="H2" s="8">
        <v>21.44</v>
      </c>
      <c r="I2" s="4" t="s">
        <v>635</v>
      </c>
      <c r="J2" s="121"/>
      <c r="K2" s="6" t="s">
        <v>1048</v>
      </c>
      <c r="L2" s="121"/>
      <c r="M2" s="121"/>
      <c r="N2" s="121"/>
      <c r="O2" s="121"/>
    </row>
    <row r="3" spans="1:15" x14ac:dyDescent="0.3">
      <c r="A3" s="3" t="s">
        <v>5</v>
      </c>
      <c r="B3" s="9">
        <v>144</v>
      </c>
      <c r="C3" s="121"/>
      <c r="D3" s="4" t="s">
        <v>586</v>
      </c>
      <c r="E3" s="8">
        <v>51.68</v>
      </c>
      <c r="F3" s="8">
        <v>40.71</v>
      </c>
      <c r="G3" s="48">
        <v>26.7</v>
      </c>
      <c r="H3" s="8">
        <v>21.15</v>
      </c>
      <c r="I3" s="4" t="s">
        <v>638</v>
      </c>
      <c r="J3" s="121"/>
      <c r="K3" s="121" t="s">
        <v>1164</v>
      </c>
      <c r="L3" s="121"/>
      <c r="M3" s="121"/>
      <c r="N3" s="121"/>
      <c r="O3" s="121"/>
    </row>
    <row r="4" spans="1:15" x14ac:dyDescent="0.3">
      <c r="A4" s="3" t="s">
        <v>588</v>
      </c>
      <c r="B4" s="55">
        <v>44697</v>
      </c>
      <c r="C4" s="121"/>
      <c r="D4" s="4" t="s">
        <v>590</v>
      </c>
      <c r="E4" s="8">
        <v>53.3</v>
      </c>
      <c r="F4" s="8">
        <v>40.49</v>
      </c>
      <c r="G4" s="48">
        <v>26.9</v>
      </c>
      <c r="H4" s="8">
        <v>20.72</v>
      </c>
      <c r="I4" s="4" t="s">
        <v>640</v>
      </c>
      <c r="J4" s="121"/>
      <c r="K4" s="121"/>
      <c r="L4" s="121"/>
      <c r="M4" s="121"/>
      <c r="N4" s="121"/>
      <c r="O4" s="121"/>
    </row>
    <row r="5" spans="1:15" x14ac:dyDescent="0.3">
      <c r="A5" s="3"/>
      <c r="B5" s="9"/>
      <c r="C5" s="3"/>
      <c r="D5" s="4" t="s">
        <v>594</v>
      </c>
      <c r="E5" s="8">
        <v>53.41</v>
      </c>
      <c r="F5" s="8">
        <v>41.1</v>
      </c>
      <c r="G5" s="48">
        <v>27.5</v>
      </c>
      <c r="H5" s="8">
        <v>21.96</v>
      </c>
      <c r="I5" s="4" t="s">
        <v>642</v>
      </c>
      <c r="J5" s="121"/>
      <c r="K5" s="121" t="s">
        <v>917</v>
      </c>
      <c r="L5" s="121" t="s">
        <v>1165</v>
      </c>
      <c r="M5" s="121"/>
      <c r="N5" s="121"/>
      <c r="O5" s="121"/>
    </row>
    <row r="6" spans="1:15" x14ac:dyDescent="0.3">
      <c r="A6" s="3" t="s">
        <v>29</v>
      </c>
      <c r="B6" s="9" t="s">
        <v>44</v>
      </c>
      <c r="C6" s="3"/>
      <c r="D6" s="4" t="s">
        <v>598</v>
      </c>
      <c r="E6" s="8">
        <v>52.78</v>
      </c>
      <c r="F6" s="8">
        <v>40.69</v>
      </c>
      <c r="G6" s="48">
        <v>26.5</v>
      </c>
      <c r="H6" s="8">
        <v>21.08</v>
      </c>
      <c r="I6" s="4" t="s">
        <v>644</v>
      </c>
      <c r="J6" s="121"/>
      <c r="K6" s="121" t="s">
        <v>919</v>
      </c>
      <c r="L6" s="121" t="s">
        <v>1166</v>
      </c>
      <c r="M6" s="121"/>
      <c r="N6" s="121"/>
      <c r="O6" s="121"/>
    </row>
    <row r="7" spans="1:15" x14ac:dyDescent="0.3">
      <c r="A7" s="3" t="s">
        <v>30</v>
      </c>
      <c r="B7" s="9">
        <v>102</v>
      </c>
      <c r="C7" s="3"/>
      <c r="D7" s="4" t="s">
        <v>601</v>
      </c>
      <c r="E7" s="8">
        <v>53.42</v>
      </c>
      <c r="F7" s="8">
        <v>41.12</v>
      </c>
      <c r="G7" s="48">
        <v>26.9</v>
      </c>
      <c r="H7" s="8">
        <v>20.77</v>
      </c>
      <c r="I7" s="4" t="s">
        <v>93</v>
      </c>
      <c r="J7" s="121"/>
      <c r="K7" s="121" t="s">
        <v>921</v>
      </c>
      <c r="L7" s="121" t="s">
        <v>1167</v>
      </c>
      <c r="M7" s="121"/>
      <c r="N7" s="121"/>
      <c r="O7" s="121"/>
    </row>
    <row r="8" spans="1:15" x14ac:dyDescent="0.3">
      <c r="A8" s="3" t="s">
        <v>31</v>
      </c>
      <c r="B8" s="9">
        <v>6</v>
      </c>
      <c r="C8" s="3"/>
      <c r="D8" s="4" t="s">
        <v>604</v>
      </c>
      <c r="E8" s="8">
        <v>53.24</v>
      </c>
      <c r="F8" s="8">
        <v>40.729999999999997</v>
      </c>
      <c r="G8" s="48">
        <v>26.8</v>
      </c>
      <c r="H8" s="8">
        <v>21.8</v>
      </c>
      <c r="I8" s="4" t="s">
        <v>647</v>
      </c>
      <c r="J8" s="121"/>
      <c r="K8" s="121"/>
      <c r="L8" s="121"/>
      <c r="M8" s="121"/>
      <c r="N8" s="121"/>
      <c r="O8" s="121"/>
    </row>
    <row r="9" spans="1:15" x14ac:dyDescent="0.3">
      <c r="A9" s="3" t="s">
        <v>32</v>
      </c>
      <c r="B9" s="9">
        <v>5</v>
      </c>
      <c r="C9" s="3"/>
      <c r="D9" s="4" t="s">
        <v>607</v>
      </c>
      <c r="E9" s="8">
        <v>52.4</v>
      </c>
      <c r="F9" s="8">
        <v>40.229999999999997</v>
      </c>
      <c r="G9" s="48">
        <v>26.7</v>
      </c>
      <c r="H9" s="8">
        <v>20.84</v>
      </c>
      <c r="I9" s="4" t="s">
        <v>649</v>
      </c>
      <c r="J9" s="121"/>
      <c r="K9" s="121" t="s">
        <v>1168</v>
      </c>
      <c r="L9" s="121"/>
      <c r="M9" s="121"/>
      <c r="N9" s="121"/>
      <c r="O9" s="121"/>
    </row>
    <row r="10" spans="1:15" x14ac:dyDescent="0.3">
      <c r="A10" s="3" t="s">
        <v>33</v>
      </c>
      <c r="B10" s="9">
        <v>113</v>
      </c>
      <c r="C10" s="3"/>
      <c r="D10" s="4" t="s">
        <v>609</v>
      </c>
      <c r="E10" s="8">
        <v>52.05</v>
      </c>
      <c r="F10" s="8">
        <v>40.299999999999997</v>
      </c>
      <c r="G10" s="48">
        <v>26</v>
      </c>
      <c r="H10" s="8">
        <v>21.46</v>
      </c>
      <c r="I10" s="4" t="s">
        <v>651</v>
      </c>
      <c r="J10" s="121"/>
      <c r="K10" s="121"/>
      <c r="L10" s="121"/>
      <c r="M10" s="121"/>
      <c r="N10" s="121"/>
      <c r="O10" s="121"/>
    </row>
    <row r="11" spans="1:15" ht="14.4" customHeight="1" x14ac:dyDescent="0.3">
      <c r="A11" s="3"/>
      <c r="B11" s="9"/>
      <c r="C11" s="3"/>
      <c r="D11" s="4" t="s">
        <v>611</v>
      </c>
      <c r="E11" s="8">
        <v>52.48</v>
      </c>
      <c r="F11" s="8">
        <v>48.21</v>
      </c>
      <c r="G11" s="48">
        <v>28.2</v>
      </c>
      <c r="H11" s="8">
        <v>21.2</v>
      </c>
      <c r="I11" s="4" t="s">
        <v>655</v>
      </c>
      <c r="J11" s="121"/>
      <c r="K11" s="254" t="s">
        <v>1169</v>
      </c>
      <c r="L11" s="254"/>
      <c r="M11" s="254"/>
      <c r="N11" s="254"/>
      <c r="O11" s="254"/>
    </row>
    <row r="12" spans="1:15" x14ac:dyDescent="0.3">
      <c r="A12" s="6" t="s">
        <v>613</v>
      </c>
      <c r="B12" s="15">
        <v>5750</v>
      </c>
      <c r="C12" s="121"/>
      <c r="D12" s="4" t="s">
        <v>614</v>
      </c>
      <c r="E12" s="8">
        <v>52.28</v>
      </c>
      <c r="F12" s="8">
        <v>40.53</v>
      </c>
      <c r="G12" s="48">
        <v>26</v>
      </c>
      <c r="H12" s="8">
        <v>20.77</v>
      </c>
      <c r="I12" s="4" t="s">
        <v>657</v>
      </c>
      <c r="J12" s="121"/>
      <c r="K12" s="254"/>
      <c r="L12" s="254"/>
      <c r="M12" s="254"/>
      <c r="N12" s="254"/>
      <c r="O12" s="254"/>
    </row>
    <row r="13" spans="1:15" x14ac:dyDescent="0.3">
      <c r="A13" s="6" t="s">
        <v>617</v>
      </c>
      <c r="B13" s="62">
        <v>44646.843055555553</v>
      </c>
      <c r="C13" s="121"/>
      <c r="D13" s="4" t="s">
        <v>618</v>
      </c>
      <c r="E13" s="8">
        <v>51.72</v>
      </c>
      <c r="F13" s="8">
        <v>40</v>
      </c>
      <c r="G13" s="48">
        <v>27</v>
      </c>
      <c r="H13" s="8">
        <v>21.13</v>
      </c>
      <c r="I13" s="4" t="s">
        <v>659</v>
      </c>
      <c r="J13" s="121"/>
      <c r="K13" s="254"/>
      <c r="L13" s="254"/>
      <c r="M13" s="254"/>
      <c r="N13" s="254"/>
      <c r="O13" s="254"/>
    </row>
    <row r="14" spans="1:15" x14ac:dyDescent="0.3">
      <c r="A14" s="6" t="s">
        <v>620</v>
      </c>
      <c r="B14" s="62">
        <v>44698.027083333334</v>
      </c>
      <c r="C14" s="121"/>
      <c r="D14" s="4" t="s">
        <v>621</v>
      </c>
      <c r="E14" s="8">
        <v>53.29</v>
      </c>
      <c r="F14" s="8">
        <v>39.94</v>
      </c>
      <c r="G14" s="48">
        <v>28.1</v>
      </c>
      <c r="H14" s="8">
        <v>21.95</v>
      </c>
      <c r="I14" s="4" t="s">
        <v>102</v>
      </c>
      <c r="J14" s="121"/>
      <c r="K14" s="254"/>
      <c r="L14" s="254"/>
      <c r="M14" s="254"/>
      <c r="N14" s="254"/>
      <c r="O14" s="254"/>
    </row>
    <row r="15" spans="1:15" x14ac:dyDescent="0.3">
      <c r="A15" s="6"/>
      <c r="C15" s="121"/>
      <c r="D15" s="4" t="s">
        <v>623</v>
      </c>
      <c r="E15" s="8">
        <v>51.08</v>
      </c>
      <c r="F15" s="8">
        <v>40.840000000000003</v>
      </c>
      <c r="G15" s="48">
        <v>25.9</v>
      </c>
      <c r="H15" s="8">
        <v>21.52</v>
      </c>
      <c r="I15" s="4" t="s">
        <v>767</v>
      </c>
      <c r="J15" s="121"/>
      <c r="K15" s="254"/>
      <c r="L15" s="254"/>
      <c r="M15" s="254"/>
      <c r="N15" s="254"/>
      <c r="O15" s="254"/>
    </row>
    <row r="16" spans="1:15" x14ac:dyDescent="0.3">
      <c r="A16" s="121"/>
      <c r="C16" s="121"/>
      <c r="D16" s="4" t="s">
        <v>625</v>
      </c>
      <c r="E16" s="8">
        <v>53.01</v>
      </c>
      <c r="F16" s="8">
        <v>40.799999999999997</v>
      </c>
      <c r="G16" s="48">
        <v>27.8</v>
      </c>
      <c r="H16" s="8">
        <v>21.7</v>
      </c>
      <c r="I16" s="4" t="s">
        <v>768</v>
      </c>
      <c r="J16" s="121"/>
      <c r="K16" s="121"/>
      <c r="L16" s="121"/>
      <c r="M16" s="121"/>
      <c r="N16" s="121"/>
      <c r="O16" s="121"/>
    </row>
    <row r="17" spans="4:9" x14ac:dyDescent="0.3">
      <c r="D17" s="4" t="s">
        <v>627</v>
      </c>
      <c r="E17" s="8">
        <v>54.4</v>
      </c>
      <c r="F17" s="8">
        <v>40.479999999999997</v>
      </c>
      <c r="G17" s="48">
        <v>27.8</v>
      </c>
      <c r="H17" s="8">
        <v>21.44</v>
      </c>
      <c r="I17" s="4" t="s">
        <v>769</v>
      </c>
    </row>
    <row r="18" spans="4:9" x14ac:dyDescent="0.3">
      <c r="D18" s="4" t="s">
        <v>628</v>
      </c>
      <c r="E18" s="8">
        <v>51.84</v>
      </c>
      <c r="F18" s="8">
        <v>40.409999999999997</v>
      </c>
      <c r="G18" s="48">
        <v>26.5</v>
      </c>
      <c r="H18" s="8">
        <v>20.51</v>
      </c>
      <c r="I18" s="4" t="s">
        <v>770</v>
      </c>
    </row>
    <row r="19" spans="4:9" x14ac:dyDescent="0.3">
      <c r="D19" s="4" t="s">
        <v>630</v>
      </c>
      <c r="E19" s="8">
        <v>52.32</v>
      </c>
      <c r="F19" s="8">
        <v>38.590000000000003</v>
      </c>
      <c r="G19" s="48">
        <v>26.2</v>
      </c>
      <c r="H19" s="8">
        <v>21.54</v>
      </c>
      <c r="I19" s="4" t="s">
        <v>771</v>
      </c>
    </row>
    <row r="20" spans="4:9" x14ac:dyDescent="0.3">
      <c r="D20" s="4" t="s">
        <v>632</v>
      </c>
      <c r="E20" s="8">
        <v>52.06</v>
      </c>
      <c r="F20" s="8">
        <v>38.94</v>
      </c>
      <c r="G20" s="48">
        <v>27</v>
      </c>
      <c r="H20" s="8">
        <v>21.68</v>
      </c>
      <c r="I20" s="4" t="s">
        <v>772</v>
      </c>
    </row>
    <row r="21" spans="4:9" x14ac:dyDescent="0.3">
      <c r="D21" s="4" t="s">
        <v>634</v>
      </c>
      <c r="E21" s="8">
        <v>53.45</v>
      </c>
      <c r="F21" s="8">
        <v>41.4</v>
      </c>
      <c r="G21" s="48">
        <v>26.9</v>
      </c>
      <c r="H21" s="8">
        <v>21.41</v>
      </c>
      <c r="I21" s="4" t="s">
        <v>773</v>
      </c>
    </row>
    <row r="22" spans="4:9" x14ac:dyDescent="0.3">
      <c r="D22" s="4" t="s">
        <v>637</v>
      </c>
      <c r="E22" s="8">
        <v>51.89</v>
      </c>
      <c r="F22" s="8">
        <v>39.909999999999997</v>
      </c>
      <c r="G22" s="48">
        <v>26.6</v>
      </c>
      <c r="H22" s="8">
        <v>21.76</v>
      </c>
      <c r="I22" s="4" t="s">
        <v>109</v>
      </c>
    </row>
    <row r="23" spans="4:9" x14ac:dyDescent="0.3">
      <c r="D23" s="4" t="s">
        <v>639</v>
      </c>
      <c r="E23" s="8">
        <v>53.58</v>
      </c>
      <c r="F23" s="8">
        <v>40.71</v>
      </c>
      <c r="G23" s="49">
        <v>27.7</v>
      </c>
      <c r="H23" s="8">
        <v>21.73</v>
      </c>
      <c r="I23" s="4" t="s">
        <v>774</v>
      </c>
    </row>
    <row r="24" spans="4:9" x14ac:dyDescent="0.3">
      <c r="D24" s="4" t="s">
        <v>641</v>
      </c>
      <c r="E24" s="8">
        <v>52.7</v>
      </c>
      <c r="F24" s="8">
        <v>39.700000000000003</v>
      </c>
      <c r="G24" s="48">
        <v>28.1</v>
      </c>
      <c r="H24" s="8">
        <v>21.69</v>
      </c>
      <c r="I24" s="4" t="s">
        <v>775</v>
      </c>
    </row>
    <row r="25" spans="4:9" x14ac:dyDescent="0.3">
      <c r="D25" s="4" t="s">
        <v>643</v>
      </c>
      <c r="E25" s="8">
        <v>53.92</v>
      </c>
      <c r="F25" s="8">
        <v>39.799999999999997</v>
      </c>
      <c r="G25" s="48">
        <v>28.7</v>
      </c>
      <c r="H25" s="8">
        <v>21.08</v>
      </c>
      <c r="I25" s="4" t="s">
        <v>759</v>
      </c>
    </row>
    <row r="26" spans="4:9" x14ac:dyDescent="0.3">
      <c r="D26" s="4" t="s">
        <v>645</v>
      </c>
      <c r="E26" s="8">
        <v>50.15</v>
      </c>
      <c r="F26" s="8">
        <v>41.71</v>
      </c>
      <c r="G26" s="48">
        <v>28.5</v>
      </c>
      <c r="H26" s="47">
        <v>22.05</v>
      </c>
      <c r="I26" s="4" t="s">
        <v>760</v>
      </c>
    </row>
    <row r="27" spans="4:9" x14ac:dyDescent="0.3">
      <c r="D27" s="4" t="s">
        <v>646</v>
      </c>
      <c r="E27" s="8">
        <v>52.2</v>
      </c>
      <c r="F27" s="8">
        <v>40.24</v>
      </c>
      <c r="G27" s="48">
        <v>26.5</v>
      </c>
      <c r="H27" s="8">
        <v>21.54</v>
      </c>
      <c r="I27" s="4" t="s">
        <v>761</v>
      </c>
    </row>
    <row r="28" spans="4:9" x14ac:dyDescent="0.3">
      <c r="D28" s="4" t="s">
        <v>648</v>
      </c>
      <c r="E28" s="8">
        <v>51.15</v>
      </c>
      <c r="F28" s="8">
        <v>38.35</v>
      </c>
      <c r="G28" s="48">
        <v>26.6</v>
      </c>
      <c r="H28" s="8">
        <v>21.94</v>
      </c>
      <c r="I28" s="4" t="s">
        <v>762</v>
      </c>
    </row>
    <row r="29" spans="4:9" x14ac:dyDescent="0.3">
      <c r="D29" s="4" t="s">
        <v>650</v>
      </c>
      <c r="E29" s="8">
        <v>48.88</v>
      </c>
      <c r="F29" s="8">
        <v>39.299999999999997</v>
      </c>
      <c r="G29" s="48">
        <v>25.6</v>
      </c>
      <c r="H29" s="8">
        <v>21.16</v>
      </c>
      <c r="I29" s="4" t="s">
        <v>763</v>
      </c>
    </row>
    <row r="30" spans="4:9" x14ac:dyDescent="0.3">
      <c r="D30" s="4" t="s">
        <v>652</v>
      </c>
      <c r="E30" s="8">
        <v>51.97</v>
      </c>
      <c r="F30" s="8">
        <v>40.68</v>
      </c>
      <c r="G30" s="48">
        <v>25</v>
      </c>
      <c r="H30" s="8">
        <v>20.88</v>
      </c>
      <c r="I30" s="4" t="s">
        <v>117</v>
      </c>
    </row>
    <row r="31" spans="4:9" x14ac:dyDescent="0.3">
      <c r="D31" s="4" t="s">
        <v>654</v>
      </c>
      <c r="E31" s="8">
        <v>51.22</v>
      </c>
      <c r="F31" s="8">
        <v>39.19</v>
      </c>
      <c r="G31" s="48">
        <v>25.9</v>
      </c>
      <c r="H31" s="8">
        <v>20.57</v>
      </c>
      <c r="I31" s="4" t="s">
        <v>776</v>
      </c>
    </row>
    <row r="32" spans="4:9" x14ac:dyDescent="0.3">
      <c r="D32" s="4" t="s">
        <v>656</v>
      </c>
      <c r="E32" s="8">
        <v>53.32</v>
      </c>
      <c r="F32" s="8">
        <v>42.41</v>
      </c>
      <c r="G32" s="48">
        <v>27.3</v>
      </c>
      <c r="H32" s="8">
        <v>20.71</v>
      </c>
      <c r="I32" s="4" t="s">
        <v>777</v>
      </c>
    </row>
    <row r="33" spans="4:9" x14ac:dyDescent="0.3">
      <c r="D33" s="4" t="s">
        <v>658</v>
      </c>
      <c r="E33" s="8">
        <v>53.46</v>
      </c>
      <c r="F33" s="8">
        <v>42.83</v>
      </c>
      <c r="G33" s="48">
        <v>26.9</v>
      </c>
      <c r="H33" s="8">
        <v>21.87</v>
      </c>
      <c r="I33" s="4" t="s">
        <v>778</v>
      </c>
    </row>
    <row r="34" spans="4:9" x14ac:dyDescent="0.3">
      <c r="D34" s="4" t="s">
        <v>660</v>
      </c>
      <c r="E34" s="39">
        <v>54.53</v>
      </c>
      <c r="F34" s="39">
        <v>41.83</v>
      </c>
      <c r="G34" s="50">
        <v>26.9</v>
      </c>
      <c r="H34" s="39">
        <v>21.14</v>
      </c>
      <c r="I34" s="4" t="s">
        <v>779</v>
      </c>
    </row>
    <row r="35" spans="4:9" x14ac:dyDescent="0.3">
      <c r="D35" s="4" t="s">
        <v>661</v>
      </c>
      <c r="E35" s="39">
        <v>54.29</v>
      </c>
      <c r="F35" s="39">
        <v>42.11</v>
      </c>
      <c r="G35" s="50">
        <v>27.2</v>
      </c>
      <c r="H35" s="39">
        <v>21.47</v>
      </c>
      <c r="I35" s="4" t="s">
        <v>780</v>
      </c>
    </row>
    <row r="36" spans="4:9" x14ac:dyDescent="0.3">
      <c r="D36" s="4" t="s">
        <v>662</v>
      </c>
      <c r="E36" s="39">
        <v>53.11</v>
      </c>
      <c r="F36" s="39">
        <v>42.23</v>
      </c>
      <c r="G36" s="50">
        <v>26.3</v>
      </c>
      <c r="H36" s="39">
        <v>20.92</v>
      </c>
      <c r="I36" s="4" t="s">
        <v>781</v>
      </c>
    </row>
    <row r="37" spans="4:9" x14ac:dyDescent="0.3">
      <c r="D37" s="4" t="s">
        <v>663</v>
      </c>
      <c r="E37" s="39">
        <v>53.46</v>
      </c>
      <c r="F37" s="39">
        <v>40.61</v>
      </c>
      <c r="G37" s="50">
        <v>26.8</v>
      </c>
      <c r="H37" s="39">
        <v>21.38</v>
      </c>
      <c r="I37" s="4" t="s">
        <v>782</v>
      </c>
    </row>
    <row r="38" spans="4:9" x14ac:dyDescent="0.3">
      <c r="D38" s="4" t="s">
        <v>664</v>
      </c>
      <c r="E38" s="39">
        <v>52.7</v>
      </c>
      <c r="F38" s="39">
        <v>42.75</v>
      </c>
      <c r="G38" s="50">
        <v>26.8</v>
      </c>
      <c r="H38" s="39">
        <v>21.67</v>
      </c>
      <c r="I38" s="4" t="s">
        <v>126</v>
      </c>
    </row>
    <row r="39" spans="4:9" x14ac:dyDescent="0.3">
      <c r="D39" s="4" t="s">
        <v>665</v>
      </c>
      <c r="E39" s="39">
        <v>51.51</v>
      </c>
      <c r="F39" s="39">
        <v>41.06</v>
      </c>
      <c r="G39" s="50">
        <v>27</v>
      </c>
      <c r="H39" s="39">
        <v>21.59</v>
      </c>
      <c r="I39" s="4" t="s">
        <v>783</v>
      </c>
    </row>
    <row r="40" spans="4:9" x14ac:dyDescent="0.3">
      <c r="D40" s="4" t="s">
        <v>666</v>
      </c>
      <c r="E40" s="39">
        <v>53.39</v>
      </c>
      <c r="F40" s="39">
        <v>43.04</v>
      </c>
      <c r="G40" s="50">
        <v>27.6</v>
      </c>
      <c r="H40" s="39">
        <v>22.29</v>
      </c>
      <c r="I40" s="4" t="s">
        <v>784</v>
      </c>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mergeCells count="1">
    <mergeCell ref="K11:O15"/>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0070C0"/>
  </sheetPr>
  <dimension ref="A1:L97"/>
  <sheetViews>
    <sheetView workbookViewId="0">
      <selection activeCell="A28" sqref="A28"/>
    </sheetView>
  </sheetViews>
  <sheetFormatPr defaultColWidth="8.88671875" defaultRowHeight="14.4" x14ac:dyDescent="0.3"/>
  <cols>
    <col min="1" max="1" width="18.33203125" bestFit="1" customWidth="1"/>
    <col min="2" max="2" width="17" bestFit="1" customWidth="1"/>
    <col min="8" max="8" width="10.109375" bestFit="1" customWidth="1"/>
  </cols>
  <sheetData>
    <row r="1" spans="1:12" x14ac:dyDescent="0.3">
      <c r="A1" s="3" t="s">
        <v>0</v>
      </c>
      <c r="B1" s="9">
        <v>289</v>
      </c>
      <c r="C1" s="121"/>
      <c r="D1" s="4"/>
      <c r="E1" s="5" t="s">
        <v>576</v>
      </c>
      <c r="F1" s="5" t="s">
        <v>577</v>
      </c>
      <c r="G1" s="5" t="s">
        <v>578</v>
      </c>
      <c r="H1" s="5" t="s">
        <v>579</v>
      </c>
      <c r="I1" s="5" t="s">
        <v>580</v>
      </c>
      <c r="J1" s="121"/>
      <c r="K1" s="6" t="s">
        <v>581</v>
      </c>
      <c r="L1" s="121"/>
    </row>
    <row r="2" spans="1:12" x14ac:dyDescent="0.3">
      <c r="A2" s="3" t="s">
        <v>4</v>
      </c>
      <c r="B2" s="18">
        <v>44646</v>
      </c>
      <c r="C2" s="121"/>
      <c r="D2" s="4" t="s">
        <v>582</v>
      </c>
      <c r="E2" s="8">
        <v>53.7</v>
      </c>
      <c r="F2" s="8">
        <v>44.2</v>
      </c>
      <c r="G2" s="48">
        <v>27.8</v>
      </c>
      <c r="H2" s="8">
        <v>20.52</v>
      </c>
      <c r="I2" s="4" t="s">
        <v>583</v>
      </c>
      <c r="J2" s="121"/>
      <c r="K2" s="6" t="s">
        <v>1170</v>
      </c>
      <c r="L2" s="121"/>
    </row>
    <row r="3" spans="1:12" x14ac:dyDescent="0.3">
      <c r="A3" s="3" t="s">
        <v>5</v>
      </c>
      <c r="B3" s="9">
        <v>146</v>
      </c>
      <c r="C3" s="121"/>
      <c r="D3" s="4" t="s">
        <v>586</v>
      </c>
      <c r="E3" s="8">
        <v>52.8</v>
      </c>
      <c r="F3" s="8">
        <v>44.25</v>
      </c>
      <c r="G3" s="48">
        <v>26.7</v>
      </c>
      <c r="H3" s="8">
        <v>20.21</v>
      </c>
      <c r="I3" s="4" t="s">
        <v>587</v>
      </c>
      <c r="J3" s="121"/>
      <c r="K3" s="121" t="s">
        <v>1171</v>
      </c>
      <c r="L3" s="121"/>
    </row>
    <row r="4" spans="1:12" x14ac:dyDescent="0.3">
      <c r="A4" s="3" t="s">
        <v>588</v>
      </c>
      <c r="B4" s="55">
        <v>44703</v>
      </c>
      <c r="C4" s="121"/>
      <c r="D4" s="4" t="s">
        <v>590</v>
      </c>
      <c r="E4" s="8">
        <v>53.93</v>
      </c>
      <c r="F4" s="8">
        <v>44.62</v>
      </c>
      <c r="G4" s="48">
        <v>27.8</v>
      </c>
      <c r="H4" s="8">
        <v>20.68</v>
      </c>
      <c r="I4" s="4" t="s">
        <v>726</v>
      </c>
      <c r="J4" s="121"/>
      <c r="K4" s="121"/>
      <c r="L4" s="121"/>
    </row>
    <row r="5" spans="1:12" x14ac:dyDescent="0.3">
      <c r="A5" s="3"/>
      <c r="B5" s="3"/>
      <c r="C5" s="3"/>
      <c r="D5" s="4" t="s">
        <v>594</v>
      </c>
      <c r="E5" s="8">
        <v>53.5</v>
      </c>
      <c r="F5" s="8">
        <v>44.2</v>
      </c>
      <c r="G5" s="48">
        <v>27.2</v>
      </c>
      <c r="H5" s="8">
        <v>20.22</v>
      </c>
      <c r="I5" s="4" t="s">
        <v>728</v>
      </c>
      <c r="J5" s="121"/>
      <c r="K5" s="121" t="s">
        <v>917</v>
      </c>
      <c r="L5" s="121" t="s">
        <v>1172</v>
      </c>
    </row>
    <row r="6" spans="1:12" x14ac:dyDescent="0.3">
      <c r="A6" s="3" t="s">
        <v>29</v>
      </c>
      <c r="B6" s="9" t="s">
        <v>44</v>
      </c>
      <c r="C6" s="3"/>
      <c r="D6" s="4" t="s">
        <v>598</v>
      </c>
      <c r="E6" s="8">
        <v>54.23</v>
      </c>
      <c r="F6" s="8">
        <v>43.58</v>
      </c>
      <c r="G6" s="48">
        <v>27.4</v>
      </c>
      <c r="H6" s="8">
        <v>20.66</v>
      </c>
      <c r="I6" s="4" t="s">
        <v>730</v>
      </c>
      <c r="J6" s="121"/>
      <c r="K6" s="121" t="s">
        <v>919</v>
      </c>
      <c r="L6" s="121" t="s">
        <v>1173</v>
      </c>
    </row>
    <row r="7" spans="1:12" x14ac:dyDescent="0.3">
      <c r="A7" s="3" t="s">
        <v>30</v>
      </c>
      <c r="B7" s="9">
        <v>62</v>
      </c>
      <c r="C7" s="3"/>
      <c r="D7" s="4" t="s">
        <v>601</v>
      </c>
      <c r="E7" s="8">
        <v>52.67</v>
      </c>
      <c r="F7" s="8">
        <v>43.13</v>
      </c>
      <c r="G7" s="48">
        <v>27.1</v>
      </c>
      <c r="H7" s="8">
        <v>20.149999999999999</v>
      </c>
      <c r="I7" s="4" t="s">
        <v>50</v>
      </c>
      <c r="J7" s="121"/>
      <c r="K7" s="121" t="s">
        <v>921</v>
      </c>
      <c r="L7" s="121" t="s">
        <v>1174</v>
      </c>
    </row>
    <row r="8" spans="1:12" x14ac:dyDescent="0.3">
      <c r="A8" s="3" t="s">
        <v>31</v>
      </c>
      <c r="B8" s="9">
        <v>1</v>
      </c>
      <c r="C8" s="3"/>
      <c r="D8" s="4" t="s">
        <v>604</v>
      </c>
      <c r="E8" s="8">
        <v>56.03</v>
      </c>
      <c r="F8" s="8">
        <v>42.82</v>
      </c>
      <c r="G8" s="48">
        <v>27.9</v>
      </c>
      <c r="H8" s="8">
        <v>21.05</v>
      </c>
      <c r="I8" s="4" t="s">
        <v>733</v>
      </c>
      <c r="J8" s="121"/>
      <c r="K8" s="121"/>
      <c r="L8" s="121"/>
    </row>
    <row r="9" spans="1:12" x14ac:dyDescent="0.3">
      <c r="A9" s="3" t="s">
        <v>32</v>
      </c>
      <c r="B9" s="9">
        <v>22</v>
      </c>
      <c r="C9" s="3"/>
      <c r="D9" s="4" t="s">
        <v>607</v>
      </c>
      <c r="E9" s="8">
        <v>51.43</v>
      </c>
      <c r="F9" s="8">
        <v>44</v>
      </c>
      <c r="G9" s="48">
        <v>26.3</v>
      </c>
      <c r="H9" s="8">
        <v>20.190000000000001</v>
      </c>
      <c r="I9" s="4" t="s">
        <v>734</v>
      </c>
      <c r="J9" s="121"/>
      <c r="K9" s="121"/>
      <c r="L9" s="121"/>
    </row>
    <row r="10" spans="1:12" x14ac:dyDescent="0.3">
      <c r="A10" s="3" t="s">
        <v>33</v>
      </c>
      <c r="B10" s="9">
        <v>85</v>
      </c>
      <c r="C10" s="3"/>
      <c r="D10" s="4" t="s">
        <v>609</v>
      </c>
      <c r="E10" s="8">
        <v>52.28</v>
      </c>
      <c r="F10" s="8">
        <v>45.24</v>
      </c>
      <c r="G10" s="48">
        <v>28.2</v>
      </c>
      <c r="H10" s="8">
        <v>20.58</v>
      </c>
      <c r="I10" s="4" t="s">
        <v>735</v>
      </c>
      <c r="J10" s="121"/>
      <c r="K10" s="121"/>
      <c r="L10" s="121"/>
    </row>
    <row r="11" spans="1:12" x14ac:dyDescent="0.3">
      <c r="A11" s="3"/>
      <c r="B11" s="3"/>
      <c r="C11" s="3"/>
      <c r="D11" s="4" t="s">
        <v>611</v>
      </c>
      <c r="E11" s="8">
        <v>52.35</v>
      </c>
      <c r="F11" s="8">
        <v>44.51</v>
      </c>
      <c r="G11" s="48">
        <v>27.5</v>
      </c>
      <c r="H11" s="8">
        <v>20.55</v>
      </c>
      <c r="I11" s="4" t="s">
        <v>737</v>
      </c>
      <c r="J11" s="121"/>
      <c r="K11" s="121"/>
      <c r="L11" s="121"/>
    </row>
    <row r="12" spans="1:12" x14ac:dyDescent="0.3">
      <c r="A12" s="6" t="s">
        <v>613</v>
      </c>
      <c r="B12" s="32">
        <v>502117</v>
      </c>
      <c r="C12" s="121"/>
      <c r="D12" s="4" t="s">
        <v>614</v>
      </c>
      <c r="E12" s="8">
        <v>52.86</v>
      </c>
      <c r="F12" s="8">
        <v>42.45</v>
      </c>
      <c r="G12" s="48">
        <v>25.5</v>
      </c>
      <c r="H12" s="8">
        <v>20</v>
      </c>
      <c r="I12" s="4" t="s">
        <v>739</v>
      </c>
      <c r="J12" s="121"/>
      <c r="K12" s="121"/>
      <c r="L12" s="121"/>
    </row>
    <row r="13" spans="1:12" x14ac:dyDescent="0.3">
      <c r="A13" s="6" t="s">
        <v>617</v>
      </c>
      <c r="B13" s="19">
        <v>44647.0625</v>
      </c>
      <c r="C13" s="121"/>
      <c r="D13" s="4" t="s">
        <v>618</v>
      </c>
      <c r="E13" s="8">
        <v>52.55</v>
      </c>
      <c r="F13" s="8">
        <v>43.6</v>
      </c>
      <c r="G13" s="48">
        <v>26.4</v>
      </c>
      <c r="H13" s="8">
        <v>20.34</v>
      </c>
      <c r="I13" s="4" t="s">
        <v>740</v>
      </c>
      <c r="J13" s="121"/>
      <c r="K13" s="121"/>
      <c r="L13" s="121"/>
    </row>
    <row r="14" spans="1:12" x14ac:dyDescent="0.3">
      <c r="A14" s="6" t="s">
        <v>620</v>
      </c>
      <c r="B14" s="19">
        <v>44704.05</v>
      </c>
      <c r="C14" s="121"/>
      <c r="D14" s="4" t="s">
        <v>621</v>
      </c>
      <c r="E14" s="8">
        <v>51.16</v>
      </c>
      <c r="F14" s="8">
        <v>43.51</v>
      </c>
      <c r="G14" s="48">
        <v>25.9</v>
      </c>
      <c r="H14" s="8">
        <v>20.079999999999998</v>
      </c>
      <c r="I14" s="4" t="s">
        <v>741</v>
      </c>
      <c r="J14" s="121"/>
      <c r="K14" s="121"/>
      <c r="L14" s="121"/>
    </row>
    <row r="15" spans="1:12" x14ac:dyDescent="0.3">
      <c r="A15" s="6"/>
      <c r="B15" s="121"/>
      <c r="C15" s="121"/>
      <c r="D15" s="4" t="s">
        <v>623</v>
      </c>
      <c r="E15" s="8">
        <v>53.29</v>
      </c>
      <c r="F15" s="8">
        <v>43.24</v>
      </c>
      <c r="G15" s="48">
        <v>26.1</v>
      </c>
      <c r="H15" s="8">
        <v>20.059999999999999</v>
      </c>
      <c r="I15" s="4" t="s">
        <v>60</v>
      </c>
      <c r="J15" s="121"/>
      <c r="K15" s="121"/>
      <c r="L15" s="121"/>
    </row>
    <row r="16" spans="1:12" x14ac:dyDescent="0.3">
      <c r="A16" s="121"/>
      <c r="B16" s="121"/>
      <c r="C16" s="121"/>
      <c r="D16" s="4" t="s">
        <v>625</v>
      </c>
      <c r="E16" s="8">
        <v>51.45</v>
      </c>
      <c r="F16" s="8">
        <v>42.43</v>
      </c>
      <c r="G16" s="48">
        <v>26.4</v>
      </c>
      <c r="H16" s="8">
        <v>20.04</v>
      </c>
      <c r="I16" s="4" t="s">
        <v>743</v>
      </c>
      <c r="J16" s="121"/>
      <c r="K16" s="121"/>
      <c r="L16" s="121"/>
    </row>
    <row r="17" spans="4:9" x14ac:dyDescent="0.3">
      <c r="D17" s="4" t="s">
        <v>627</v>
      </c>
      <c r="E17" s="8">
        <v>52.89</v>
      </c>
      <c r="F17" s="8">
        <v>43.66</v>
      </c>
      <c r="G17" s="48">
        <v>27.2</v>
      </c>
      <c r="H17" s="8">
        <v>20.55</v>
      </c>
      <c r="I17" s="4" t="s">
        <v>745</v>
      </c>
    </row>
    <row r="18" spans="4:9" x14ac:dyDescent="0.3">
      <c r="D18" s="4" t="s">
        <v>628</v>
      </c>
      <c r="E18" s="8">
        <v>53.58</v>
      </c>
      <c r="F18" s="8">
        <v>41.79</v>
      </c>
      <c r="G18" s="48">
        <v>27.6</v>
      </c>
      <c r="H18" s="8">
        <v>20.02</v>
      </c>
      <c r="I18" s="4" t="s">
        <v>591</v>
      </c>
    </row>
    <row r="19" spans="4:9" x14ac:dyDescent="0.3">
      <c r="D19" s="4" t="s">
        <v>630</v>
      </c>
      <c r="E19" s="8">
        <v>51.79</v>
      </c>
      <c r="F19" s="8">
        <v>41.46</v>
      </c>
      <c r="G19" s="48">
        <v>27.4</v>
      </c>
      <c r="H19" s="8">
        <v>19.97</v>
      </c>
      <c r="I19" s="4" t="s">
        <v>595</v>
      </c>
    </row>
    <row r="20" spans="4:9" x14ac:dyDescent="0.3">
      <c r="D20" s="4" t="s">
        <v>632</v>
      </c>
      <c r="E20" s="8">
        <v>55.18</v>
      </c>
      <c r="F20" s="8">
        <v>42.63</v>
      </c>
      <c r="G20" s="48">
        <v>27</v>
      </c>
      <c r="H20" s="8">
        <v>20.48</v>
      </c>
      <c r="I20" s="4" t="s">
        <v>599</v>
      </c>
    </row>
    <row r="21" spans="4:9" x14ac:dyDescent="0.3">
      <c r="D21" s="4" t="s">
        <v>634</v>
      </c>
      <c r="E21" s="8">
        <v>52.39</v>
      </c>
      <c r="F21" s="8">
        <v>43.89</v>
      </c>
      <c r="G21" s="48">
        <v>27.5</v>
      </c>
      <c r="H21" s="8">
        <v>19.88</v>
      </c>
      <c r="I21" s="4" t="s">
        <v>602</v>
      </c>
    </row>
    <row r="22" spans="4:9" x14ac:dyDescent="0.3">
      <c r="D22" s="4" t="s">
        <v>637</v>
      </c>
      <c r="E22" s="8">
        <v>52.66</v>
      </c>
      <c r="F22" s="8">
        <v>42.15</v>
      </c>
      <c r="G22" s="48">
        <v>26.8</v>
      </c>
      <c r="H22" s="8">
        <v>20.04</v>
      </c>
      <c r="I22" s="4" t="s">
        <v>605</v>
      </c>
    </row>
    <row r="23" spans="4:9" x14ac:dyDescent="0.3">
      <c r="D23" s="4" t="s">
        <v>639</v>
      </c>
      <c r="E23" s="8">
        <v>53.31</v>
      </c>
      <c r="F23" s="8">
        <v>40.9</v>
      </c>
      <c r="G23" s="49">
        <v>26.4</v>
      </c>
      <c r="H23" s="8">
        <v>20.059999999999999</v>
      </c>
      <c r="I23" s="4" t="s">
        <v>68</v>
      </c>
    </row>
    <row r="24" spans="4:9" x14ac:dyDescent="0.3">
      <c r="D24" s="4" t="s">
        <v>641</v>
      </c>
      <c r="E24" s="8">
        <v>53.12</v>
      </c>
      <c r="F24" s="8">
        <v>43.36</v>
      </c>
      <c r="G24" s="48">
        <v>27.8</v>
      </c>
      <c r="H24" s="8">
        <v>20.3</v>
      </c>
      <c r="I24" s="4" t="s">
        <v>610</v>
      </c>
    </row>
    <row r="25" spans="4:9" x14ac:dyDescent="0.3">
      <c r="D25" s="4" t="s">
        <v>643</v>
      </c>
      <c r="E25" s="8">
        <v>53.2</v>
      </c>
      <c r="F25" s="8">
        <v>44.16</v>
      </c>
      <c r="G25" s="48">
        <v>28.3</v>
      </c>
      <c r="H25" s="8">
        <v>20.260000000000002</v>
      </c>
      <c r="I25" s="4" t="s">
        <v>612</v>
      </c>
    </row>
    <row r="26" spans="4:9" x14ac:dyDescent="0.3">
      <c r="D26" s="4" t="s">
        <v>645</v>
      </c>
      <c r="E26" s="8">
        <v>51.63</v>
      </c>
      <c r="F26" s="8">
        <v>43.24</v>
      </c>
      <c r="G26" s="48">
        <v>26.9</v>
      </c>
      <c r="H26" s="47">
        <v>20.02</v>
      </c>
      <c r="I26" s="4" t="s">
        <v>615</v>
      </c>
    </row>
    <row r="27" spans="4:9" x14ac:dyDescent="0.3">
      <c r="D27" s="4" t="s">
        <v>646</v>
      </c>
      <c r="E27" s="8">
        <v>55.3</v>
      </c>
      <c r="F27" s="8">
        <v>42.1</v>
      </c>
      <c r="G27" s="48">
        <v>28.3</v>
      </c>
      <c r="H27" s="8">
        <v>20.54</v>
      </c>
      <c r="I27" s="4" t="s">
        <v>619</v>
      </c>
    </row>
    <row r="28" spans="4:9" x14ac:dyDescent="0.3">
      <c r="D28" s="4" t="s">
        <v>648</v>
      </c>
      <c r="E28" s="8">
        <v>54.43</v>
      </c>
      <c r="F28" s="8">
        <v>42.94</v>
      </c>
      <c r="G28" s="48">
        <v>28</v>
      </c>
      <c r="H28" s="8">
        <v>20.58</v>
      </c>
      <c r="I28" s="4" t="s">
        <v>622</v>
      </c>
    </row>
    <row r="29" spans="4:9" x14ac:dyDescent="0.3">
      <c r="D29" s="4" t="s">
        <v>650</v>
      </c>
      <c r="E29" s="8">
        <v>52.66</v>
      </c>
      <c r="F29" s="8">
        <v>42.87</v>
      </c>
      <c r="G29" s="48">
        <v>27.9</v>
      </c>
      <c r="H29" s="8">
        <v>21.36</v>
      </c>
      <c r="I29" s="4" t="s">
        <v>624</v>
      </c>
    </row>
    <row r="30" spans="4:9" x14ac:dyDescent="0.3">
      <c r="D30" s="4" t="s">
        <v>652</v>
      </c>
      <c r="E30" s="8">
        <v>52.41</v>
      </c>
      <c r="F30" s="8">
        <v>42.86</v>
      </c>
      <c r="G30" s="48">
        <v>26.1</v>
      </c>
      <c r="H30" s="8">
        <v>20.72</v>
      </c>
      <c r="I30" s="4" t="s">
        <v>626</v>
      </c>
    </row>
    <row r="31" spans="4:9" x14ac:dyDescent="0.3">
      <c r="D31" s="4" t="s">
        <v>654</v>
      </c>
      <c r="E31" s="8">
        <v>53.38</v>
      </c>
      <c r="F31" s="8">
        <v>41.21</v>
      </c>
      <c r="G31" s="48">
        <v>28.3</v>
      </c>
      <c r="H31" s="8">
        <v>19.57</v>
      </c>
      <c r="I31" s="4" t="s">
        <v>75</v>
      </c>
    </row>
    <row r="32" spans="4:9" x14ac:dyDescent="0.3">
      <c r="D32" s="4" t="s">
        <v>656</v>
      </c>
      <c r="E32" s="8">
        <v>54.58</v>
      </c>
      <c r="F32" s="8">
        <v>40.65</v>
      </c>
      <c r="G32" s="48">
        <v>27.4</v>
      </c>
      <c r="H32" s="8">
        <v>20.79</v>
      </c>
      <c r="I32" s="4" t="s">
        <v>629</v>
      </c>
    </row>
    <row r="33" spans="4:9" x14ac:dyDescent="0.3">
      <c r="D33" s="4" t="s">
        <v>658</v>
      </c>
      <c r="E33" s="8">
        <v>55.15</v>
      </c>
      <c r="F33" s="8">
        <v>41.67</v>
      </c>
      <c r="G33" s="48">
        <v>26</v>
      </c>
      <c r="H33" s="8">
        <v>19.88</v>
      </c>
      <c r="I33" s="4" t="s">
        <v>631</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rgb="FF0070C0"/>
  </sheetPr>
  <dimension ref="A1:L97"/>
  <sheetViews>
    <sheetView showGridLines="0" workbookViewId="0">
      <selection activeCell="L14" sqref="L14"/>
    </sheetView>
  </sheetViews>
  <sheetFormatPr defaultColWidth="8.88671875" defaultRowHeight="14.4" x14ac:dyDescent="0.3"/>
  <cols>
    <col min="1" max="1" width="18.33203125" bestFit="1" customWidth="1"/>
    <col min="2" max="2" width="17" bestFit="1" customWidth="1"/>
    <col min="8" max="8" width="10.109375" bestFit="1" customWidth="1"/>
  </cols>
  <sheetData>
    <row r="1" spans="1:12" x14ac:dyDescent="0.3">
      <c r="A1" s="3" t="s">
        <v>0</v>
      </c>
      <c r="B1" s="9">
        <v>292</v>
      </c>
      <c r="C1" s="121"/>
      <c r="D1" s="4"/>
      <c r="E1" s="5" t="s">
        <v>576</v>
      </c>
      <c r="F1" s="5" t="s">
        <v>577</v>
      </c>
      <c r="G1" s="5" t="s">
        <v>578</v>
      </c>
      <c r="H1" s="5" t="s">
        <v>579</v>
      </c>
      <c r="I1" s="5" t="s">
        <v>580</v>
      </c>
      <c r="J1" s="121"/>
      <c r="K1" s="6" t="s">
        <v>581</v>
      </c>
      <c r="L1" s="121"/>
    </row>
    <row r="2" spans="1:12" x14ac:dyDescent="0.3">
      <c r="A2" s="3" t="s">
        <v>4</v>
      </c>
      <c r="B2" s="18">
        <v>44646</v>
      </c>
      <c r="C2" s="121"/>
      <c r="D2" s="4" t="s">
        <v>582</v>
      </c>
      <c r="E2" s="8">
        <v>50.57</v>
      </c>
      <c r="F2" s="8">
        <v>41.58</v>
      </c>
      <c r="G2" s="48">
        <v>26.3</v>
      </c>
      <c r="H2" s="8">
        <v>20.39</v>
      </c>
      <c r="I2" s="4" t="s">
        <v>583</v>
      </c>
      <c r="J2" s="121"/>
      <c r="K2" s="6" t="s">
        <v>1175</v>
      </c>
      <c r="L2" s="121"/>
    </row>
    <row r="3" spans="1:12" x14ac:dyDescent="0.3">
      <c r="A3" s="3" t="s">
        <v>5</v>
      </c>
      <c r="B3" s="9">
        <v>147</v>
      </c>
      <c r="C3" s="121"/>
      <c r="D3" s="4" t="s">
        <v>586</v>
      </c>
      <c r="E3" s="8">
        <v>50.89</v>
      </c>
      <c r="F3" s="8">
        <v>39.409999999999997</v>
      </c>
      <c r="G3" s="48">
        <v>25.3</v>
      </c>
      <c r="H3" s="8">
        <v>20.329999999999998</v>
      </c>
      <c r="I3" s="4" t="s">
        <v>587</v>
      </c>
      <c r="J3" s="121"/>
    </row>
    <row r="4" spans="1:12" x14ac:dyDescent="0.3">
      <c r="A4" s="3" t="s">
        <v>588</v>
      </c>
      <c r="B4" s="55">
        <v>44702</v>
      </c>
      <c r="C4" s="121"/>
      <c r="D4" s="4" t="s">
        <v>590</v>
      </c>
      <c r="E4" s="8">
        <v>51.81</v>
      </c>
      <c r="F4" s="8">
        <v>42.2</v>
      </c>
      <c r="G4" s="48">
        <v>26</v>
      </c>
      <c r="H4" s="8">
        <v>20.04</v>
      </c>
      <c r="I4" s="4" t="s">
        <v>726</v>
      </c>
      <c r="J4" s="121"/>
      <c r="K4" s="121" t="s">
        <v>1148</v>
      </c>
      <c r="L4" s="121"/>
    </row>
    <row r="5" spans="1:12" x14ac:dyDescent="0.3">
      <c r="A5" s="3"/>
      <c r="B5" s="3"/>
      <c r="C5" s="3"/>
      <c r="D5" s="4" t="s">
        <v>594</v>
      </c>
      <c r="E5" s="8">
        <v>52.68</v>
      </c>
      <c r="F5" s="8">
        <v>42.87</v>
      </c>
      <c r="G5" s="48">
        <v>27.5</v>
      </c>
      <c r="H5" s="8">
        <v>20.68</v>
      </c>
      <c r="I5" s="4" t="s">
        <v>728</v>
      </c>
      <c r="J5" s="121"/>
      <c r="K5" s="121" t="s">
        <v>1176</v>
      </c>
      <c r="L5" s="121"/>
    </row>
    <row r="6" spans="1:12" x14ac:dyDescent="0.3">
      <c r="A6" s="3" t="s">
        <v>29</v>
      </c>
      <c r="B6" s="9" t="s">
        <v>44</v>
      </c>
      <c r="C6" s="3"/>
      <c r="D6" s="4" t="s">
        <v>598</v>
      </c>
      <c r="E6" s="8">
        <v>52.41</v>
      </c>
      <c r="F6" s="8">
        <v>40.96</v>
      </c>
      <c r="G6" s="48">
        <v>25.9</v>
      </c>
      <c r="H6" s="8">
        <v>20.53</v>
      </c>
      <c r="I6" s="4" t="s">
        <v>730</v>
      </c>
      <c r="J6" s="121"/>
      <c r="K6" s="121"/>
      <c r="L6" s="121"/>
    </row>
    <row r="7" spans="1:12" x14ac:dyDescent="0.3">
      <c r="A7" s="3" t="s">
        <v>30</v>
      </c>
      <c r="B7" s="9">
        <v>50</v>
      </c>
      <c r="C7" s="3"/>
      <c r="D7" s="4" t="s">
        <v>601</v>
      </c>
      <c r="E7" s="8">
        <v>53.13</v>
      </c>
      <c r="F7" s="8">
        <v>43.58</v>
      </c>
      <c r="G7" s="48">
        <v>27.2</v>
      </c>
      <c r="H7" s="8">
        <v>20.73</v>
      </c>
      <c r="I7" s="4" t="s">
        <v>50</v>
      </c>
      <c r="J7" s="121"/>
      <c r="K7" s="121" t="s">
        <v>919</v>
      </c>
      <c r="L7" s="121" t="s">
        <v>1177</v>
      </c>
    </row>
    <row r="8" spans="1:12" x14ac:dyDescent="0.3">
      <c r="A8" s="3" t="s">
        <v>31</v>
      </c>
      <c r="B8" s="9">
        <v>0</v>
      </c>
      <c r="C8" s="3"/>
      <c r="D8" s="4" t="s">
        <v>604</v>
      </c>
      <c r="E8" s="8">
        <v>51.64</v>
      </c>
      <c r="F8" s="8">
        <v>40.15</v>
      </c>
      <c r="G8" s="48">
        <v>25.7</v>
      </c>
      <c r="H8" s="8">
        <v>20.010000000000002</v>
      </c>
      <c r="I8" s="4" t="s">
        <v>733</v>
      </c>
      <c r="J8" s="121"/>
      <c r="K8" s="121" t="s">
        <v>921</v>
      </c>
      <c r="L8" s="121" t="s">
        <v>1178</v>
      </c>
    </row>
    <row r="9" spans="1:12" x14ac:dyDescent="0.3">
      <c r="A9" s="3" t="s">
        <v>32</v>
      </c>
      <c r="B9" s="9">
        <v>5</v>
      </c>
      <c r="C9" s="3"/>
      <c r="D9" s="4" t="s">
        <v>607</v>
      </c>
      <c r="E9" s="8">
        <v>50.87</v>
      </c>
      <c r="F9" s="8">
        <v>41.05</v>
      </c>
      <c r="G9" s="48">
        <v>26.4</v>
      </c>
      <c r="H9" s="8">
        <v>20.69</v>
      </c>
      <c r="I9" s="4" t="s">
        <v>734</v>
      </c>
      <c r="J9" s="121"/>
      <c r="K9" s="121"/>
      <c r="L9" s="121"/>
    </row>
    <row r="10" spans="1:12" x14ac:dyDescent="0.3">
      <c r="A10" s="3" t="s">
        <v>33</v>
      </c>
      <c r="B10" s="9">
        <v>55</v>
      </c>
      <c r="C10" s="3"/>
      <c r="D10" s="4" t="s">
        <v>609</v>
      </c>
      <c r="E10" s="8">
        <v>51.94</v>
      </c>
      <c r="F10" s="8">
        <v>40.25</v>
      </c>
      <c r="G10" s="48">
        <v>25.9</v>
      </c>
      <c r="H10" s="8">
        <v>20.37</v>
      </c>
      <c r="I10" s="4" t="s">
        <v>735</v>
      </c>
      <c r="J10" s="121"/>
      <c r="K10" s="121"/>
      <c r="L10" s="121"/>
    </row>
    <row r="11" spans="1:12" x14ac:dyDescent="0.3">
      <c r="A11" s="3"/>
      <c r="B11" s="3"/>
      <c r="C11" s="3"/>
      <c r="D11" s="4" t="s">
        <v>611</v>
      </c>
      <c r="E11" s="8">
        <v>51.19</v>
      </c>
      <c r="F11" s="8">
        <v>39.24</v>
      </c>
      <c r="G11" s="48">
        <v>24.9</v>
      </c>
      <c r="H11" s="8">
        <v>19.75</v>
      </c>
      <c r="I11" s="4" t="s">
        <v>737</v>
      </c>
      <c r="J11" s="121"/>
      <c r="K11" s="121"/>
      <c r="L11" s="121"/>
    </row>
    <row r="12" spans="1:12" x14ac:dyDescent="0.3">
      <c r="A12" s="6" t="s">
        <v>613</v>
      </c>
      <c r="B12" s="32">
        <v>502127</v>
      </c>
      <c r="C12" s="121"/>
      <c r="D12" s="4" t="s">
        <v>614</v>
      </c>
      <c r="E12" s="8">
        <v>54.04</v>
      </c>
      <c r="F12" s="8">
        <v>42.38</v>
      </c>
      <c r="G12" s="48">
        <v>27.2</v>
      </c>
      <c r="H12" s="8">
        <v>20.64</v>
      </c>
      <c r="I12" s="4" t="s">
        <v>739</v>
      </c>
      <c r="J12" s="121"/>
      <c r="K12" s="121"/>
      <c r="L12" s="121"/>
    </row>
    <row r="13" spans="1:12" x14ac:dyDescent="0.3">
      <c r="A13" s="6" t="s">
        <v>617</v>
      </c>
      <c r="B13" s="19">
        <v>44647.142361111109</v>
      </c>
      <c r="C13" s="121"/>
      <c r="D13" s="4" t="s">
        <v>618</v>
      </c>
      <c r="E13" s="8">
        <v>52</v>
      </c>
      <c r="F13" s="8">
        <v>41.39</v>
      </c>
      <c r="G13" s="48">
        <v>24.8</v>
      </c>
      <c r="H13" s="8">
        <v>20.100000000000001</v>
      </c>
      <c r="I13" s="4" t="s">
        <v>740</v>
      </c>
      <c r="J13" s="121"/>
      <c r="K13" s="121"/>
      <c r="L13" s="121"/>
    </row>
    <row r="14" spans="1:12" x14ac:dyDescent="0.3">
      <c r="A14" s="6" t="s">
        <v>620</v>
      </c>
      <c r="B14" s="19">
        <v>44702.93472222222</v>
      </c>
      <c r="C14" s="121"/>
      <c r="D14" s="4" t="s">
        <v>621</v>
      </c>
      <c r="E14" s="8">
        <v>51.72</v>
      </c>
      <c r="F14" s="8">
        <v>40.43</v>
      </c>
      <c r="G14" s="48">
        <v>26</v>
      </c>
      <c r="H14" s="8">
        <v>20.43</v>
      </c>
      <c r="I14" s="4" t="s">
        <v>741</v>
      </c>
      <c r="J14" s="121"/>
      <c r="K14" s="121"/>
      <c r="L14" s="121"/>
    </row>
    <row r="15" spans="1:12" x14ac:dyDescent="0.3">
      <c r="A15" s="6"/>
      <c r="B15" s="121"/>
      <c r="C15" s="121"/>
      <c r="D15" s="4" t="s">
        <v>623</v>
      </c>
      <c r="E15" s="8">
        <v>51.57</v>
      </c>
      <c r="F15" s="8">
        <v>40.619999999999997</v>
      </c>
      <c r="G15" s="48">
        <v>25.8</v>
      </c>
      <c r="H15" s="8">
        <v>19.97</v>
      </c>
      <c r="I15" s="4" t="s">
        <v>60</v>
      </c>
      <c r="J15" s="121"/>
      <c r="K15" s="121"/>
      <c r="L15" s="121"/>
    </row>
    <row r="16" spans="1:12" x14ac:dyDescent="0.3">
      <c r="A16" s="121"/>
      <c r="B16" s="121"/>
      <c r="C16" s="121"/>
      <c r="D16" s="4" t="s">
        <v>625</v>
      </c>
      <c r="E16" s="8">
        <v>52.2</v>
      </c>
      <c r="F16" s="8">
        <v>42.25</v>
      </c>
      <c r="G16" s="48">
        <v>27.5</v>
      </c>
      <c r="H16" s="8">
        <v>20.37</v>
      </c>
      <c r="I16" s="4" t="s">
        <v>743</v>
      </c>
      <c r="J16" s="121"/>
      <c r="K16" s="121"/>
      <c r="L16" s="121"/>
    </row>
    <row r="17" spans="4:9" x14ac:dyDescent="0.3">
      <c r="D17" s="4" t="s">
        <v>627</v>
      </c>
      <c r="E17" s="8">
        <v>51.28</v>
      </c>
      <c r="F17" s="8">
        <v>40.94</v>
      </c>
      <c r="G17" s="48">
        <v>26.1</v>
      </c>
      <c r="H17" s="8">
        <v>19.940000000000001</v>
      </c>
      <c r="I17" s="4" t="s">
        <v>745</v>
      </c>
    </row>
    <row r="18" spans="4:9" x14ac:dyDescent="0.3">
      <c r="D18" s="4" t="s">
        <v>628</v>
      </c>
      <c r="E18" s="8">
        <v>53</v>
      </c>
      <c r="F18" s="8">
        <v>40.29</v>
      </c>
      <c r="G18" s="48">
        <v>26.9</v>
      </c>
      <c r="H18" s="8">
        <v>20.23</v>
      </c>
      <c r="I18" s="4" t="s">
        <v>591</v>
      </c>
    </row>
    <row r="19" spans="4:9" x14ac:dyDescent="0.3">
      <c r="D19" s="4" t="s">
        <v>630</v>
      </c>
      <c r="E19" s="8">
        <v>50.15</v>
      </c>
      <c r="F19" s="8">
        <v>41.78</v>
      </c>
      <c r="G19" s="48">
        <v>28.6</v>
      </c>
      <c r="H19" s="8">
        <v>20.28</v>
      </c>
      <c r="I19" s="4" t="s">
        <v>595</v>
      </c>
    </row>
    <row r="20" spans="4:9" x14ac:dyDescent="0.3">
      <c r="D20" s="4" t="s">
        <v>632</v>
      </c>
      <c r="E20" s="8">
        <v>50.93</v>
      </c>
      <c r="F20" s="8">
        <v>41.26</v>
      </c>
      <c r="G20" s="48">
        <v>25.9</v>
      </c>
      <c r="H20" s="8">
        <v>20.23</v>
      </c>
      <c r="I20" s="4" t="s">
        <v>599</v>
      </c>
    </row>
    <row r="21" spans="4:9" x14ac:dyDescent="0.3">
      <c r="D21" s="4" t="s">
        <v>634</v>
      </c>
      <c r="E21" s="8">
        <v>51.18</v>
      </c>
      <c r="F21" s="8">
        <v>41.65</v>
      </c>
      <c r="G21" s="48">
        <v>26.8</v>
      </c>
      <c r="H21" s="8">
        <v>20.94</v>
      </c>
      <c r="I21" s="4" t="s">
        <v>602</v>
      </c>
    </row>
    <row r="22" spans="4:9" x14ac:dyDescent="0.3">
      <c r="D22" s="4" t="s">
        <v>637</v>
      </c>
      <c r="E22" s="8">
        <v>52.13</v>
      </c>
      <c r="F22" s="8">
        <v>40.72</v>
      </c>
      <c r="G22" s="48">
        <v>25.9</v>
      </c>
      <c r="H22" s="8">
        <v>20.28</v>
      </c>
      <c r="I22" s="4" t="s">
        <v>605</v>
      </c>
    </row>
    <row r="23" spans="4:9" x14ac:dyDescent="0.3">
      <c r="D23" s="4" t="s">
        <v>639</v>
      </c>
      <c r="E23" s="8">
        <v>52.66</v>
      </c>
      <c r="F23" s="8">
        <v>41</v>
      </c>
      <c r="G23" s="49">
        <v>26.3</v>
      </c>
      <c r="H23" s="8">
        <v>19.96</v>
      </c>
      <c r="I23" s="4" t="s">
        <v>68</v>
      </c>
    </row>
    <row r="24" spans="4:9" x14ac:dyDescent="0.3">
      <c r="D24" s="4" t="s">
        <v>641</v>
      </c>
      <c r="E24" s="8">
        <v>52.62</v>
      </c>
      <c r="F24" s="8">
        <v>42.82</v>
      </c>
      <c r="G24" s="48">
        <v>26.5</v>
      </c>
      <c r="H24" s="8">
        <v>20</v>
      </c>
      <c r="I24" s="4" t="s">
        <v>610</v>
      </c>
    </row>
    <row r="25" spans="4:9" x14ac:dyDescent="0.3">
      <c r="D25" s="4" t="s">
        <v>643</v>
      </c>
      <c r="E25" s="8">
        <v>50.96</v>
      </c>
      <c r="F25" s="8">
        <v>40.86</v>
      </c>
      <c r="G25" s="48">
        <v>24.7</v>
      </c>
      <c r="H25" s="8">
        <v>20.02</v>
      </c>
      <c r="I25" s="4" t="s">
        <v>612</v>
      </c>
    </row>
    <row r="26" spans="4:9" x14ac:dyDescent="0.3">
      <c r="D26" s="4" t="s">
        <v>645</v>
      </c>
      <c r="E26" s="8">
        <v>51.85</v>
      </c>
      <c r="F26" s="8">
        <v>42.62</v>
      </c>
      <c r="G26" s="48">
        <v>26.2</v>
      </c>
      <c r="H26" s="47">
        <v>20.2</v>
      </c>
      <c r="I26" s="4" t="s">
        <v>615</v>
      </c>
    </row>
    <row r="27" spans="4:9" x14ac:dyDescent="0.3">
      <c r="D27" s="4" t="s">
        <v>646</v>
      </c>
      <c r="E27" s="8">
        <v>53.06</v>
      </c>
      <c r="F27" s="8">
        <v>42.23</v>
      </c>
      <c r="G27" s="48">
        <v>26.2</v>
      </c>
      <c r="H27" s="8">
        <v>20.46</v>
      </c>
      <c r="I27" s="4" t="s">
        <v>619</v>
      </c>
    </row>
    <row r="28" spans="4:9" x14ac:dyDescent="0.3">
      <c r="D28" s="4" t="s">
        <v>648</v>
      </c>
      <c r="E28" s="8">
        <v>51.55</v>
      </c>
      <c r="F28" s="8">
        <v>40.98</v>
      </c>
      <c r="G28" s="48">
        <v>25.9</v>
      </c>
      <c r="H28" s="8">
        <v>20.09</v>
      </c>
      <c r="I28" s="4" t="s">
        <v>622</v>
      </c>
    </row>
    <row r="29" spans="4:9" x14ac:dyDescent="0.3">
      <c r="D29" s="4" t="s">
        <v>650</v>
      </c>
      <c r="E29" s="8">
        <v>52.69</v>
      </c>
      <c r="F29" s="8">
        <v>40.25</v>
      </c>
      <c r="G29" s="48">
        <v>26.1</v>
      </c>
      <c r="H29" s="8">
        <v>20.23</v>
      </c>
      <c r="I29" s="4" t="s">
        <v>624</v>
      </c>
    </row>
    <row r="30" spans="4:9" x14ac:dyDescent="0.3">
      <c r="D30" s="4" t="s">
        <v>652</v>
      </c>
      <c r="E30" s="8">
        <v>50.42</v>
      </c>
      <c r="F30" s="8">
        <v>40.06</v>
      </c>
      <c r="G30" s="48">
        <v>25.2</v>
      </c>
      <c r="H30" s="8">
        <v>20.76</v>
      </c>
      <c r="I30" s="4" t="s">
        <v>626</v>
      </c>
    </row>
    <row r="31" spans="4:9" x14ac:dyDescent="0.3">
      <c r="D31" s="4" t="s">
        <v>654</v>
      </c>
      <c r="E31" s="8">
        <v>51.85</v>
      </c>
      <c r="F31" s="8">
        <v>42.7</v>
      </c>
      <c r="G31" s="48">
        <v>25.9</v>
      </c>
      <c r="H31" s="8">
        <v>20.02</v>
      </c>
      <c r="I31" s="4" t="s">
        <v>75</v>
      </c>
    </row>
    <row r="32" spans="4:9" x14ac:dyDescent="0.3">
      <c r="D32" s="4" t="s">
        <v>656</v>
      </c>
      <c r="E32" s="8">
        <v>52.66</v>
      </c>
      <c r="F32" s="8">
        <v>42.06</v>
      </c>
      <c r="G32" s="48">
        <v>25.9</v>
      </c>
      <c r="H32" s="8">
        <v>20.12</v>
      </c>
      <c r="I32" s="4" t="s">
        <v>629</v>
      </c>
    </row>
    <row r="33" spans="4:9" x14ac:dyDescent="0.3">
      <c r="D33" s="4" t="s">
        <v>658</v>
      </c>
      <c r="E33" s="8">
        <v>51.89</v>
      </c>
      <c r="F33" s="8">
        <v>43.06</v>
      </c>
      <c r="G33" s="48">
        <v>25.8</v>
      </c>
      <c r="H33" s="8">
        <v>20.010000000000002</v>
      </c>
      <c r="I33" s="4" t="s">
        <v>631</v>
      </c>
    </row>
    <row r="34" spans="4:9" x14ac:dyDescent="0.3">
      <c r="D34" s="4" t="s">
        <v>660</v>
      </c>
      <c r="E34" s="39">
        <v>51.87</v>
      </c>
      <c r="F34" s="39">
        <v>40.82</v>
      </c>
      <c r="G34" s="50">
        <v>26</v>
      </c>
      <c r="H34" s="39">
        <v>20.260000000000002</v>
      </c>
      <c r="I34" s="4" t="s">
        <v>633</v>
      </c>
    </row>
    <row r="35" spans="4:9" x14ac:dyDescent="0.3">
      <c r="D35" s="4" t="s">
        <v>661</v>
      </c>
      <c r="E35" s="39">
        <v>50.91</v>
      </c>
      <c r="F35" s="39">
        <v>40.21</v>
      </c>
      <c r="G35" s="50">
        <v>25.8</v>
      </c>
      <c r="H35" s="39">
        <v>20.010000000000002</v>
      </c>
      <c r="I35" s="4" t="s">
        <v>748</v>
      </c>
    </row>
    <row r="36" spans="4:9" x14ac:dyDescent="0.3">
      <c r="D36" s="4" t="s">
        <v>662</v>
      </c>
      <c r="E36" s="39">
        <v>48.76</v>
      </c>
      <c r="F36" s="39">
        <v>39.5</v>
      </c>
      <c r="G36" s="50">
        <v>25.2</v>
      </c>
      <c r="H36" s="39">
        <v>20.22</v>
      </c>
      <c r="I36" s="4" t="s">
        <v>749</v>
      </c>
    </row>
    <row r="37" spans="4:9" x14ac:dyDescent="0.3">
      <c r="D37" s="4" t="s">
        <v>663</v>
      </c>
      <c r="E37" s="39">
        <v>53.03</v>
      </c>
      <c r="F37" s="39">
        <v>42.09</v>
      </c>
      <c r="G37" s="50">
        <v>26.3</v>
      </c>
      <c r="H37" s="39">
        <v>20.420000000000002</v>
      </c>
      <c r="I37" s="4" t="s">
        <v>750</v>
      </c>
    </row>
    <row r="38" spans="4:9" x14ac:dyDescent="0.3">
      <c r="D38" s="4" t="s">
        <v>664</v>
      </c>
      <c r="E38" s="39">
        <v>51.01</v>
      </c>
      <c r="F38" s="39">
        <v>40.200000000000003</v>
      </c>
      <c r="G38" s="50">
        <v>25.4</v>
      </c>
      <c r="H38" s="39">
        <v>20.96</v>
      </c>
      <c r="I38" s="4" t="s">
        <v>751</v>
      </c>
    </row>
    <row r="39" spans="4:9" x14ac:dyDescent="0.3">
      <c r="D39" s="4" t="s">
        <v>665</v>
      </c>
      <c r="E39" s="39">
        <v>52.92</v>
      </c>
      <c r="F39" s="39">
        <v>42.63</v>
      </c>
      <c r="G39" s="50">
        <v>26.5</v>
      </c>
      <c r="H39" s="39">
        <v>20.04</v>
      </c>
      <c r="I39" s="4" t="s">
        <v>80</v>
      </c>
    </row>
    <row r="40" spans="4:9" x14ac:dyDescent="0.3">
      <c r="D40" s="4" t="s">
        <v>666</v>
      </c>
      <c r="E40" s="39">
        <v>51.56</v>
      </c>
      <c r="F40" s="39">
        <v>40.97</v>
      </c>
      <c r="G40" s="50">
        <v>26</v>
      </c>
      <c r="H40" s="39">
        <v>20.38</v>
      </c>
      <c r="I40" s="4" t="s">
        <v>752</v>
      </c>
    </row>
    <row r="41" spans="4:9" x14ac:dyDescent="0.3">
      <c r="D41" s="4" t="s">
        <v>667</v>
      </c>
      <c r="E41" s="39">
        <v>51.67</v>
      </c>
      <c r="F41" s="39">
        <v>41.27</v>
      </c>
      <c r="G41" s="50">
        <v>26.5</v>
      </c>
      <c r="H41" s="39">
        <v>20.52</v>
      </c>
      <c r="I41" s="4" t="s">
        <v>753</v>
      </c>
    </row>
    <row r="42" spans="4:9" x14ac:dyDescent="0.3">
      <c r="D42" s="4" t="s">
        <v>668</v>
      </c>
      <c r="E42" s="39">
        <v>52.46</v>
      </c>
      <c r="F42" s="39">
        <v>42.24</v>
      </c>
      <c r="G42" s="50">
        <v>26.4</v>
      </c>
      <c r="H42" s="39">
        <v>20</v>
      </c>
      <c r="I42" s="4" t="s">
        <v>754</v>
      </c>
    </row>
    <row r="43" spans="4:9" x14ac:dyDescent="0.3">
      <c r="D43" s="4" t="s">
        <v>669</v>
      </c>
      <c r="E43" s="39">
        <v>51.58</v>
      </c>
      <c r="F43" s="39">
        <v>41.23</v>
      </c>
      <c r="G43" s="50">
        <v>25.9</v>
      </c>
      <c r="H43" s="39">
        <v>20</v>
      </c>
      <c r="I43" s="4" t="s">
        <v>755</v>
      </c>
    </row>
    <row r="44" spans="4:9" x14ac:dyDescent="0.3">
      <c r="D44" s="4" t="s">
        <v>670</v>
      </c>
      <c r="E44" s="39">
        <v>51.31</v>
      </c>
      <c r="F44" s="39">
        <v>42.29</v>
      </c>
      <c r="G44" s="50">
        <v>25.7</v>
      </c>
      <c r="H44" s="39">
        <v>19.600000000000001</v>
      </c>
      <c r="I44" s="4" t="s">
        <v>756</v>
      </c>
    </row>
    <row r="45" spans="4:9" x14ac:dyDescent="0.3">
      <c r="D45" s="4" t="s">
        <v>671</v>
      </c>
      <c r="E45" s="39">
        <v>52.85</v>
      </c>
      <c r="F45" s="39">
        <v>42.18</v>
      </c>
      <c r="G45" s="50">
        <v>26.5</v>
      </c>
      <c r="H45" s="39">
        <v>20.03</v>
      </c>
      <c r="I45" s="4" t="s">
        <v>757</v>
      </c>
    </row>
    <row r="46" spans="4:9" x14ac:dyDescent="0.3">
      <c r="D46" s="4" t="s">
        <v>672</v>
      </c>
      <c r="E46" s="39">
        <v>52.79</v>
      </c>
      <c r="F46" s="39">
        <v>41.24</v>
      </c>
      <c r="G46" s="50">
        <v>25.7</v>
      </c>
      <c r="H46" s="39">
        <v>19.55</v>
      </c>
      <c r="I46" s="4" t="s">
        <v>758</v>
      </c>
    </row>
    <row r="47" spans="4:9" x14ac:dyDescent="0.3">
      <c r="D47" s="4" t="s">
        <v>673</v>
      </c>
      <c r="E47" s="39">
        <v>50.78</v>
      </c>
      <c r="F47" s="39">
        <v>41.17</v>
      </c>
      <c r="G47" s="50">
        <v>25.2</v>
      </c>
      <c r="H47" s="39">
        <v>19.84</v>
      </c>
      <c r="I47" s="4" t="s">
        <v>84</v>
      </c>
    </row>
    <row r="48" spans="4:9" x14ac:dyDescent="0.3">
      <c r="D48" s="4" t="s">
        <v>674</v>
      </c>
      <c r="E48" s="39">
        <v>50.89</v>
      </c>
      <c r="F48" s="39">
        <v>37.42</v>
      </c>
      <c r="G48" s="50">
        <v>26.5</v>
      </c>
      <c r="H48" s="39">
        <v>20.399999999999999</v>
      </c>
      <c r="I48" s="4" t="s">
        <v>765</v>
      </c>
    </row>
    <row r="49" spans="4:9" x14ac:dyDescent="0.3">
      <c r="D49" s="4" t="s">
        <v>675</v>
      </c>
      <c r="E49" s="39">
        <v>50.94</v>
      </c>
      <c r="F49" s="39">
        <v>37.76</v>
      </c>
      <c r="G49" s="50">
        <v>25.5</v>
      </c>
      <c r="H49" s="39">
        <v>20.58</v>
      </c>
      <c r="I49" s="4" t="s">
        <v>766</v>
      </c>
    </row>
    <row r="50" spans="4:9" x14ac:dyDescent="0.3">
      <c r="D50" s="4" t="s">
        <v>676</v>
      </c>
      <c r="E50" s="39">
        <v>51.3</v>
      </c>
      <c r="F50" s="39">
        <v>40.729999999999997</v>
      </c>
      <c r="G50" s="50">
        <v>26.1</v>
      </c>
      <c r="H50" s="39">
        <v>20.5</v>
      </c>
      <c r="I50" s="4" t="s">
        <v>635</v>
      </c>
    </row>
    <row r="51" spans="4:9" x14ac:dyDescent="0.3">
      <c r="D51" s="4" t="s">
        <v>677</v>
      </c>
      <c r="E51" s="39">
        <v>47.83</v>
      </c>
      <c r="F51" s="39">
        <v>37.479999999999997</v>
      </c>
      <c r="G51" s="50">
        <v>25.6</v>
      </c>
      <c r="H51" s="39">
        <v>20.43</v>
      </c>
      <c r="I51" s="4" t="s">
        <v>638</v>
      </c>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91541-5998-437D-A7B3-3A61DE4EC5F8}">
  <sheetPr>
    <tabColor rgb="FF0070C0"/>
  </sheetPr>
  <dimension ref="A1:K97"/>
  <sheetViews>
    <sheetView workbookViewId="0">
      <selection activeCell="J19" sqref="J19"/>
    </sheetView>
  </sheetViews>
  <sheetFormatPr defaultRowHeight="14.4" x14ac:dyDescent="0.3"/>
  <cols>
    <col min="1" max="1" width="18.44140625" customWidth="1"/>
    <col min="2" max="2" width="18.109375" style="15" customWidth="1"/>
  </cols>
  <sheetData>
    <row r="1" spans="1:11" x14ac:dyDescent="0.3">
      <c r="A1" s="142" t="s">
        <v>0</v>
      </c>
      <c r="B1" s="153">
        <v>293</v>
      </c>
      <c r="C1" s="143"/>
      <c r="D1" s="144" t="s">
        <v>1179</v>
      </c>
      <c r="E1" s="145" t="s">
        <v>576</v>
      </c>
      <c r="F1" s="145" t="s">
        <v>577</v>
      </c>
      <c r="G1" s="145" t="s">
        <v>578</v>
      </c>
      <c r="H1" s="145" t="s">
        <v>579</v>
      </c>
      <c r="I1" s="145" t="s">
        <v>580</v>
      </c>
      <c r="J1" s="143"/>
      <c r="K1" s="146" t="s">
        <v>581</v>
      </c>
    </row>
    <row r="2" spans="1:11" x14ac:dyDescent="0.3">
      <c r="A2" s="142" t="s">
        <v>4</v>
      </c>
      <c r="B2" s="181">
        <v>44647</v>
      </c>
      <c r="C2" s="143"/>
      <c r="D2" s="147" t="s">
        <v>582</v>
      </c>
      <c r="E2" s="148">
        <v>49.15</v>
      </c>
      <c r="F2" s="148">
        <v>42.56</v>
      </c>
      <c r="G2" s="148">
        <v>25.4</v>
      </c>
      <c r="H2" s="148">
        <v>21.02</v>
      </c>
      <c r="I2" s="148" t="s">
        <v>635</v>
      </c>
      <c r="J2" s="143"/>
      <c r="K2" s="146" t="s">
        <v>1180</v>
      </c>
    </row>
    <row r="3" spans="1:11" x14ac:dyDescent="0.3">
      <c r="A3" s="142" t="s">
        <v>5</v>
      </c>
      <c r="B3" s="153">
        <v>148</v>
      </c>
      <c r="C3" s="143"/>
      <c r="D3" s="147" t="s">
        <v>586</v>
      </c>
      <c r="E3" s="148">
        <v>48.62</v>
      </c>
      <c r="F3" s="148">
        <v>39.979999999999997</v>
      </c>
      <c r="G3" s="148">
        <v>24</v>
      </c>
      <c r="H3" s="148">
        <v>20.25</v>
      </c>
      <c r="I3" s="148" t="s">
        <v>638</v>
      </c>
      <c r="J3" s="143"/>
      <c r="K3" s="143"/>
    </row>
    <row r="4" spans="1:11" x14ac:dyDescent="0.3">
      <c r="A4" s="142" t="s">
        <v>588</v>
      </c>
      <c r="B4" s="182">
        <v>44701</v>
      </c>
      <c r="C4" s="143"/>
      <c r="D4" s="147" t="s">
        <v>590</v>
      </c>
      <c r="E4" s="148">
        <v>51.53</v>
      </c>
      <c r="F4" s="148">
        <v>40.450000000000003</v>
      </c>
      <c r="G4" s="148">
        <v>25.1</v>
      </c>
      <c r="H4" s="148">
        <v>20.149999999999999</v>
      </c>
      <c r="I4" s="148" t="s">
        <v>640</v>
      </c>
      <c r="J4" s="143"/>
      <c r="K4" s="143"/>
    </row>
    <row r="5" spans="1:11" x14ac:dyDescent="0.3">
      <c r="A5" s="142"/>
      <c r="B5" s="153"/>
      <c r="C5" s="142"/>
      <c r="D5" s="147" t="s">
        <v>594</v>
      </c>
      <c r="E5" s="148">
        <v>50.98</v>
      </c>
      <c r="F5" s="148">
        <v>40.65</v>
      </c>
      <c r="G5" s="148">
        <v>26.5</v>
      </c>
      <c r="H5" s="148">
        <v>20.96</v>
      </c>
      <c r="I5" s="148" t="s">
        <v>642</v>
      </c>
      <c r="J5" s="143"/>
      <c r="K5" s="143" t="s">
        <v>1181</v>
      </c>
    </row>
    <row r="6" spans="1:11" x14ac:dyDescent="0.3">
      <c r="A6" s="142" t="s">
        <v>29</v>
      </c>
      <c r="B6" s="153" t="s">
        <v>44</v>
      </c>
      <c r="C6" s="142"/>
      <c r="D6" s="147" t="s">
        <v>598</v>
      </c>
      <c r="E6" s="148">
        <v>51.82</v>
      </c>
      <c r="F6" s="148">
        <v>41.87</v>
      </c>
      <c r="G6" s="148">
        <v>26.1</v>
      </c>
      <c r="H6" s="148">
        <v>20.94</v>
      </c>
      <c r="I6" s="148" t="s">
        <v>644</v>
      </c>
      <c r="J6" s="143"/>
      <c r="K6" s="143" t="s">
        <v>919</v>
      </c>
    </row>
    <row r="7" spans="1:11" x14ac:dyDescent="0.3">
      <c r="A7" s="142" t="s">
        <v>30</v>
      </c>
      <c r="B7" s="153">
        <v>121</v>
      </c>
      <c r="C7" s="142"/>
      <c r="D7" s="147" t="s">
        <v>601</v>
      </c>
      <c r="E7" s="148">
        <v>51.73</v>
      </c>
      <c r="F7" s="148">
        <v>40.56</v>
      </c>
      <c r="G7" s="148">
        <v>25.1</v>
      </c>
      <c r="H7" s="148">
        <v>20.54</v>
      </c>
      <c r="I7" s="148" t="s">
        <v>93</v>
      </c>
      <c r="J7" s="143"/>
      <c r="K7" s="143" t="s">
        <v>1182</v>
      </c>
    </row>
    <row r="8" spans="1:11" x14ac:dyDescent="0.3">
      <c r="A8" s="142" t="s">
        <v>31</v>
      </c>
      <c r="B8" s="153">
        <v>1</v>
      </c>
      <c r="C8" s="142"/>
      <c r="D8" s="147" t="s">
        <v>604</v>
      </c>
      <c r="E8" s="148">
        <v>49.14</v>
      </c>
      <c r="F8" s="148">
        <v>40.6</v>
      </c>
      <c r="G8" s="148">
        <v>25.9</v>
      </c>
      <c r="H8" s="148">
        <v>20.420000000000002</v>
      </c>
      <c r="I8" s="148" t="s">
        <v>647</v>
      </c>
      <c r="J8" s="143"/>
      <c r="K8" s="143"/>
    </row>
    <row r="9" spans="1:11" x14ac:dyDescent="0.3">
      <c r="A9" s="142" t="s">
        <v>32</v>
      </c>
      <c r="B9" s="153">
        <v>6</v>
      </c>
      <c r="C9" s="142"/>
      <c r="D9" s="147" t="s">
        <v>607</v>
      </c>
      <c r="E9" s="148">
        <v>50.27</v>
      </c>
      <c r="F9" s="148">
        <v>41.32</v>
      </c>
      <c r="G9" s="148">
        <v>25.6</v>
      </c>
      <c r="H9" s="148">
        <v>20.14</v>
      </c>
      <c r="I9" s="148" t="s">
        <v>649</v>
      </c>
      <c r="J9" s="143"/>
      <c r="K9" s="143" t="s">
        <v>1183</v>
      </c>
    </row>
    <row r="10" spans="1:11" x14ac:dyDescent="0.3">
      <c r="A10" s="142" t="s">
        <v>33</v>
      </c>
      <c r="B10" s="153">
        <v>128</v>
      </c>
      <c r="C10" s="142"/>
      <c r="D10" s="147" t="s">
        <v>609</v>
      </c>
      <c r="E10" s="148">
        <v>48.54</v>
      </c>
      <c r="F10" s="148">
        <v>39.85</v>
      </c>
      <c r="G10" s="148">
        <v>25</v>
      </c>
      <c r="H10" s="148">
        <v>20.76</v>
      </c>
      <c r="I10" s="148" t="s">
        <v>651</v>
      </c>
      <c r="J10" s="143"/>
      <c r="K10" s="143"/>
    </row>
    <row r="11" spans="1:11" x14ac:dyDescent="0.3">
      <c r="A11" s="142"/>
      <c r="B11" s="153"/>
      <c r="C11" s="142"/>
      <c r="D11" s="147" t="s">
        <v>611</v>
      </c>
      <c r="E11" s="148">
        <v>49.72</v>
      </c>
      <c r="F11" s="148">
        <v>40.479999999999997</v>
      </c>
      <c r="G11" s="148">
        <v>24.8</v>
      </c>
      <c r="H11" s="148">
        <v>20.46</v>
      </c>
      <c r="I11" s="148" t="s">
        <v>653</v>
      </c>
      <c r="J11" s="143"/>
      <c r="K11" s="143"/>
    </row>
    <row r="12" spans="1:11" x14ac:dyDescent="0.3">
      <c r="A12" s="146" t="s">
        <v>1145</v>
      </c>
      <c r="B12" s="176">
        <v>21309311</v>
      </c>
      <c r="C12" s="143"/>
      <c r="D12" s="147" t="s">
        <v>614</v>
      </c>
      <c r="E12" s="148">
        <v>49.57</v>
      </c>
      <c r="F12" s="148">
        <v>40.21</v>
      </c>
      <c r="G12" s="148">
        <v>29.4</v>
      </c>
      <c r="H12" s="148">
        <v>20.51</v>
      </c>
      <c r="I12" s="148" t="s">
        <v>655</v>
      </c>
      <c r="J12" s="143"/>
      <c r="K12" s="143"/>
    </row>
    <row r="13" spans="1:11" x14ac:dyDescent="0.3">
      <c r="A13" s="146" t="s">
        <v>617</v>
      </c>
      <c r="B13" s="177">
        <v>44647.874305555553</v>
      </c>
      <c r="C13" s="143"/>
      <c r="D13" s="147" t="s">
        <v>618</v>
      </c>
      <c r="E13" s="148">
        <v>50.02</v>
      </c>
      <c r="F13" s="148">
        <v>40.01</v>
      </c>
      <c r="G13" s="148">
        <v>23.6</v>
      </c>
      <c r="H13" s="148">
        <v>20.329999999999998</v>
      </c>
      <c r="I13" s="148" t="s">
        <v>657</v>
      </c>
      <c r="J13" s="143"/>
      <c r="K13" s="143"/>
    </row>
    <row r="14" spans="1:11" x14ac:dyDescent="0.3">
      <c r="A14" s="146" t="s">
        <v>620</v>
      </c>
      <c r="B14" s="183">
        <v>44702.013888888891</v>
      </c>
      <c r="C14" s="143"/>
      <c r="D14" s="147" t="s">
        <v>621</v>
      </c>
      <c r="E14" s="148">
        <v>48.16</v>
      </c>
      <c r="F14" s="148">
        <v>39.29</v>
      </c>
      <c r="G14" s="148">
        <v>23.2</v>
      </c>
      <c r="H14" s="148">
        <v>20.56</v>
      </c>
      <c r="I14" s="148" t="s">
        <v>659</v>
      </c>
      <c r="J14" s="143"/>
      <c r="K14" s="143"/>
    </row>
    <row r="15" spans="1:11" x14ac:dyDescent="0.3">
      <c r="A15" s="146"/>
      <c r="B15" s="176"/>
      <c r="C15" s="143"/>
      <c r="D15" s="147" t="s">
        <v>623</v>
      </c>
      <c r="E15" s="148">
        <v>51.37</v>
      </c>
      <c r="F15" s="148">
        <v>42.02</v>
      </c>
      <c r="G15" s="148">
        <v>25.7</v>
      </c>
      <c r="H15" s="148">
        <v>20.83</v>
      </c>
      <c r="I15" s="148" t="s">
        <v>102</v>
      </c>
      <c r="J15" s="143"/>
      <c r="K15" s="143"/>
    </row>
    <row r="16" spans="1:11" x14ac:dyDescent="0.3">
      <c r="A16" s="143"/>
      <c r="B16" s="176"/>
      <c r="C16" s="143"/>
      <c r="D16" s="147" t="s">
        <v>625</v>
      </c>
      <c r="E16" s="148">
        <v>49.88</v>
      </c>
      <c r="F16" s="148">
        <v>40.56</v>
      </c>
      <c r="G16" s="148">
        <v>24.5</v>
      </c>
      <c r="H16" s="148">
        <v>20.92</v>
      </c>
      <c r="I16" s="148" t="s">
        <v>767</v>
      </c>
      <c r="J16" s="143"/>
      <c r="K16" s="143"/>
    </row>
    <row r="17" spans="1:11" x14ac:dyDescent="0.3">
      <c r="A17" s="143"/>
      <c r="B17" s="176"/>
      <c r="C17" s="143"/>
      <c r="D17" s="147" t="s">
        <v>627</v>
      </c>
      <c r="E17" s="148">
        <v>48.19</v>
      </c>
      <c r="F17" s="148">
        <v>38.619999999999997</v>
      </c>
      <c r="G17" s="148">
        <v>23.6</v>
      </c>
      <c r="H17" s="148">
        <v>20.329999999999998</v>
      </c>
      <c r="I17" s="148" t="s">
        <v>768</v>
      </c>
      <c r="J17" s="143"/>
      <c r="K17" s="143"/>
    </row>
    <row r="18" spans="1:11" x14ac:dyDescent="0.3">
      <c r="A18" s="143"/>
      <c r="B18" s="176"/>
      <c r="C18" s="143"/>
      <c r="D18" s="147" t="s">
        <v>628</v>
      </c>
      <c r="E18" s="148">
        <v>50.6</v>
      </c>
      <c r="F18" s="148">
        <v>40.630000000000003</v>
      </c>
      <c r="G18" s="148">
        <v>25.4</v>
      </c>
      <c r="H18" s="148">
        <v>21.25</v>
      </c>
      <c r="I18" s="148" t="s">
        <v>769</v>
      </c>
      <c r="J18" s="143"/>
      <c r="K18" s="143"/>
    </row>
    <row r="19" spans="1:11" x14ac:dyDescent="0.3">
      <c r="A19" s="143"/>
      <c r="B19" s="176"/>
      <c r="C19" s="143"/>
      <c r="D19" s="147" t="s">
        <v>630</v>
      </c>
      <c r="E19" s="148">
        <v>49.57</v>
      </c>
      <c r="F19" s="148">
        <v>42.43</v>
      </c>
      <c r="G19" s="148">
        <v>24.6</v>
      </c>
      <c r="H19" s="148">
        <v>20.28</v>
      </c>
      <c r="I19" s="148" t="s">
        <v>770</v>
      </c>
      <c r="J19" s="143"/>
      <c r="K19" s="143"/>
    </row>
    <row r="20" spans="1:11" x14ac:dyDescent="0.3">
      <c r="A20" s="143"/>
      <c r="B20" s="176"/>
      <c r="C20" s="143"/>
      <c r="D20" s="147" t="s">
        <v>632</v>
      </c>
      <c r="E20" s="148">
        <v>50.61</v>
      </c>
      <c r="F20" s="148">
        <v>40.29</v>
      </c>
      <c r="G20" s="148">
        <v>25</v>
      </c>
      <c r="H20" s="148">
        <v>21.33</v>
      </c>
      <c r="I20" s="148" t="s">
        <v>771</v>
      </c>
      <c r="J20" s="143"/>
      <c r="K20" s="143"/>
    </row>
    <row r="21" spans="1:11" x14ac:dyDescent="0.3">
      <c r="A21" s="143"/>
      <c r="B21" s="176"/>
      <c r="C21" s="143"/>
      <c r="D21" s="147" t="s">
        <v>634</v>
      </c>
      <c r="E21" s="148">
        <v>47.82</v>
      </c>
      <c r="F21" s="148">
        <v>41.31</v>
      </c>
      <c r="G21" s="148">
        <v>25</v>
      </c>
      <c r="H21" s="148">
        <v>20.45</v>
      </c>
      <c r="I21" s="148" t="s">
        <v>772</v>
      </c>
      <c r="J21" s="143"/>
      <c r="K21" s="143"/>
    </row>
    <row r="22" spans="1:11" x14ac:dyDescent="0.3">
      <c r="A22" s="143"/>
      <c r="B22" s="176"/>
      <c r="C22" s="143"/>
      <c r="D22" s="147" t="s">
        <v>637</v>
      </c>
      <c r="E22" s="148">
        <v>50.69</v>
      </c>
      <c r="F22" s="148">
        <v>40.89</v>
      </c>
      <c r="G22" s="148">
        <v>24.8</v>
      </c>
      <c r="H22" s="148">
        <v>20.62</v>
      </c>
      <c r="I22" s="148" t="s">
        <v>773</v>
      </c>
      <c r="J22" s="143"/>
      <c r="K22" s="143"/>
    </row>
    <row r="23" spans="1:11" x14ac:dyDescent="0.3">
      <c r="A23" s="143"/>
      <c r="B23" s="176"/>
      <c r="C23" s="143"/>
      <c r="D23" s="147" t="s">
        <v>639</v>
      </c>
      <c r="E23" s="148">
        <v>50.93</v>
      </c>
      <c r="F23" s="148">
        <v>40.4</v>
      </c>
      <c r="G23" s="148">
        <v>23.9</v>
      </c>
      <c r="H23" s="148">
        <v>20.82</v>
      </c>
      <c r="I23" s="148" t="s">
        <v>109</v>
      </c>
      <c r="J23" s="143"/>
      <c r="K23" s="143"/>
    </row>
    <row r="24" spans="1:11" x14ac:dyDescent="0.3">
      <c r="A24" s="143"/>
      <c r="B24" s="176"/>
      <c r="C24" s="143"/>
      <c r="D24" s="147" t="s">
        <v>641</v>
      </c>
      <c r="E24" s="148">
        <v>49.24</v>
      </c>
      <c r="F24" s="148">
        <v>39</v>
      </c>
      <c r="G24" s="148">
        <v>23.6</v>
      </c>
      <c r="H24" s="148">
        <v>20.64</v>
      </c>
      <c r="I24" s="148" t="s">
        <v>774</v>
      </c>
      <c r="J24" s="143"/>
      <c r="K24" s="143"/>
    </row>
    <row r="25" spans="1:11" x14ac:dyDescent="0.3">
      <c r="A25" s="143"/>
      <c r="B25" s="176"/>
      <c r="C25" s="143"/>
      <c r="D25" s="147" t="s">
        <v>643</v>
      </c>
      <c r="E25" s="148">
        <v>51.51</v>
      </c>
      <c r="F25" s="148">
        <v>41.15</v>
      </c>
      <c r="G25" s="148">
        <v>26.3</v>
      </c>
      <c r="H25" s="148">
        <v>21</v>
      </c>
      <c r="I25" s="148" t="s">
        <v>775</v>
      </c>
      <c r="J25" s="143"/>
      <c r="K25" s="143"/>
    </row>
    <row r="26" spans="1:11" x14ac:dyDescent="0.3">
      <c r="A26" s="143"/>
      <c r="B26" s="176"/>
      <c r="C26" s="143"/>
      <c r="D26" s="147" t="s">
        <v>645</v>
      </c>
      <c r="E26" s="148">
        <v>50.05</v>
      </c>
      <c r="F26" s="148">
        <v>41.71</v>
      </c>
      <c r="G26" s="148">
        <v>25.4</v>
      </c>
      <c r="H26" s="148">
        <v>20.420000000000002</v>
      </c>
      <c r="I26" s="148" t="s">
        <v>759</v>
      </c>
      <c r="J26" s="143"/>
      <c r="K26" s="143"/>
    </row>
    <row r="27" spans="1:11" x14ac:dyDescent="0.3">
      <c r="A27" s="143"/>
      <c r="B27" s="176"/>
      <c r="C27" s="143"/>
      <c r="D27" s="147" t="s">
        <v>646</v>
      </c>
      <c r="E27" s="148">
        <v>51.25</v>
      </c>
      <c r="F27" s="148">
        <v>41.12</v>
      </c>
      <c r="G27" s="148">
        <v>25.7</v>
      </c>
      <c r="H27" s="148">
        <v>21.09</v>
      </c>
      <c r="I27" s="148" t="s">
        <v>760</v>
      </c>
      <c r="J27" s="143"/>
      <c r="K27" s="143"/>
    </row>
    <row r="28" spans="1:11" x14ac:dyDescent="0.3">
      <c r="A28" s="143"/>
      <c r="B28" s="176"/>
      <c r="C28" s="143"/>
      <c r="D28" s="147" t="s">
        <v>648</v>
      </c>
      <c r="E28" s="148">
        <v>49.33</v>
      </c>
      <c r="F28" s="148">
        <v>39.39</v>
      </c>
      <c r="G28" s="148">
        <v>24.1</v>
      </c>
      <c r="H28" s="148">
        <v>20.68</v>
      </c>
      <c r="I28" s="148" t="s">
        <v>761</v>
      </c>
      <c r="J28" s="143"/>
      <c r="K28" s="143"/>
    </row>
    <row r="29" spans="1:11" x14ac:dyDescent="0.3">
      <c r="A29" s="143"/>
      <c r="B29" s="176"/>
      <c r="C29" s="143"/>
      <c r="D29" s="147" t="s">
        <v>650</v>
      </c>
      <c r="E29" s="148">
        <v>49.76</v>
      </c>
      <c r="F29" s="148">
        <v>41.71</v>
      </c>
      <c r="G29" s="148">
        <v>24.4</v>
      </c>
      <c r="H29" s="148">
        <v>21.38</v>
      </c>
      <c r="I29" s="148" t="s">
        <v>762</v>
      </c>
      <c r="J29" s="143"/>
      <c r="K29" s="143"/>
    </row>
    <row r="30" spans="1:11" x14ac:dyDescent="0.3">
      <c r="A30" s="143"/>
      <c r="B30" s="176"/>
      <c r="C30" s="143"/>
      <c r="D30" s="147" t="s">
        <v>652</v>
      </c>
      <c r="E30" s="148">
        <v>49.04</v>
      </c>
      <c r="F30" s="148">
        <v>38.53</v>
      </c>
      <c r="G30" s="148">
        <v>23.4</v>
      </c>
      <c r="H30" s="148">
        <v>20.43</v>
      </c>
      <c r="I30" s="148" t="s">
        <v>763</v>
      </c>
      <c r="J30" s="143"/>
      <c r="K30" s="143"/>
    </row>
    <row r="31" spans="1:11" x14ac:dyDescent="0.3">
      <c r="A31" s="143"/>
      <c r="B31" s="176"/>
      <c r="C31" s="143"/>
      <c r="D31" s="147" t="s">
        <v>654</v>
      </c>
      <c r="E31" s="148">
        <v>51.18</v>
      </c>
      <c r="F31" s="148">
        <v>40.01</v>
      </c>
      <c r="G31" s="148">
        <v>25</v>
      </c>
      <c r="H31" s="148">
        <v>20.79</v>
      </c>
      <c r="I31" s="148" t="s">
        <v>117</v>
      </c>
      <c r="J31" s="143"/>
      <c r="K31" s="143"/>
    </row>
    <row r="32" spans="1:11" x14ac:dyDescent="0.3">
      <c r="A32" s="143"/>
      <c r="B32" s="176"/>
      <c r="C32" s="143"/>
      <c r="D32" s="147" t="s">
        <v>656</v>
      </c>
      <c r="E32" s="148">
        <v>50.3</v>
      </c>
      <c r="F32" s="148">
        <v>41.28</v>
      </c>
      <c r="G32" s="148">
        <v>25.3</v>
      </c>
      <c r="H32" s="148">
        <v>20.22</v>
      </c>
      <c r="I32" s="148" t="s">
        <v>776</v>
      </c>
      <c r="J32" s="143"/>
      <c r="K32" s="143"/>
    </row>
    <row r="33" spans="1:11" x14ac:dyDescent="0.3">
      <c r="A33" s="143"/>
      <c r="B33" s="176"/>
      <c r="C33" s="143"/>
      <c r="D33" s="147" t="s">
        <v>658</v>
      </c>
      <c r="E33" s="148">
        <v>50.05</v>
      </c>
      <c r="F33" s="148">
        <v>39.64</v>
      </c>
      <c r="G33" s="148">
        <v>25.2</v>
      </c>
      <c r="H33" s="148">
        <v>20.84</v>
      </c>
      <c r="I33" s="148" t="s">
        <v>777</v>
      </c>
      <c r="J33" s="143"/>
      <c r="K33" s="143"/>
    </row>
    <row r="34" spans="1:11" x14ac:dyDescent="0.3">
      <c r="A34" s="143"/>
      <c r="B34" s="176"/>
      <c r="C34" s="143"/>
      <c r="D34" s="147" t="s">
        <v>660</v>
      </c>
      <c r="E34" s="150" t="s">
        <v>1179</v>
      </c>
      <c r="F34" s="150" t="s">
        <v>1179</v>
      </c>
      <c r="G34" s="150" t="s">
        <v>1179</v>
      </c>
      <c r="H34" s="150" t="s">
        <v>1179</v>
      </c>
      <c r="I34" s="148" t="s">
        <v>1179</v>
      </c>
      <c r="J34" s="143"/>
      <c r="K34" s="143"/>
    </row>
    <row r="35" spans="1:11" x14ac:dyDescent="0.3">
      <c r="A35" s="143"/>
      <c r="B35" s="176"/>
      <c r="C35" s="143"/>
      <c r="D35" s="147" t="s">
        <v>661</v>
      </c>
      <c r="E35" s="150" t="s">
        <v>1179</v>
      </c>
      <c r="F35" s="150" t="s">
        <v>1179</v>
      </c>
      <c r="G35" s="150" t="s">
        <v>1179</v>
      </c>
      <c r="H35" s="150" t="s">
        <v>1179</v>
      </c>
      <c r="I35" s="148" t="s">
        <v>1179</v>
      </c>
      <c r="J35" s="143"/>
      <c r="K35" s="143"/>
    </row>
    <row r="36" spans="1:11" x14ac:dyDescent="0.3">
      <c r="A36" s="143"/>
      <c r="B36" s="176"/>
      <c r="C36" s="143"/>
      <c r="D36" s="147" t="s">
        <v>662</v>
      </c>
      <c r="E36" s="150" t="s">
        <v>1179</v>
      </c>
      <c r="F36" s="150" t="s">
        <v>1179</v>
      </c>
      <c r="G36" s="150" t="s">
        <v>1179</v>
      </c>
      <c r="H36" s="150" t="s">
        <v>1179</v>
      </c>
      <c r="I36" s="148" t="s">
        <v>1179</v>
      </c>
      <c r="J36" s="143"/>
      <c r="K36" s="143"/>
    </row>
    <row r="37" spans="1:11" x14ac:dyDescent="0.3">
      <c r="A37" s="143"/>
      <c r="B37" s="176"/>
      <c r="C37" s="143"/>
      <c r="D37" s="147" t="s">
        <v>663</v>
      </c>
      <c r="E37" s="150" t="s">
        <v>1179</v>
      </c>
      <c r="F37" s="150" t="s">
        <v>1179</v>
      </c>
      <c r="G37" s="150" t="s">
        <v>1179</v>
      </c>
      <c r="H37" s="150" t="s">
        <v>1179</v>
      </c>
      <c r="I37" s="148" t="s">
        <v>1179</v>
      </c>
      <c r="J37" s="143"/>
      <c r="K37" s="143"/>
    </row>
    <row r="38" spans="1:11" x14ac:dyDescent="0.3">
      <c r="A38" s="143"/>
      <c r="B38" s="176"/>
      <c r="C38" s="143"/>
      <c r="D38" s="147" t="s">
        <v>664</v>
      </c>
      <c r="E38" s="150" t="s">
        <v>1179</v>
      </c>
      <c r="F38" s="150" t="s">
        <v>1179</v>
      </c>
      <c r="G38" s="150" t="s">
        <v>1179</v>
      </c>
      <c r="H38" s="150" t="s">
        <v>1179</v>
      </c>
      <c r="I38" s="148" t="s">
        <v>1179</v>
      </c>
      <c r="J38" s="143"/>
      <c r="K38" s="143"/>
    </row>
    <row r="39" spans="1:11" x14ac:dyDescent="0.3">
      <c r="A39" s="143"/>
      <c r="B39" s="176"/>
      <c r="C39" s="143"/>
      <c r="D39" s="147" t="s">
        <v>665</v>
      </c>
      <c r="E39" s="150" t="s">
        <v>1179</v>
      </c>
      <c r="F39" s="150" t="s">
        <v>1179</v>
      </c>
      <c r="G39" s="150" t="s">
        <v>1179</v>
      </c>
      <c r="H39" s="150" t="s">
        <v>1179</v>
      </c>
      <c r="I39" s="148" t="s">
        <v>1179</v>
      </c>
      <c r="J39" s="143"/>
      <c r="K39" s="143"/>
    </row>
    <row r="40" spans="1:11" x14ac:dyDescent="0.3">
      <c r="A40" s="143"/>
      <c r="B40" s="176"/>
      <c r="C40" s="143"/>
      <c r="D40" s="147" t="s">
        <v>666</v>
      </c>
      <c r="E40" s="150" t="s">
        <v>1179</v>
      </c>
      <c r="F40" s="150" t="s">
        <v>1179</v>
      </c>
      <c r="G40" s="150" t="s">
        <v>1179</v>
      </c>
      <c r="H40" s="150" t="s">
        <v>1179</v>
      </c>
      <c r="I40" s="148" t="s">
        <v>1179</v>
      </c>
      <c r="J40" s="143"/>
      <c r="K40" s="143"/>
    </row>
    <row r="41" spans="1:11" x14ac:dyDescent="0.3">
      <c r="A41" s="143"/>
      <c r="B41" s="176"/>
      <c r="C41" s="143"/>
      <c r="D41" s="147" t="s">
        <v>667</v>
      </c>
      <c r="E41" s="150" t="s">
        <v>1179</v>
      </c>
      <c r="F41" s="150" t="s">
        <v>1179</v>
      </c>
      <c r="G41" s="150" t="s">
        <v>1179</v>
      </c>
      <c r="H41" s="150" t="s">
        <v>1179</v>
      </c>
      <c r="I41" s="148" t="s">
        <v>1179</v>
      </c>
      <c r="J41" s="143"/>
      <c r="K41" s="143"/>
    </row>
    <row r="42" spans="1:11" x14ac:dyDescent="0.3">
      <c r="A42" s="143"/>
      <c r="B42" s="176"/>
      <c r="C42" s="143"/>
      <c r="D42" s="147" t="s">
        <v>668</v>
      </c>
      <c r="E42" s="150" t="s">
        <v>1179</v>
      </c>
      <c r="F42" s="150" t="s">
        <v>1179</v>
      </c>
      <c r="G42" s="150" t="s">
        <v>1179</v>
      </c>
      <c r="H42" s="150" t="s">
        <v>1179</v>
      </c>
      <c r="I42" s="148" t="s">
        <v>1179</v>
      </c>
      <c r="J42" s="143"/>
      <c r="K42" s="143"/>
    </row>
    <row r="43" spans="1:11" x14ac:dyDescent="0.3">
      <c r="A43" s="143"/>
      <c r="B43" s="176"/>
      <c r="C43" s="143"/>
      <c r="D43" s="147" t="s">
        <v>669</v>
      </c>
      <c r="E43" s="150" t="s">
        <v>1179</v>
      </c>
      <c r="F43" s="150" t="s">
        <v>1179</v>
      </c>
      <c r="G43" s="150" t="s">
        <v>1179</v>
      </c>
      <c r="H43" s="150" t="s">
        <v>1179</v>
      </c>
      <c r="I43" s="148" t="s">
        <v>1179</v>
      </c>
      <c r="J43" s="143"/>
      <c r="K43" s="143"/>
    </row>
    <row r="44" spans="1:11" x14ac:dyDescent="0.3">
      <c r="A44" s="143"/>
      <c r="B44" s="176"/>
      <c r="C44" s="143"/>
      <c r="D44" s="147" t="s">
        <v>670</v>
      </c>
      <c r="E44" s="150" t="s">
        <v>1179</v>
      </c>
      <c r="F44" s="150" t="s">
        <v>1179</v>
      </c>
      <c r="G44" s="150" t="s">
        <v>1179</v>
      </c>
      <c r="H44" s="150" t="s">
        <v>1179</v>
      </c>
      <c r="I44" s="148" t="s">
        <v>1179</v>
      </c>
      <c r="J44" s="143"/>
      <c r="K44" s="143"/>
    </row>
    <row r="45" spans="1:11" x14ac:dyDescent="0.3">
      <c r="A45" s="143"/>
      <c r="B45" s="176"/>
      <c r="C45" s="143"/>
      <c r="D45" s="147" t="s">
        <v>671</v>
      </c>
      <c r="E45" s="150" t="s">
        <v>1179</v>
      </c>
      <c r="F45" s="150" t="s">
        <v>1179</v>
      </c>
      <c r="G45" s="150" t="s">
        <v>1179</v>
      </c>
      <c r="H45" s="150" t="s">
        <v>1179</v>
      </c>
      <c r="I45" s="148" t="s">
        <v>1179</v>
      </c>
      <c r="J45" s="143"/>
      <c r="K45" s="143"/>
    </row>
    <row r="46" spans="1:11" x14ac:dyDescent="0.3">
      <c r="A46" s="143"/>
      <c r="B46" s="176"/>
      <c r="C46" s="143"/>
      <c r="D46" s="147" t="s">
        <v>672</v>
      </c>
      <c r="E46" s="150" t="s">
        <v>1179</v>
      </c>
      <c r="F46" s="150" t="s">
        <v>1179</v>
      </c>
      <c r="G46" s="150" t="s">
        <v>1179</v>
      </c>
      <c r="H46" s="150" t="s">
        <v>1179</v>
      </c>
      <c r="I46" s="148" t="s">
        <v>1179</v>
      </c>
      <c r="J46" s="143"/>
      <c r="K46" s="143"/>
    </row>
    <row r="47" spans="1:11" x14ac:dyDescent="0.3">
      <c r="A47" s="143"/>
      <c r="B47" s="176"/>
      <c r="C47" s="143"/>
      <c r="D47" s="147" t="s">
        <v>673</v>
      </c>
      <c r="E47" s="150" t="s">
        <v>1179</v>
      </c>
      <c r="F47" s="150" t="s">
        <v>1179</v>
      </c>
      <c r="G47" s="150" t="s">
        <v>1179</v>
      </c>
      <c r="H47" s="150" t="s">
        <v>1179</v>
      </c>
      <c r="I47" s="148" t="s">
        <v>1179</v>
      </c>
      <c r="J47" s="143"/>
      <c r="K47" s="143"/>
    </row>
    <row r="48" spans="1:11" x14ac:dyDescent="0.3">
      <c r="A48" s="143"/>
      <c r="B48" s="176"/>
      <c r="C48" s="143"/>
      <c r="D48" s="147" t="s">
        <v>674</v>
      </c>
      <c r="E48" s="150" t="s">
        <v>1179</v>
      </c>
      <c r="F48" s="150" t="s">
        <v>1179</v>
      </c>
      <c r="G48" s="150" t="s">
        <v>1179</v>
      </c>
      <c r="H48" s="150" t="s">
        <v>1179</v>
      </c>
      <c r="I48" s="148" t="s">
        <v>1179</v>
      </c>
      <c r="J48" s="143"/>
      <c r="K48" s="143"/>
    </row>
    <row r="49" spans="1:11" x14ac:dyDescent="0.3">
      <c r="A49" s="143"/>
      <c r="B49" s="176"/>
      <c r="C49" s="143"/>
      <c r="D49" s="147" t="s">
        <v>675</v>
      </c>
      <c r="E49" s="150" t="s">
        <v>1179</v>
      </c>
      <c r="F49" s="150" t="s">
        <v>1179</v>
      </c>
      <c r="G49" s="150" t="s">
        <v>1179</v>
      </c>
      <c r="H49" s="150" t="s">
        <v>1179</v>
      </c>
      <c r="I49" s="148" t="s">
        <v>1179</v>
      </c>
      <c r="J49" s="143"/>
      <c r="K49" s="143"/>
    </row>
    <row r="50" spans="1:11" x14ac:dyDescent="0.3">
      <c r="A50" s="143"/>
      <c r="B50" s="176"/>
      <c r="C50" s="143"/>
      <c r="D50" s="147" t="s">
        <v>676</v>
      </c>
      <c r="E50" s="150" t="s">
        <v>1179</v>
      </c>
      <c r="F50" s="150" t="s">
        <v>1179</v>
      </c>
      <c r="G50" s="150" t="s">
        <v>1179</v>
      </c>
      <c r="H50" s="150" t="s">
        <v>1179</v>
      </c>
      <c r="I50" s="148" t="s">
        <v>1179</v>
      </c>
      <c r="J50" s="143"/>
      <c r="K50" s="143"/>
    </row>
    <row r="51" spans="1:11" x14ac:dyDescent="0.3">
      <c r="A51" s="143"/>
      <c r="B51" s="176"/>
      <c r="C51" s="143"/>
      <c r="D51" s="147" t="s">
        <v>677</v>
      </c>
      <c r="E51" s="150" t="s">
        <v>1179</v>
      </c>
      <c r="F51" s="150" t="s">
        <v>1179</v>
      </c>
      <c r="G51" s="150" t="s">
        <v>1179</v>
      </c>
      <c r="H51" s="150" t="s">
        <v>1179</v>
      </c>
      <c r="I51" s="148" t="s">
        <v>1179</v>
      </c>
      <c r="J51" s="143"/>
      <c r="K51" s="143"/>
    </row>
    <row r="52" spans="1:11" x14ac:dyDescent="0.3">
      <c r="A52" s="143"/>
      <c r="B52" s="176"/>
      <c r="C52" s="143"/>
      <c r="D52" s="147" t="s">
        <v>678</v>
      </c>
      <c r="E52" s="150" t="s">
        <v>1179</v>
      </c>
      <c r="F52" s="150" t="s">
        <v>1179</v>
      </c>
      <c r="G52" s="150" t="s">
        <v>1179</v>
      </c>
      <c r="H52" s="150" t="s">
        <v>1179</v>
      </c>
      <c r="I52" s="148" t="s">
        <v>1179</v>
      </c>
      <c r="J52" s="143"/>
      <c r="K52" s="143"/>
    </row>
    <row r="53" spans="1:11" x14ac:dyDescent="0.3">
      <c r="A53" s="143"/>
      <c r="B53" s="176"/>
      <c r="C53" s="143"/>
      <c r="D53" s="147" t="s">
        <v>679</v>
      </c>
      <c r="E53" s="150" t="s">
        <v>1179</v>
      </c>
      <c r="F53" s="151" t="s">
        <v>1179</v>
      </c>
      <c r="G53" s="150" t="s">
        <v>1179</v>
      </c>
      <c r="H53" s="150" t="s">
        <v>1179</v>
      </c>
      <c r="I53" s="148" t="s">
        <v>1179</v>
      </c>
      <c r="J53" s="143"/>
      <c r="K53" s="143"/>
    </row>
    <row r="54" spans="1:11" x14ac:dyDescent="0.3">
      <c r="A54" s="143"/>
      <c r="B54" s="176"/>
      <c r="C54" s="143"/>
      <c r="D54" s="147" t="s">
        <v>680</v>
      </c>
      <c r="E54" s="150" t="s">
        <v>1179</v>
      </c>
      <c r="F54" s="152" t="s">
        <v>1179</v>
      </c>
      <c r="G54" s="150" t="s">
        <v>1179</v>
      </c>
      <c r="H54" s="150" t="s">
        <v>1179</v>
      </c>
      <c r="I54" s="148" t="s">
        <v>1179</v>
      </c>
      <c r="J54" s="143"/>
      <c r="K54" s="143"/>
    </row>
    <row r="55" spans="1:11" x14ac:dyDescent="0.3">
      <c r="A55" s="143"/>
      <c r="B55" s="176"/>
      <c r="C55" s="143"/>
      <c r="D55" s="147" t="s">
        <v>681</v>
      </c>
      <c r="E55" s="150" t="s">
        <v>1179</v>
      </c>
      <c r="F55" s="150" t="s">
        <v>1179</v>
      </c>
      <c r="G55" s="150" t="s">
        <v>1179</v>
      </c>
      <c r="H55" s="150" t="s">
        <v>1179</v>
      </c>
      <c r="I55" s="148" t="s">
        <v>1179</v>
      </c>
      <c r="J55" s="143"/>
      <c r="K55" s="143"/>
    </row>
    <row r="56" spans="1:11" x14ac:dyDescent="0.3">
      <c r="A56" s="143"/>
      <c r="B56" s="176"/>
      <c r="C56" s="143"/>
      <c r="D56" s="147" t="s">
        <v>682</v>
      </c>
      <c r="E56" s="150" t="s">
        <v>1179</v>
      </c>
      <c r="F56" s="150" t="s">
        <v>1179</v>
      </c>
      <c r="G56" s="150" t="s">
        <v>1179</v>
      </c>
      <c r="H56" s="150" t="s">
        <v>1179</v>
      </c>
      <c r="I56" s="148" t="s">
        <v>1179</v>
      </c>
      <c r="J56" s="143"/>
      <c r="K56" s="143"/>
    </row>
    <row r="57" spans="1:11" x14ac:dyDescent="0.3">
      <c r="A57" s="143"/>
      <c r="B57" s="176"/>
      <c r="C57" s="143"/>
      <c r="D57" s="147" t="s">
        <v>683</v>
      </c>
      <c r="E57" s="150" t="s">
        <v>1179</v>
      </c>
      <c r="F57" s="150" t="s">
        <v>1179</v>
      </c>
      <c r="G57" s="150" t="s">
        <v>1179</v>
      </c>
      <c r="H57" s="150" t="s">
        <v>1179</v>
      </c>
      <c r="I57" s="148" t="s">
        <v>1179</v>
      </c>
      <c r="J57" s="143"/>
      <c r="K57" s="143"/>
    </row>
    <row r="58" spans="1:11" x14ac:dyDescent="0.3">
      <c r="A58" s="143"/>
      <c r="B58" s="176"/>
      <c r="C58" s="143"/>
      <c r="D58" s="147" t="s">
        <v>684</v>
      </c>
      <c r="E58" s="150" t="s">
        <v>1179</v>
      </c>
      <c r="F58" s="150" t="s">
        <v>1179</v>
      </c>
      <c r="G58" s="150" t="s">
        <v>1179</v>
      </c>
      <c r="H58" s="150" t="s">
        <v>1179</v>
      </c>
      <c r="I58" s="148" t="s">
        <v>1179</v>
      </c>
      <c r="J58" s="143"/>
      <c r="K58" s="143"/>
    </row>
    <row r="59" spans="1:11" x14ac:dyDescent="0.3">
      <c r="A59" s="143"/>
      <c r="B59" s="176"/>
      <c r="C59" s="143"/>
      <c r="D59" s="147" t="s">
        <v>685</v>
      </c>
      <c r="E59" s="150" t="s">
        <v>1179</v>
      </c>
      <c r="F59" s="150" t="s">
        <v>1179</v>
      </c>
      <c r="G59" s="150" t="s">
        <v>1179</v>
      </c>
      <c r="H59" s="150" t="s">
        <v>1179</v>
      </c>
      <c r="I59" s="148" t="s">
        <v>1179</v>
      </c>
      <c r="J59" s="143"/>
      <c r="K59" s="143"/>
    </row>
    <row r="60" spans="1:11" x14ac:dyDescent="0.3">
      <c r="A60" s="143"/>
      <c r="B60" s="176"/>
      <c r="C60" s="143"/>
      <c r="D60" s="147" t="s">
        <v>686</v>
      </c>
      <c r="E60" s="150" t="s">
        <v>1179</v>
      </c>
      <c r="F60" s="150" t="s">
        <v>1179</v>
      </c>
      <c r="G60" s="150" t="s">
        <v>1179</v>
      </c>
      <c r="H60" s="150" t="s">
        <v>1179</v>
      </c>
      <c r="I60" s="148" t="s">
        <v>1179</v>
      </c>
      <c r="J60" s="143"/>
      <c r="K60" s="143"/>
    </row>
    <row r="61" spans="1:11" x14ac:dyDescent="0.3">
      <c r="A61" s="143"/>
      <c r="B61" s="176"/>
      <c r="C61" s="143"/>
      <c r="D61" s="147" t="s">
        <v>687</v>
      </c>
      <c r="E61" s="150" t="s">
        <v>1179</v>
      </c>
      <c r="F61" s="150" t="s">
        <v>1179</v>
      </c>
      <c r="G61" s="150" t="s">
        <v>1179</v>
      </c>
      <c r="H61" s="150" t="s">
        <v>1179</v>
      </c>
      <c r="I61" s="148" t="s">
        <v>1179</v>
      </c>
      <c r="J61" s="143"/>
      <c r="K61" s="143"/>
    </row>
    <row r="62" spans="1:11" x14ac:dyDescent="0.3">
      <c r="A62" s="143"/>
      <c r="B62" s="176"/>
      <c r="C62" s="143"/>
      <c r="D62" s="147" t="s">
        <v>688</v>
      </c>
      <c r="E62" s="150" t="s">
        <v>1179</v>
      </c>
      <c r="F62" s="150" t="s">
        <v>1179</v>
      </c>
      <c r="G62" s="150" t="s">
        <v>1179</v>
      </c>
      <c r="H62" s="150" t="s">
        <v>1179</v>
      </c>
      <c r="I62" s="148" t="s">
        <v>1179</v>
      </c>
      <c r="J62" s="143"/>
      <c r="K62" s="143"/>
    </row>
    <row r="63" spans="1:11" x14ac:dyDescent="0.3">
      <c r="A63" s="143"/>
      <c r="B63" s="176"/>
      <c r="C63" s="143"/>
      <c r="D63" s="147" t="s">
        <v>689</v>
      </c>
      <c r="E63" s="150" t="s">
        <v>1179</v>
      </c>
      <c r="F63" s="150" t="s">
        <v>1179</v>
      </c>
      <c r="G63" s="150" t="s">
        <v>1179</v>
      </c>
      <c r="H63" s="150" t="s">
        <v>1179</v>
      </c>
      <c r="I63" s="148" t="s">
        <v>1179</v>
      </c>
      <c r="J63" s="143"/>
      <c r="K63" s="143"/>
    </row>
    <row r="64" spans="1:11" x14ac:dyDescent="0.3">
      <c r="A64" s="143"/>
      <c r="B64" s="176"/>
      <c r="C64" s="143"/>
      <c r="D64" s="147" t="s">
        <v>690</v>
      </c>
      <c r="E64" s="150" t="s">
        <v>1179</v>
      </c>
      <c r="F64" s="150" t="s">
        <v>1179</v>
      </c>
      <c r="G64" s="150" t="s">
        <v>1179</v>
      </c>
      <c r="H64" s="150" t="s">
        <v>1179</v>
      </c>
      <c r="I64" s="148" t="s">
        <v>1179</v>
      </c>
      <c r="J64" s="143"/>
      <c r="K64" s="143"/>
    </row>
    <row r="65" spans="1:11" x14ac:dyDescent="0.3">
      <c r="A65" s="143"/>
      <c r="B65" s="176"/>
      <c r="C65" s="143"/>
      <c r="D65" s="147" t="s">
        <v>691</v>
      </c>
      <c r="E65" s="150" t="s">
        <v>1179</v>
      </c>
      <c r="F65" s="150" t="s">
        <v>1179</v>
      </c>
      <c r="G65" s="150" t="s">
        <v>1179</v>
      </c>
      <c r="H65" s="150" t="s">
        <v>1179</v>
      </c>
      <c r="I65" s="148" t="s">
        <v>1179</v>
      </c>
      <c r="J65" s="143"/>
      <c r="K65" s="143"/>
    </row>
    <row r="66" spans="1:11" x14ac:dyDescent="0.3">
      <c r="A66" s="143"/>
      <c r="B66" s="176"/>
      <c r="C66" s="143"/>
      <c r="D66" s="147" t="s">
        <v>692</v>
      </c>
      <c r="E66" s="150" t="s">
        <v>1179</v>
      </c>
      <c r="F66" s="150" t="s">
        <v>1179</v>
      </c>
      <c r="G66" s="150" t="s">
        <v>1179</v>
      </c>
      <c r="H66" s="150" t="s">
        <v>1179</v>
      </c>
      <c r="I66" s="148" t="s">
        <v>1179</v>
      </c>
      <c r="J66" s="143"/>
      <c r="K66" s="143"/>
    </row>
    <row r="67" spans="1:11" x14ac:dyDescent="0.3">
      <c r="A67" s="143"/>
      <c r="B67" s="176"/>
      <c r="C67" s="143"/>
      <c r="D67" s="147" t="s">
        <v>693</v>
      </c>
      <c r="E67" s="150" t="s">
        <v>1179</v>
      </c>
      <c r="F67" s="150" t="s">
        <v>1179</v>
      </c>
      <c r="G67" s="150" t="s">
        <v>1179</v>
      </c>
      <c r="H67" s="150" t="s">
        <v>1179</v>
      </c>
      <c r="I67" s="148" t="s">
        <v>1179</v>
      </c>
      <c r="J67" s="143"/>
      <c r="K67" s="143"/>
    </row>
    <row r="68" spans="1:11" x14ac:dyDescent="0.3">
      <c r="A68" s="143"/>
      <c r="B68" s="176"/>
      <c r="C68" s="143"/>
      <c r="D68" s="147" t="s">
        <v>694</v>
      </c>
      <c r="E68" s="150" t="s">
        <v>1179</v>
      </c>
      <c r="F68" s="150" t="s">
        <v>1179</v>
      </c>
      <c r="G68" s="150" t="s">
        <v>1179</v>
      </c>
      <c r="H68" s="150" t="s">
        <v>1179</v>
      </c>
      <c r="I68" s="148" t="s">
        <v>1179</v>
      </c>
      <c r="J68" s="143"/>
      <c r="K68" s="143"/>
    </row>
    <row r="69" spans="1:11" x14ac:dyDescent="0.3">
      <c r="A69" s="143"/>
      <c r="B69" s="176"/>
      <c r="C69" s="143"/>
      <c r="D69" s="147" t="s">
        <v>695</v>
      </c>
      <c r="E69" s="150" t="s">
        <v>1179</v>
      </c>
      <c r="F69" s="150" t="s">
        <v>1179</v>
      </c>
      <c r="G69" s="150" t="s">
        <v>1179</v>
      </c>
      <c r="H69" s="150" t="s">
        <v>1179</v>
      </c>
      <c r="I69" s="148" t="s">
        <v>1179</v>
      </c>
      <c r="J69" s="143"/>
      <c r="K69" s="143"/>
    </row>
    <row r="70" spans="1:11" x14ac:dyDescent="0.3">
      <c r="A70" s="143"/>
      <c r="B70" s="176"/>
      <c r="C70" s="143"/>
      <c r="D70" s="147" t="s">
        <v>696</v>
      </c>
      <c r="E70" s="150" t="s">
        <v>1179</v>
      </c>
      <c r="F70" s="150" t="s">
        <v>1179</v>
      </c>
      <c r="G70" s="150" t="s">
        <v>1179</v>
      </c>
      <c r="H70" s="150" t="s">
        <v>1179</v>
      </c>
      <c r="I70" s="148" t="s">
        <v>1179</v>
      </c>
      <c r="J70" s="143"/>
      <c r="K70" s="143"/>
    </row>
    <row r="71" spans="1:11" x14ac:dyDescent="0.3">
      <c r="A71" s="143"/>
      <c r="B71" s="176"/>
      <c r="C71" s="143"/>
      <c r="D71" s="147" t="s">
        <v>697</v>
      </c>
      <c r="E71" s="150" t="s">
        <v>1179</v>
      </c>
      <c r="F71" s="150" t="s">
        <v>1179</v>
      </c>
      <c r="G71" s="150" t="s">
        <v>1179</v>
      </c>
      <c r="H71" s="150" t="s">
        <v>1179</v>
      </c>
      <c r="I71" s="148" t="s">
        <v>1179</v>
      </c>
      <c r="J71" s="143"/>
      <c r="K71" s="143"/>
    </row>
    <row r="72" spans="1:11" x14ac:dyDescent="0.3">
      <c r="A72" s="143"/>
      <c r="B72" s="176"/>
      <c r="C72" s="143"/>
      <c r="D72" s="147" t="s">
        <v>698</v>
      </c>
      <c r="E72" s="150" t="s">
        <v>1179</v>
      </c>
      <c r="F72" s="150" t="s">
        <v>1179</v>
      </c>
      <c r="G72" s="150" t="s">
        <v>1179</v>
      </c>
      <c r="H72" s="150" t="s">
        <v>1179</v>
      </c>
      <c r="I72" s="148" t="s">
        <v>1179</v>
      </c>
      <c r="J72" s="143"/>
      <c r="K72" s="143"/>
    </row>
    <row r="73" spans="1:11" x14ac:dyDescent="0.3">
      <c r="A73" s="143"/>
      <c r="B73" s="176"/>
      <c r="C73" s="143"/>
      <c r="D73" s="147" t="s">
        <v>699</v>
      </c>
      <c r="E73" s="150" t="s">
        <v>1179</v>
      </c>
      <c r="F73" s="150" t="s">
        <v>1179</v>
      </c>
      <c r="G73" s="150" t="s">
        <v>1179</v>
      </c>
      <c r="H73" s="150" t="s">
        <v>1179</v>
      </c>
      <c r="I73" s="148" t="s">
        <v>1179</v>
      </c>
      <c r="J73" s="143"/>
      <c r="K73" s="143"/>
    </row>
    <row r="74" spans="1:11" x14ac:dyDescent="0.3">
      <c r="A74" s="143"/>
      <c r="B74" s="176"/>
      <c r="C74" s="143"/>
      <c r="D74" s="147" t="s">
        <v>700</v>
      </c>
      <c r="E74" s="150" t="s">
        <v>1179</v>
      </c>
      <c r="F74" s="150" t="s">
        <v>1179</v>
      </c>
      <c r="G74" s="150" t="s">
        <v>1179</v>
      </c>
      <c r="H74" s="150" t="s">
        <v>1179</v>
      </c>
      <c r="I74" s="148" t="s">
        <v>1179</v>
      </c>
      <c r="J74" s="143"/>
      <c r="K74" s="143"/>
    </row>
    <row r="75" spans="1:11" x14ac:dyDescent="0.3">
      <c r="A75" s="143"/>
      <c r="B75" s="176"/>
      <c r="C75" s="143"/>
      <c r="D75" s="147" t="s">
        <v>701</v>
      </c>
      <c r="E75" s="150" t="s">
        <v>1179</v>
      </c>
      <c r="F75" s="150" t="s">
        <v>1179</v>
      </c>
      <c r="G75" s="150" t="s">
        <v>1179</v>
      </c>
      <c r="H75" s="150" t="s">
        <v>1179</v>
      </c>
      <c r="I75" s="148" t="s">
        <v>1179</v>
      </c>
      <c r="J75" s="143"/>
      <c r="K75" s="143"/>
    </row>
    <row r="76" spans="1:11" x14ac:dyDescent="0.3">
      <c r="A76" s="143"/>
      <c r="B76" s="176"/>
      <c r="C76" s="143"/>
      <c r="D76" s="147" t="s">
        <v>702</v>
      </c>
      <c r="E76" s="150" t="s">
        <v>1179</v>
      </c>
      <c r="F76" s="150" t="s">
        <v>1179</v>
      </c>
      <c r="G76" s="150" t="s">
        <v>1179</v>
      </c>
      <c r="H76" s="150" t="s">
        <v>1179</v>
      </c>
      <c r="I76" s="148" t="s">
        <v>1179</v>
      </c>
      <c r="J76" s="143"/>
      <c r="K76" s="143"/>
    </row>
    <row r="77" spans="1:11" x14ac:dyDescent="0.3">
      <c r="A77" s="143"/>
      <c r="B77" s="176"/>
      <c r="C77" s="143"/>
      <c r="D77" s="147" t="s">
        <v>703</v>
      </c>
      <c r="E77" s="150" t="s">
        <v>1179</v>
      </c>
      <c r="F77" s="150" t="s">
        <v>1179</v>
      </c>
      <c r="G77" s="150" t="s">
        <v>1179</v>
      </c>
      <c r="H77" s="150" t="s">
        <v>1179</v>
      </c>
      <c r="I77" s="148" t="s">
        <v>1179</v>
      </c>
      <c r="J77" s="143"/>
      <c r="K77" s="143"/>
    </row>
    <row r="78" spans="1:11" x14ac:dyDescent="0.3">
      <c r="A78" s="143"/>
      <c r="B78" s="176"/>
      <c r="C78" s="143"/>
      <c r="D78" s="147" t="s">
        <v>704</v>
      </c>
      <c r="E78" s="150" t="s">
        <v>1179</v>
      </c>
      <c r="F78" s="150" t="s">
        <v>1179</v>
      </c>
      <c r="G78" s="150" t="s">
        <v>1179</v>
      </c>
      <c r="H78" s="150" t="s">
        <v>1179</v>
      </c>
      <c r="I78" s="148" t="s">
        <v>1179</v>
      </c>
      <c r="J78" s="143"/>
      <c r="K78" s="143"/>
    </row>
    <row r="79" spans="1:11" x14ac:dyDescent="0.3">
      <c r="A79" s="143"/>
      <c r="B79" s="176"/>
      <c r="C79" s="143"/>
      <c r="D79" s="147" t="s">
        <v>705</v>
      </c>
      <c r="E79" s="150" t="s">
        <v>1179</v>
      </c>
      <c r="F79" s="150" t="s">
        <v>1179</v>
      </c>
      <c r="G79" s="150" t="s">
        <v>1179</v>
      </c>
      <c r="H79" s="150" t="s">
        <v>1179</v>
      </c>
      <c r="I79" s="148" t="s">
        <v>1179</v>
      </c>
      <c r="J79" s="143"/>
      <c r="K79" s="143"/>
    </row>
    <row r="80" spans="1:11" x14ac:dyDescent="0.3">
      <c r="A80" s="143"/>
      <c r="B80" s="176"/>
      <c r="C80" s="143"/>
      <c r="D80" s="147" t="s">
        <v>706</v>
      </c>
      <c r="E80" s="150" t="s">
        <v>1179</v>
      </c>
      <c r="F80" s="150" t="s">
        <v>1179</v>
      </c>
      <c r="G80" s="150" t="s">
        <v>1179</v>
      </c>
      <c r="H80" s="150" t="s">
        <v>1179</v>
      </c>
      <c r="I80" s="148" t="s">
        <v>1179</v>
      </c>
      <c r="J80" s="143"/>
      <c r="K80" s="143"/>
    </row>
    <row r="81" spans="1:11" x14ac:dyDescent="0.3">
      <c r="A81" s="143"/>
      <c r="B81" s="176"/>
      <c r="C81" s="143"/>
      <c r="D81" s="147" t="s">
        <v>707</v>
      </c>
      <c r="E81" s="150" t="s">
        <v>1179</v>
      </c>
      <c r="F81" s="150" t="s">
        <v>1179</v>
      </c>
      <c r="G81" s="150" t="s">
        <v>1179</v>
      </c>
      <c r="H81" s="150" t="s">
        <v>1179</v>
      </c>
      <c r="I81" s="148" t="s">
        <v>1179</v>
      </c>
      <c r="J81" s="143"/>
      <c r="K81" s="143"/>
    </row>
    <row r="82" spans="1:11" x14ac:dyDescent="0.3">
      <c r="A82" s="143"/>
      <c r="B82" s="176"/>
      <c r="C82" s="143"/>
      <c r="D82" s="147" t="s">
        <v>708</v>
      </c>
      <c r="E82" s="150" t="s">
        <v>1179</v>
      </c>
      <c r="F82" s="150" t="s">
        <v>1179</v>
      </c>
      <c r="G82" s="150" t="s">
        <v>1179</v>
      </c>
      <c r="H82" s="150" t="s">
        <v>1179</v>
      </c>
      <c r="I82" s="148" t="s">
        <v>1179</v>
      </c>
      <c r="J82" s="143"/>
      <c r="K82" s="143"/>
    </row>
    <row r="83" spans="1:11" x14ac:dyDescent="0.3">
      <c r="A83" s="143"/>
      <c r="B83" s="176"/>
      <c r="C83" s="143"/>
      <c r="D83" s="147" t="s">
        <v>709</v>
      </c>
      <c r="E83" s="150" t="s">
        <v>1179</v>
      </c>
      <c r="F83" s="150" t="s">
        <v>1179</v>
      </c>
      <c r="G83" s="150" t="s">
        <v>1179</v>
      </c>
      <c r="H83" s="150" t="s">
        <v>1179</v>
      </c>
      <c r="I83" s="148" t="s">
        <v>1179</v>
      </c>
      <c r="J83" s="143"/>
      <c r="K83" s="143"/>
    </row>
    <row r="84" spans="1:11" x14ac:dyDescent="0.3">
      <c r="A84" s="143"/>
      <c r="B84" s="176"/>
      <c r="C84" s="143"/>
      <c r="D84" s="147" t="s">
        <v>710</v>
      </c>
      <c r="E84" s="150" t="s">
        <v>1179</v>
      </c>
      <c r="F84" s="150" t="s">
        <v>1179</v>
      </c>
      <c r="G84" s="150" t="s">
        <v>1179</v>
      </c>
      <c r="H84" s="150" t="s">
        <v>1179</v>
      </c>
      <c r="I84" s="148" t="s">
        <v>1179</v>
      </c>
      <c r="J84" s="143"/>
      <c r="K84" s="143"/>
    </row>
    <row r="85" spans="1:11" x14ac:dyDescent="0.3">
      <c r="A85" s="143"/>
      <c r="B85" s="176"/>
      <c r="C85" s="143"/>
      <c r="D85" s="147" t="s">
        <v>711</v>
      </c>
      <c r="E85" s="150" t="s">
        <v>1179</v>
      </c>
      <c r="F85" s="150" t="s">
        <v>1179</v>
      </c>
      <c r="G85" s="150" t="s">
        <v>1179</v>
      </c>
      <c r="H85" s="150" t="s">
        <v>1179</v>
      </c>
      <c r="I85" s="148" t="s">
        <v>1179</v>
      </c>
      <c r="J85" s="143"/>
      <c r="K85" s="143"/>
    </row>
    <row r="86" spans="1:11" x14ac:dyDescent="0.3">
      <c r="A86" s="143"/>
      <c r="B86" s="176"/>
      <c r="C86" s="143"/>
      <c r="D86" s="147" t="s">
        <v>712</v>
      </c>
      <c r="E86" s="150" t="s">
        <v>1179</v>
      </c>
      <c r="F86" s="150" t="s">
        <v>1179</v>
      </c>
      <c r="G86" s="150" t="s">
        <v>1179</v>
      </c>
      <c r="H86" s="150" t="s">
        <v>1179</v>
      </c>
      <c r="I86" s="148" t="s">
        <v>1179</v>
      </c>
      <c r="J86" s="143"/>
      <c r="K86" s="143"/>
    </row>
    <row r="87" spans="1:11" x14ac:dyDescent="0.3">
      <c r="A87" s="143"/>
      <c r="B87" s="176"/>
      <c r="C87" s="143"/>
      <c r="D87" s="147" t="s">
        <v>713</v>
      </c>
      <c r="E87" s="150" t="s">
        <v>1179</v>
      </c>
      <c r="F87" s="150" t="s">
        <v>1179</v>
      </c>
      <c r="G87" s="150" t="s">
        <v>1179</v>
      </c>
      <c r="H87" s="150" t="s">
        <v>1179</v>
      </c>
      <c r="I87" s="148" t="s">
        <v>1179</v>
      </c>
      <c r="J87" s="143"/>
      <c r="K87" s="143"/>
    </row>
    <row r="88" spans="1:11" x14ac:dyDescent="0.3">
      <c r="A88" s="143"/>
      <c r="B88" s="176"/>
      <c r="C88" s="143"/>
      <c r="D88" s="147" t="s">
        <v>714</v>
      </c>
      <c r="E88" s="150" t="s">
        <v>1179</v>
      </c>
      <c r="F88" s="150" t="s">
        <v>1179</v>
      </c>
      <c r="G88" s="150" t="s">
        <v>1179</v>
      </c>
      <c r="H88" s="150" t="s">
        <v>1179</v>
      </c>
      <c r="I88" s="148" t="s">
        <v>1179</v>
      </c>
      <c r="J88" s="143"/>
      <c r="K88" s="143"/>
    </row>
    <row r="89" spans="1:11" x14ac:dyDescent="0.3">
      <c r="A89" s="143"/>
      <c r="B89" s="176"/>
      <c r="C89" s="143"/>
      <c r="D89" s="147" t="s">
        <v>715</v>
      </c>
      <c r="E89" s="150" t="s">
        <v>1179</v>
      </c>
      <c r="F89" s="150" t="s">
        <v>1179</v>
      </c>
      <c r="G89" s="150" t="s">
        <v>1179</v>
      </c>
      <c r="H89" s="150" t="s">
        <v>1179</v>
      </c>
      <c r="I89" s="148" t="s">
        <v>1179</v>
      </c>
      <c r="J89" s="143"/>
      <c r="K89" s="143"/>
    </row>
    <row r="90" spans="1:11" x14ac:dyDescent="0.3">
      <c r="A90" s="143"/>
      <c r="B90" s="176"/>
      <c r="C90" s="143"/>
      <c r="D90" s="147" t="s">
        <v>716</v>
      </c>
      <c r="E90" s="150" t="s">
        <v>1179</v>
      </c>
      <c r="F90" s="150" t="s">
        <v>1179</v>
      </c>
      <c r="G90" s="150" t="s">
        <v>1179</v>
      </c>
      <c r="H90" s="150" t="s">
        <v>1179</v>
      </c>
      <c r="I90" s="148" t="s">
        <v>1179</v>
      </c>
      <c r="J90" s="143"/>
      <c r="K90" s="143"/>
    </row>
    <row r="91" spans="1:11" x14ac:dyDescent="0.3">
      <c r="A91" s="143"/>
      <c r="B91" s="176"/>
      <c r="C91" s="143"/>
      <c r="D91" s="147" t="s">
        <v>717</v>
      </c>
      <c r="E91" s="150" t="s">
        <v>1179</v>
      </c>
      <c r="F91" s="150" t="s">
        <v>1179</v>
      </c>
      <c r="G91" s="150" t="s">
        <v>1179</v>
      </c>
      <c r="H91" s="150" t="s">
        <v>1179</v>
      </c>
      <c r="I91" s="148" t="s">
        <v>1179</v>
      </c>
      <c r="J91" s="143"/>
      <c r="K91" s="143"/>
    </row>
    <row r="92" spans="1:11" x14ac:dyDescent="0.3">
      <c r="A92" s="143"/>
      <c r="B92" s="176"/>
      <c r="C92" s="143"/>
      <c r="D92" s="147" t="s">
        <v>718</v>
      </c>
      <c r="E92" s="150" t="s">
        <v>1179</v>
      </c>
      <c r="F92" s="150" t="s">
        <v>1179</v>
      </c>
      <c r="G92" s="150" t="s">
        <v>1179</v>
      </c>
      <c r="H92" s="150" t="s">
        <v>1179</v>
      </c>
      <c r="I92" s="148" t="s">
        <v>1179</v>
      </c>
      <c r="J92" s="143"/>
      <c r="K92" s="143"/>
    </row>
    <row r="93" spans="1:11" x14ac:dyDescent="0.3">
      <c r="A93" s="143"/>
      <c r="B93" s="176"/>
      <c r="C93" s="143"/>
      <c r="D93" s="147" t="s">
        <v>719</v>
      </c>
      <c r="E93" s="150" t="s">
        <v>1179</v>
      </c>
      <c r="F93" s="150" t="s">
        <v>1179</v>
      </c>
      <c r="G93" s="150" t="s">
        <v>1179</v>
      </c>
      <c r="H93" s="150" t="s">
        <v>1179</v>
      </c>
      <c r="I93" s="148" t="s">
        <v>1179</v>
      </c>
      <c r="J93" s="143"/>
      <c r="K93" s="143"/>
    </row>
    <row r="94" spans="1:11" x14ac:dyDescent="0.3">
      <c r="A94" s="143"/>
      <c r="B94" s="176"/>
      <c r="C94" s="143"/>
      <c r="D94" s="147" t="s">
        <v>720</v>
      </c>
      <c r="E94" s="150" t="s">
        <v>1179</v>
      </c>
      <c r="F94" s="150" t="s">
        <v>1179</v>
      </c>
      <c r="G94" s="150" t="s">
        <v>1179</v>
      </c>
      <c r="H94" s="150" t="s">
        <v>1179</v>
      </c>
      <c r="I94" s="148" t="s">
        <v>1179</v>
      </c>
      <c r="J94" s="143"/>
      <c r="K94" s="143"/>
    </row>
    <row r="95" spans="1:11" x14ac:dyDescent="0.3">
      <c r="A95" s="143"/>
      <c r="B95" s="176"/>
      <c r="C95" s="143"/>
      <c r="D95" s="147" t="s">
        <v>721</v>
      </c>
      <c r="E95" s="150" t="s">
        <v>1179</v>
      </c>
      <c r="F95" s="150" t="s">
        <v>1179</v>
      </c>
      <c r="G95" s="150" t="s">
        <v>1179</v>
      </c>
      <c r="H95" s="150" t="s">
        <v>1179</v>
      </c>
      <c r="I95" s="148" t="s">
        <v>1179</v>
      </c>
      <c r="J95" s="143"/>
      <c r="K95" s="143"/>
    </row>
    <row r="96" spans="1:11" x14ac:dyDescent="0.3">
      <c r="A96" s="143"/>
      <c r="B96" s="176"/>
      <c r="C96" s="143"/>
      <c r="D96" s="147" t="s">
        <v>722</v>
      </c>
      <c r="E96" s="150" t="s">
        <v>1179</v>
      </c>
      <c r="F96" s="150" t="s">
        <v>1179</v>
      </c>
      <c r="G96" s="150" t="s">
        <v>1179</v>
      </c>
      <c r="H96" s="150" t="s">
        <v>1179</v>
      </c>
      <c r="I96" s="148" t="s">
        <v>1179</v>
      </c>
      <c r="J96" s="143"/>
      <c r="K96" s="143"/>
    </row>
    <row r="97" spans="1:11" x14ac:dyDescent="0.3">
      <c r="A97" s="143"/>
      <c r="B97" s="176"/>
      <c r="C97" s="143"/>
      <c r="D97" s="147" t="s">
        <v>723</v>
      </c>
      <c r="E97" s="150" t="s">
        <v>1179</v>
      </c>
      <c r="F97" s="150" t="s">
        <v>1179</v>
      </c>
      <c r="G97" s="150" t="s">
        <v>1179</v>
      </c>
      <c r="H97" s="150" t="s">
        <v>1179</v>
      </c>
      <c r="I97" s="148" t="s">
        <v>1179</v>
      </c>
      <c r="J97" s="143"/>
      <c r="K97" s="143"/>
    </row>
  </sheetData>
  <pageMargins left="0.511811024" right="0.511811024" top="0.78740157499999996" bottom="0.78740157499999996" header="0.31496062000000002" footer="0.3149606200000000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rgb="FF0070C0"/>
  </sheetPr>
  <dimension ref="A1:K97"/>
  <sheetViews>
    <sheetView workbookViewId="0">
      <selection activeCell="L32" sqref="L32"/>
    </sheetView>
  </sheetViews>
  <sheetFormatPr defaultColWidth="8.88671875" defaultRowHeight="14.4" x14ac:dyDescent="0.3"/>
  <cols>
    <col min="1" max="1" width="18.33203125" bestFit="1" customWidth="1"/>
    <col min="2" max="2" width="17" bestFit="1" customWidth="1"/>
    <col min="8" max="8" width="10.109375" bestFit="1" customWidth="1"/>
  </cols>
  <sheetData>
    <row r="1" spans="1:11" x14ac:dyDescent="0.3">
      <c r="A1" s="3" t="s">
        <v>0</v>
      </c>
      <c r="B1" s="9">
        <v>294</v>
      </c>
      <c r="C1" s="121"/>
      <c r="D1" s="4"/>
      <c r="E1" s="5" t="s">
        <v>576</v>
      </c>
      <c r="F1" s="5" t="s">
        <v>577</v>
      </c>
      <c r="G1" s="5" t="s">
        <v>578</v>
      </c>
      <c r="H1" s="5" t="s">
        <v>579</v>
      </c>
      <c r="I1" s="5" t="s">
        <v>580</v>
      </c>
      <c r="J1" s="121"/>
      <c r="K1" s="6" t="s">
        <v>581</v>
      </c>
    </row>
    <row r="2" spans="1:11" x14ac:dyDescent="0.3">
      <c r="A2" s="3" t="s">
        <v>4</v>
      </c>
      <c r="B2" s="53">
        <v>44647</v>
      </c>
      <c r="C2" s="121"/>
      <c r="D2" s="4" t="s">
        <v>582</v>
      </c>
      <c r="E2" s="8">
        <v>48.15</v>
      </c>
      <c r="F2" s="8">
        <v>38.71</v>
      </c>
      <c r="G2" s="48">
        <v>19.899999999999999</v>
      </c>
      <c r="H2" s="8">
        <v>19.350000000000001</v>
      </c>
      <c r="I2" s="4" t="s">
        <v>583</v>
      </c>
      <c r="J2" s="121"/>
      <c r="K2" s="6" t="s">
        <v>864</v>
      </c>
    </row>
    <row r="3" spans="1:11" x14ac:dyDescent="0.3">
      <c r="A3" s="3" t="s">
        <v>5</v>
      </c>
      <c r="B3" s="9">
        <v>149</v>
      </c>
      <c r="C3" s="121"/>
      <c r="D3" s="4" t="s">
        <v>586</v>
      </c>
      <c r="E3" s="8">
        <v>47.38</v>
      </c>
      <c r="F3" s="8">
        <v>38.659999999999997</v>
      </c>
      <c r="G3" s="48">
        <v>20.3</v>
      </c>
      <c r="H3" s="8">
        <v>19.600000000000001</v>
      </c>
      <c r="I3" s="4" t="s">
        <v>587</v>
      </c>
      <c r="J3" s="121"/>
      <c r="K3" s="121"/>
    </row>
    <row r="4" spans="1:11" x14ac:dyDescent="0.3">
      <c r="A4" s="3" t="s">
        <v>588</v>
      </c>
      <c r="B4" s="53">
        <v>44700</v>
      </c>
      <c r="C4" s="121"/>
      <c r="D4" s="4" t="s">
        <v>590</v>
      </c>
      <c r="E4" s="8">
        <v>48.06</v>
      </c>
      <c r="F4" s="8">
        <v>39.020000000000003</v>
      </c>
      <c r="G4" s="48">
        <v>20.100000000000001</v>
      </c>
      <c r="H4" s="8">
        <v>18.940000000000001</v>
      </c>
      <c r="I4" s="4" t="s">
        <v>726</v>
      </c>
      <c r="J4" s="121"/>
      <c r="K4" s="121" t="s">
        <v>1184</v>
      </c>
    </row>
    <row r="5" spans="1:11" x14ac:dyDescent="0.3">
      <c r="A5" s="3"/>
      <c r="B5" s="9"/>
      <c r="C5" s="3"/>
      <c r="D5" s="4" t="s">
        <v>594</v>
      </c>
      <c r="E5" s="8">
        <v>48.61</v>
      </c>
      <c r="F5" s="8">
        <v>38.549999999999997</v>
      </c>
      <c r="G5" s="48">
        <v>21.8</v>
      </c>
      <c r="H5" s="8">
        <v>19.399999999999999</v>
      </c>
      <c r="I5" s="4" t="s">
        <v>728</v>
      </c>
      <c r="J5" s="121"/>
      <c r="K5" s="121"/>
    </row>
    <row r="6" spans="1:11" x14ac:dyDescent="0.3">
      <c r="A6" s="3" t="s">
        <v>29</v>
      </c>
      <c r="B6" s="9" t="s">
        <v>44</v>
      </c>
      <c r="C6" s="3"/>
      <c r="D6" s="4" t="s">
        <v>598</v>
      </c>
      <c r="E6" s="8">
        <v>50.07</v>
      </c>
      <c r="F6" s="8">
        <v>38.299999999999997</v>
      </c>
      <c r="G6" s="48">
        <v>21.4</v>
      </c>
      <c r="H6" s="8">
        <v>19.63</v>
      </c>
      <c r="I6" s="4" t="s">
        <v>730</v>
      </c>
      <c r="J6" s="121"/>
      <c r="K6" s="121"/>
    </row>
    <row r="7" spans="1:11" x14ac:dyDescent="0.3">
      <c r="A7" s="3" t="s">
        <v>30</v>
      </c>
      <c r="B7" s="9">
        <v>97</v>
      </c>
      <c r="C7" s="3"/>
      <c r="D7" s="4" t="s">
        <v>601</v>
      </c>
      <c r="E7" s="8">
        <v>48.53</v>
      </c>
      <c r="F7" s="8">
        <v>36.57</v>
      </c>
      <c r="G7" s="48">
        <v>20.3</v>
      </c>
      <c r="H7" s="8">
        <v>19.3</v>
      </c>
      <c r="I7" s="4" t="s">
        <v>50</v>
      </c>
      <c r="J7" s="121"/>
      <c r="K7" s="121"/>
    </row>
    <row r="8" spans="1:11" x14ac:dyDescent="0.3">
      <c r="A8" s="3" t="s">
        <v>31</v>
      </c>
      <c r="B8" s="9">
        <v>0</v>
      </c>
      <c r="C8" s="3"/>
      <c r="D8" s="4" t="s">
        <v>604</v>
      </c>
      <c r="E8" s="8">
        <v>47.81</v>
      </c>
      <c r="F8" s="8">
        <v>36.700000000000003</v>
      </c>
      <c r="G8" s="48">
        <v>20.8</v>
      </c>
      <c r="H8" s="8">
        <v>18.93</v>
      </c>
      <c r="I8" s="4" t="s">
        <v>733</v>
      </c>
      <c r="J8" s="121"/>
      <c r="K8" s="121"/>
    </row>
    <row r="9" spans="1:11" x14ac:dyDescent="0.3">
      <c r="A9" s="3" t="s">
        <v>32</v>
      </c>
      <c r="B9" s="9">
        <v>4</v>
      </c>
      <c r="C9" s="3"/>
      <c r="D9" s="4" t="s">
        <v>607</v>
      </c>
      <c r="E9" s="8">
        <v>48.06</v>
      </c>
      <c r="F9" s="8">
        <v>36.76</v>
      </c>
      <c r="G9" s="48">
        <v>19.399999999999999</v>
      </c>
      <c r="H9" s="8">
        <v>18.72</v>
      </c>
      <c r="I9" s="4" t="s">
        <v>734</v>
      </c>
      <c r="J9" s="121"/>
      <c r="K9" s="121"/>
    </row>
    <row r="10" spans="1:11" x14ac:dyDescent="0.3">
      <c r="A10" s="3" t="s">
        <v>33</v>
      </c>
      <c r="B10" s="9">
        <v>101</v>
      </c>
      <c r="C10" s="3"/>
      <c r="D10" s="4" t="s">
        <v>609</v>
      </c>
      <c r="E10" s="8">
        <v>47.11</v>
      </c>
      <c r="F10" s="8">
        <v>37.15</v>
      </c>
      <c r="G10" s="48">
        <v>20.2</v>
      </c>
      <c r="H10" s="8">
        <v>19.53</v>
      </c>
      <c r="I10" s="4" t="s">
        <v>735</v>
      </c>
      <c r="J10" s="121"/>
      <c r="K10" s="121"/>
    </row>
    <row r="11" spans="1:11" x14ac:dyDescent="0.3">
      <c r="A11" s="3"/>
      <c r="B11" s="9"/>
      <c r="C11" s="3"/>
      <c r="D11" s="4" t="s">
        <v>611</v>
      </c>
      <c r="E11" s="8">
        <v>48.5</v>
      </c>
      <c r="F11" s="8">
        <v>38.33</v>
      </c>
      <c r="G11" s="48">
        <v>20.5</v>
      </c>
      <c r="H11" s="8">
        <v>19.649999999999999</v>
      </c>
      <c r="I11" s="4" t="s">
        <v>737</v>
      </c>
      <c r="J11" s="121"/>
      <c r="K11" s="121"/>
    </row>
    <row r="12" spans="1:11" x14ac:dyDescent="0.3">
      <c r="A12" s="6" t="s">
        <v>613</v>
      </c>
      <c r="B12" s="15">
        <v>21309309</v>
      </c>
      <c r="C12" s="121"/>
      <c r="D12" s="4" t="s">
        <v>614</v>
      </c>
      <c r="E12" s="8">
        <v>48.87</v>
      </c>
      <c r="F12" s="8">
        <v>38.29</v>
      </c>
      <c r="G12" s="48">
        <v>19.899999999999999</v>
      </c>
      <c r="H12" s="8">
        <v>19.100000000000001</v>
      </c>
      <c r="I12" s="4" t="s">
        <v>739</v>
      </c>
      <c r="J12" s="121"/>
      <c r="K12" s="121"/>
    </row>
    <row r="13" spans="1:11" x14ac:dyDescent="0.3">
      <c r="A13" s="6" t="s">
        <v>617</v>
      </c>
      <c r="B13" s="62">
        <v>44648.009722222225</v>
      </c>
      <c r="C13" s="121"/>
      <c r="D13" s="4" t="s">
        <v>618</v>
      </c>
      <c r="E13" s="8">
        <v>49.7</v>
      </c>
      <c r="F13" s="8">
        <v>38.340000000000003</v>
      </c>
      <c r="G13" s="48">
        <v>22</v>
      </c>
      <c r="H13" s="8">
        <v>19.41</v>
      </c>
      <c r="I13" s="4" t="s">
        <v>740</v>
      </c>
      <c r="J13" s="121"/>
      <c r="K13" s="121"/>
    </row>
    <row r="14" spans="1:11" x14ac:dyDescent="0.3">
      <c r="A14" s="6" t="s">
        <v>620</v>
      </c>
      <c r="B14" s="62" t="s">
        <v>1185</v>
      </c>
      <c r="C14" s="121"/>
      <c r="D14" s="4" t="s">
        <v>621</v>
      </c>
      <c r="E14" s="8">
        <v>48.72</v>
      </c>
      <c r="F14" s="8">
        <v>38.17</v>
      </c>
      <c r="G14" s="48">
        <v>20.100000000000001</v>
      </c>
      <c r="H14" s="8">
        <v>19.54</v>
      </c>
      <c r="I14" s="4" t="s">
        <v>741</v>
      </c>
      <c r="J14" s="121"/>
      <c r="K14" s="121"/>
    </row>
    <row r="15" spans="1:11" x14ac:dyDescent="0.3">
      <c r="A15" s="6"/>
      <c r="B15" s="121"/>
      <c r="C15" s="121"/>
      <c r="D15" s="4" t="s">
        <v>623</v>
      </c>
      <c r="E15" s="8">
        <v>48.74</v>
      </c>
      <c r="F15" s="8">
        <v>37.69</v>
      </c>
      <c r="G15" s="48">
        <v>20.2</v>
      </c>
      <c r="H15" s="8">
        <v>19.600000000000001</v>
      </c>
      <c r="I15" s="4" t="s">
        <v>60</v>
      </c>
      <c r="J15" s="121"/>
      <c r="K15" s="121"/>
    </row>
    <row r="16" spans="1:11" x14ac:dyDescent="0.3">
      <c r="A16" s="121"/>
      <c r="B16" s="121"/>
      <c r="C16" s="121"/>
      <c r="D16" s="4" t="s">
        <v>625</v>
      </c>
      <c r="E16" s="8">
        <v>48.58</v>
      </c>
      <c r="F16" s="8">
        <v>37.89</v>
      </c>
      <c r="G16" s="48">
        <v>21</v>
      </c>
      <c r="H16" s="8">
        <v>19.75</v>
      </c>
      <c r="I16" s="4" t="s">
        <v>743</v>
      </c>
      <c r="J16" s="121"/>
      <c r="K16" s="121"/>
    </row>
    <row r="17" spans="4:9" x14ac:dyDescent="0.3">
      <c r="D17" s="4" t="s">
        <v>627</v>
      </c>
      <c r="E17" s="8">
        <v>48.7</v>
      </c>
      <c r="F17" s="8">
        <v>37.89</v>
      </c>
      <c r="G17" s="48">
        <v>19.899999999999999</v>
      </c>
      <c r="H17" s="8">
        <v>19.16</v>
      </c>
      <c r="I17" s="4" t="s">
        <v>745</v>
      </c>
    </row>
    <row r="18" spans="4:9" x14ac:dyDescent="0.3">
      <c r="D18" s="4" t="s">
        <v>628</v>
      </c>
      <c r="E18" s="8">
        <v>49.14</v>
      </c>
      <c r="F18" s="8">
        <v>39.22</v>
      </c>
      <c r="G18" s="48">
        <v>21</v>
      </c>
      <c r="H18" s="8">
        <v>18.8</v>
      </c>
      <c r="I18" s="4" t="s">
        <v>591</v>
      </c>
    </row>
    <row r="19" spans="4:9" x14ac:dyDescent="0.3">
      <c r="D19" s="4" t="s">
        <v>630</v>
      </c>
      <c r="E19" s="8">
        <v>47.9</v>
      </c>
      <c r="F19" s="8">
        <v>37.21</v>
      </c>
      <c r="G19" s="48">
        <v>19.8</v>
      </c>
      <c r="H19" s="8">
        <v>19.260000000000002</v>
      </c>
      <c r="I19" s="4" t="s">
        <v>595</v>
      </c>
    </row>
    <row r="20" spans="4:9" x14ac:dyDescent="0.3">
      <c r="D20" s="4" t="s">
        <v>632</v>
      </c>
      <c r="E20" s="8">
        <v>48.33</v>
      </c>
      <c r="F20" s="8">
        <v>39.19</v>
      </c>
      <c r="G20" s="48">
        <v>20.2</v>
      </c>
      <c r="H20" s="8">
        <v>19.16</v>
      </c>
      <c r="I20" s="4" t="s">
        <v>599</v>
      </c>
    </row>
    <row r="21" spans="4:9" x14ac:dyDescent="0.3">
      <c r="D21" s="4" t="s">
        <v>634</v>
      </c>
      <c r="E21" s="8">
        <v>48.91</v>
      </c>
      <c r="F21" s="8">
        <v>38.51</v>
      </c>
      <c r="G21" s="48">
        <v>20.399999999999999</v>
      </c>
      <c r="H21" s="8">
        <v>19.07</v>
      </c>
      <c r="I21" s="4" t="s">
        <v>602</v>
      </c>
    </row>
    <row r="22" spans="4:9" x14ac:dyDescent="0.3">
      <c r="D22" s="4" t="s">
        <v>637</v>
      </c>
      <c r="E22" s="8">
        <v>47.78</v>
      </c>
      <c r="F22" s="8">
        <v>38.33</v>
      </c>
      <c r="G22" s="48">
        <v>19</v>
      </c>
      <c r="H22" s="8">
        <v>19.04</v>
      </c>
      <c r="I22" s="4" t="s">
        <v>605</v>
      </c>
    </row>
    <row r="23" spans="4:9" x14ac:dyDescent="0.3">
      <c r="D23" s="4" t="s">
        <v>639</v>
      </c>
      <c r="E23" s="8">
        <v>48.78</v>
      </c>
      <c r="F23" s="8">
        <v>39.56</v>
      </c>
      <c r="G23" s="49">
        <v>21.4</v>
      </c>
      <c r="H23" s="8">
        <v>19.440000000000001</v>
      </c>
      <c r="I23" s="4" t="s">
        <v>68</v>
      </c>
    </row>
    <row r="24" spans="4:9" x14ac:dyDescent="0.3">
      <c r="D24" s="4" t="s">
        <v>641</v>
      </c>
      <c r="E24" s="8">
        <v>48.05</v>
      </c>
      <c r="F24" s="8">
        <v>37.94</v>
      </c>
      <c r="G24" s="48">
        <v>19.8</v>
      </c>
      <c r="H24" s="8">
        <v>18.78</v>
      </c>
      <c r="I24" s="4" t="s">
        <v>610</v>
      </c>
    </row>
    <row r="25" spans="4:9" x14ac:dyDescent="0.3">
      <c r="D25" s="4" t="s">
        <v>643</v>
      </c>
      <c r="E25" s="8">
        <v>48.45</v>
      </c>
      <c r="F25" s="8">
        <v>37.78</v>
      </c>
      <c r="G25" s="48">
        <v>19.600000000000001</v>
      </c>
      <c r="H25" s="8">
        <v>19.3</v>
      </c>
      <c r="I25" s="4" t="s">
        <v>612</v>
      </c>
    </row>
    <row r="26" spans="4:9" x14ac:dyDescent="0.3">
      <c r="D26" s="4" t="s">
        <v>645</v>
      </c>
      <c r="E26" s="8">
        <v>49.29</v>
      </c>
      <c r="F26" s="8">
        <v>40.299999999999997</v>
      </c>
      <c r="G26" s="48">
        <v>22.1</v>
      </c>
      <c r="H26" s="47">
        <v>19.260000000000002</v>
      </c>
      <c r="I26" s="4" t="s">
        <v>615</v>
      </c>
    </row>
    <row r="27" spans="4:9" x14ac:dyDescent="0.3">
      <c r="D27" s="4" t="s">
        <v>646</v>
      </c>
      <c r="E27" s="8">
        <v>46.8</v>
      </c>
      <c r="F27" s="8">
        <v>37.74</v>
      </c>
      <c r="G27" s="48">
        <v>20.5</v>
      </c>
      <c r="H27" s="8">
        <v>18.829999999999998</v>
      </c>
      <c r="I27" s="4" t="s">
        <v>619</v>
      </c>
    </row>
    <row r="28" spans="4:9" x14ac:dyDescent="0.3">
      <c r="D28" s="4" t="s">
        <v>648</v>
      </c>
      <c r="E28" s="8">
        <v>48.58</v>
      </c>
      <c r="F28" s="8">
        <v>37.380000000000003</v>
      </c>
      <c r="G28" s="48">
        <v>20</v>
      </c>
      <c r="H28" s="8">
        <v>19.059999999999999</v>
      </c>
      <c r="I28" s="4" t="s">
        <v>622</v>
      </c>
    </row>
    <row r="29" spans="4:9" x14ac:dyDescent="0.3">
      <c r="D29" s="4" t="s">
        <v>650</v>
      </c>
      <c r="E29" s="8">
        <v>49.28</v>
      </c>
      <c r="F29" s="8">
        <v>38.21</v>
      </c>
      <c r="G29" s="48">
        <v>20.5</v>
      </c>
      <c r="H29" s="8">
        <v>19.22</v>
      </c>
      <c r="I29" s="4" t="s">
        <v>624</v>
      </c>
    </row>
    <row r="30" spans="4:9" x14ac:dyDescent="0.3">
      <c r="D30" s="4" t="s">
        <v>652</v>
      </c>
      <c r="E30" s="8">
        <v>48.59</v>
      </c>
      <c r="F30" s="8">
        <v>35.619999999999997</v>
      </c>
      <c r="G30" s="48">
        <v>21.1</v>
      </c>
      <c r="H30" s="8">
        <v>19.12</v>
      </c>
      <c r="I30" s="4" t="s">
        <v>626</v>
      </c>
    </row>
    <row r="31" spans="4:9" x14ac:dyDescent="0.3">
      <c r="D31" s="4" t="s">
        <v>654</v>
      </c>
      <c r="E31" s="8">
        <v>47.48</v>
      </c>
      <c r="F31" s="8">
        <v>37.270000000000003</v>
      </c>
      <c r="G31" s="48">
        <v>20.6</v>
      </c>
      <c r="H31" s="8">
        <v>19.61</v>
      </c>
      <c r="I31" s="4" t="s">
        <v>75</v>
      </c>
    </row>
    <row r="32" spans="4:9" x14ac:dyDescent="0.3">
      <c r="D32" s="4" t="s">
        <v>656</v>
      </c>
      <c r="E32" s="8">
        <v>48.41</v>
      </c>
      <c r="F32" s="8">
        <v>37.369999999999997</v>
      </c>
      <c r="G32" s="48">
        <v>19.2</v>
      </c>
      <c r="H32" s="8">
        <v>18.52</v>
      </c>
      <c r="I32" s="4" t="s">
        <v>629</v>
      </c>
    </row>
    <row r="33" spans="4:9" x14ac:dyDescent="0.3">
      <c r="D33" s="4" t="s">
        <v>658</v>
      </c>
      <c r="E33" s="8">
        <v>48.88</v>
      </c>
      <c r="F33" s="8">
        <v>38.53</v>
      </c>
      <c r="G33" s="48">
        <v>20.9</v>
      </c>
      <c r="H33" s="8">
        <v>18.670000000000002</v>
      </c>
      <c r="I33" s="4" t="s">
        <v>631</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rgb="FF0070C0"/>
  </sheetPr>
  <dimension ref="A1:L97"/>
  <sheetViews>
    <sheetView workbookViewId="0">
      <selection activeCell="K4" sqref="K4"/>
    </sheetView>
  </sheetViews>
  <sheetFormatPr defaultColWidth="8.88671875" defaultRowHeight="14.4" x14ac:dyDescent="0.3"/>
  <cols>
    <col min="1" max="1" width="18.33203125" bestFit="1" customWidth="1"/>
    <col min="2" max="2" width="17" bestFit="1" customWidth="1"/>
    <col min="8" max="8" width="10.109375" bestFit="1" customWidth="1"/>
  </cols>
  <sheetData>
    <row r="1" spans="1:12" x14ac:dyDescent="0.3">
      <c r="A1" s="3" t="s">
        <v>0</v>
      </c>
      <c r="B1" s="9">
        <v>296</v>
      </c>
      <c r="C1" s="121"/>
      <c r="D1" s="4"/>
      <c r="E1" s="5" t="s">
        <v>576</v>
      </c>
      <c r="F1" s="5" t="s">
        <v>577</v>
      </c>
      <c r="G1" s="5" t="s">
        <v>578</v>
      </c>
      <c r="H1" s="5" t="s">
        <v>579</v>
      </c>
      <c r="I1" s="5" t="s">
        <v>580</v>
      </c>
      <c r="J1" s="121"/>
      <c r="K1" s="6" t="s">
        <v>581</v>
      </c>
      <c r="L1" s="121"/>
    </row>
    <row r="2" spans="1:12" x14ac:dyDescent="0.3">
      <c r="A2" s="3" t="s">
        <v>4</v>
      </c>
      <c r="B2" s="18">
        <v>44647</v>
      </c>
      <c r="C2" s="121"/>
      <c r="D2" s="4" t="s">
        <v>582</v>
      </c>
      <c r="E2" s="8">
        <v>52.71</v>
      </c>
      <c r="F2" s="8">
        <v>38.020000000000003</v>
      </c>
      <c r="G2" s="48">
        <v>27.2</v>
      </c>
      <c r="H2" s="8">
        <v>20.11</v>
      </c>
      <c r="I2" s="4" t="s">
        <v>635</v>
      </c>
      <c r="J2" s="121"/>
      <c r="K2" s="6" t="s">
        <v>1121</v>
      </c>
      <c r="L2" s="121"/>
    </row>
    <row r="3" spans="1:12" x14ac:dyDescent="0.3">
      <c r="A3" s="3" t="s">
        <v>5</v>
      </c>
      <c r="B3" s="9">
        <v>150</v>
      </c>
      <c r="C3" s="121"/>
      <c r="D3" s="4" t="s">
        <v>586</v>
      </c>
      <c r="E3" s="8">
        <v>53.43</v>
      </c>
      <c r="F3" s="8">
        <v>37.770000000000003</v>
      </c>
      <c r="G3" s="48">
        <v>27.1</v>
      </c>
      <c r="H3" s="8">
        <v>21.04</v>
      </c>
      <c r="I3" s="4" t="s">
        <v>638</v>
      </c>
      <c r="J3" s="121"/>
      <c r="L3" s="121"/>
    </row>
    <row r="4" spans="1:12" x14ac:dyDescent="0.3">
      <c r="A4" s="3" t="s">
        <v>588</v>
      </c>
      <c r="B4" s="55" t="s">
        <v>40</v>
      </c>
      <c r="C4" s="121"/>
      <c r="D4" s="4" t="s">
        <v>590</v>
      </c>
      <c r="E4" s="8">
        <v>52.19</v>
      </c>
      <c r="F4" s="8">
        <v>37.799999999999997</v>
      </c>
      <c r="G4" s="48">
        <v>27.1</v>
      </c>
      <c r="H4" s="8">
        <v>20.39</v>
      </c>
      <c r="I4" s="4" t="s">
        <v>640</v>
      </c>
      <c r="J4" s="121"/>
      <c r="K4" s="121" t="s">
        <v>1186</v>
      </c>
      <c r="L4" s="121"/>
    </row>
    <row r="5" spans="1:12" x14ac:dyDescent="0.3">
      <c r="A5" s="3"/>
      <c r="B5" s="3"/>
      <c r="C5" s="3"/>
      <c r="D5" s="4" t="s">
        <v>594</v>
      </c>
      <c r="E5" s="8">
        <v>51.95</v>
      </c>
      <c r="F5" s="8">
        <v>38.700000000000003</v>
      </c>
      <c r="G5" s="48">
        <v>26.7</v>
      </c>
      <c r="H5" s="8">
        <v>19.21</v>
      </c>
      <c r="I5" s="4" t="s">
        <v>642</v>
      </c>
      <c r="J5" s="121"/>
      <c r="K5" s="121"/>
      <c r="L5" s="121"/>
    </row>
    <row r="6" spans="1:12" x14ac:dyDescent="0.3">
      <c r="A6" s="3" t="s">
        <v>29</v>
      </c>
      <c r="B6" s="9" t="s">
        <v>44</v>
      </c>
      <c r="C6" s="3"/>
      <c r="D6" s="4" t="s">
        <v>598</v>
      </c>
      <c r="E6" s="8">
        <v>49.96</v>
      </c>
      <c r="F6" s="8">
        <v>38.39</v>
      </c>
      <c r="G6" s="48">
        <v>26.5</v>
      </c>
      <c r="H6" s="8">
        <v>19.52</v>
      </c>
      <c r="I6" s="4" t="s">
        <v>644</v>
      </c>
      <c r="J6" s="121"/>
      <c r="K6" s="121"/>
      <c r="L6" s="121"/>
    </row>
    <row r="7" spans="1:12" x14ac:dyDescent="0.3">
      <c r="A7" s="3" t="s">
        <v>30</v>
      </c>
      <c r="B7" s="9">
        <v>52</v>
      </c>
      <c r="C7" s="3"/>
      <c r="D7" s="4" t="s">
        <v>601</v>
      </c>
      <c r="E7" s="8">
        <v>52.05</v>
      </c>
      <c r="F7" s="8">
        <v>39.32</v>
      </c>
      <c r="G7" s="48">
        <v>27.2</v>
      </c>
      <c r="H7" s="8">
        <v>21.25</v>
      </c>
      <c r="I7" s="4" t="s">
        <v>93</v>
      </c>
      <c r="J7" s="121"/>
      <c r="K7" s="121"/>
      <c r="L7" s="121"/>
    </row>
    <row r="8" spans="1:12" x14ac:dyDescent="0.3">
      <c r="A8" s="3" t="s">
        <v>31</v>
      </c>
      <c r="B8" s="9">
        <v>0</v>
      </c>
      <c r="C8" s="3"/>
      <c r="D8" s="4" t="s">
        <v>604</v>
      </c>
      <c r="E8" s="8">
        <v>51.14</v>
      </c>
      <c r="F8" s="8">
        <v>38.4</v>
      </c>
      <c r="G8" s="48">
        <v>27.7</v>
      </c>
      <c r="H8" s="8">
        <v>21.17</v>
      </c>
      <c r="I8" s="4" t="s">
        <v>647</v>
      </c>
      <c r="J8" s="121"/>
      <c r="K8" s="121"/>
      <c r="L8" s="121"/>
    </row>
    <row r="9" spans="1:12" x14ac:dyDescent="0.3">
      <c r="A9" s="3" t="s">
        <v>32</v>
      </c>
      <c r="B9" s="9">
        <v>33</v>
      </c>
      <c r="C9" s="3"/>
      <c r="D9" s="4" t="s">
        <v>607</v>
      </c>
      <c r="E9" s="8">
        <v>50.67</v>
      </c>
      <c r="F9" s="8">
        <v>38.340000000000003</v>
      </c>
      <c r="G9" s="48">
        <v>26.4</v>
      </c>
      <c r="H9" s="8">
        <v>19.41</v>
      </c>
      <c r="I9" s="4" t="s">
        <v>649</v>
      </c>
      <c r="J9" s="121"/>
      <c r="K9" s="121"/>
      <c r="L9" s="121"/>
    </row>
    <row r="10" spans="1:12" x14ac:dyDescent="0.3">
      <c r="A10" s="3" t="s">
        <v>33</v>
      </c>
      <c r="B10" s="9">
        <v>85</v>
      </c>
      <c r="C10" s="3"/>
      <c r="D10" s="4" t="s">
        <v>609</v>
      </c>
      <c r="E10" s="8">
        <v>52.28</v>
      </c>
      <c r="F10" s="8">
        <v>39</v>
      </c>
      <c r="G10" s="48">
        <v>27.7</v>
      </c>
      <c r="H10" s="8">
        <v>20.239999999999998</v>
      </c>
      <c r="I10" s="4" t="s">
        <v>651</v>
      </c>
      <c r="J10" s="121"/>
      <c r="K10" s="121"/>
      <c r="L10" s="121"/>
    </row>
    <row r="11" spans="1:12" x14ac:dyDescent="0.3">
      <c r="A11" s="3"/>
      <c r="B11" s="3"/>
      <c r="C11" s="3"/>
      <c r="D11" s="4" t="s">
        <v>611</v>
      </c>
      <c r="E11" s="8">
        <v>50.06</v>
      </c>
      <c r="F11" s="8">
        <v>37.479999999999997</v>
      </c>
      <c r="G11" s="48">
        <v>26.5</v>
      </c>
      <c r="H11" s="8">
        <v>19.579999999999998</v>
      </c>
      <c r="I11" s="4" t="s">
        <v>653</v>
      </c>
      <c r="J11" s="121"/>
      <c r="K11" s="121"/>
      <c r="L11" s="121"/>
    </row>
    <row r="12" spans="1:12" x14ac:dyDescent="0.3">
      <c r="A12" s="6" t="s">
        <v>1145</v>
      </c>
      <c r="B12" s="106" t="s">
        <v>40</v>
      </c>
      <c r="C12" s="121"/>
      <c r="D12" s="4" t="s">
        <v>614</v>
      </c>
      <c r="E12" s="8">
        <v>50.9</v>
      </c>
      <c r="F12" s="8">
        <v>39.950000000000003</v>
      </c>
      <c r="G12" s="48">
        <v>26.7</v>
      </c>
      <c r="H12" s="8">
        <v>19.600000000000001</v>
      </c>
      <c r="I12" s="4" t="s">
        <v>655</v>
      </c>
      <c r="J12" s="121"/>
      <c r="K12" s="121"/>
      <c r="L12" s="121"/>
    </row>
    <row r="13" spans="1:12" x14ac:dyDescent="0.3">
      <c r="A13" s="6"/>
      <c r="B13" s="19"/>
      <c r="C13" s="121"/>
      <c r="D13" s="4" t="s">
        <v>618</v>
      </c>
      <c r="E13" s="8">
        <v>52.29</v>
      </c>
      <c r="F13" s="8">
        <v>38.11</v>
      </c>
      <c r="G13" s="48">
        <v>27.2</v>
      </c>
      <c r="H13" s="8">
        <v>21.28</v>
      </c>
      <c r="I13" s="4" t="s">
        <v>657</v>
      </c>
      <c r="J13" s="121"/>
      <c r="K13" s="121"/>
      <c r="L13" s="121"/>
    </row>
    <row r="14" spans="1:12" x14ac:dyDescent="0.3">
      <c r="A14" s="6"/>
      <c r="B14" s="19"/>
      <c r="C14" s="121"/>
      <c r="D14" s="4" t="s">
        <v>621</v>
      </c>
      <c r="E14" s="8">
        <v>49.49</v>
      </c>
      <c r="F14" s="8">
        <v>37.17</v>
      </c>
      <c r="G14" s="48">
        <v>26.13</v>
      </c>
      <c r="H14" s="8">
        <v>20.69</v>
      </c>
      <c r="I14" s="4" t="s">
        <v>659</v>
      </c>
      <c r="J14" s="121"/>
      <c r="K14" s="121"/>
      <c r="L14" s="121"/>
    </row>
    <row r="15" spans="1:12" x14ac:dyDescent="0.3">
      <c r="A15" s="6"/>
      <c r="B15" s="121"/>
      <c r="C15" s="121"/>
      <c r="D15" s="4" t="s">
        <v>623</v>
      </c>
      <c r="E15" s="8">
        <v>51.64</v>
      </c>
      <c r="F15" s="8">
        <v>38.4</v>
      </c>
      <c r="G15" s="48">
        <v>27.5</v>
      </c>
      <c r="H15" s="8">
        <v>21.61</v>
      </c>
      <c r="I15" s="4" t="s">
        <v>102</v>
      </c>
      <c r="J15" s="121"/>
      <c r="K15" s="121"/>
      <c r="L15" s="121"/>
    </row>
    <row r="16" spans="1:12" x14ac:dyDescent="0.3">
      <c r="A16" s="121"/>
      <c r="B16" s="121"/>
      <c r="C16" s="121"/>
      <c r="D16" s="4" t="s">
        <v>625</v>
      </c>
      <c r="E16" s="8">
        <v>54.01</v>
      </c>
      <c r="F16" s="8">
        <v>40.69</v>
      </c>
      <c r="G16" s="48">
        <v>27.8</v>
      </c>
      <c r="H16" s="8">
        <v>20.89</v>
      </c>
      <c r="I16" s="4" t="s">
        <v>767</v>
      </c>
      <c r="J16" s="121"/>
      <c r="K16" s="121"/>
      <c r="L16" s="121"/>
    </row>
    <row r="17" spans="4:9" x14ac:dyDescent="0.3">
      <c r="D17" s="4" t="s">
        <v>627</v>
      </c>
      <c r="E17" s="8">
        <v>50.14</v>
      </c>
      <c r="F17" s="8">
        <v>38.380000000000003</v>
      </c>
      <c r="G17" s="48">
        <v>26.7</v>
      </c>
      <c r="H17" s="8">
        <v>20.85</v>
      </c>
      <c r="I17" s="4" t="s">
        <v>768</v>
      </c>
    </row>
    <row r="18" spans="4:9" x14ac:dyDescent="0.3">
      <c r="D18" s="4" t="s">
        <v>628</v>
      </c>
      <c r="E18" s="8">
        <v>52.02</v>
      </c>
      <c r="F18" s="8">
        <v>37.65</v>
      </c>
      <c r="G18" s="48">
        <v>27.5</v>
      </c>
      <c r="H18" s="8">
        <v>20.77</v>
      </c>
      <c r="I18" s="4" t="s">
        <v>769</v>
      </c>
    </row>
    <row r="19" spans="4:9" x14ac:dyDescent="0.3">
      <c r="D19" s="4" t="s">
        <v>630</v>
      </c>
      <c r="E19" s="8">
        <v>53.22</v>
      </c>
      <c r="F19" s="8">
        <v>38.49</v>
      </c>
      <c r="G19" s="48">
        <v>27</v>
      </c>
      <c r="H19" s="8">
        <v>21.46</v>
      </c>
      <c r="I19" s="4" t="s">
        <v>770</v>
      </c>
    </row>
    <row r="20" spans="4:9" x14ac:dyDescent="0.3">
      <c r="D20" s="4" t="s">
        <v>632</v>
      </c>
      <c r="E20" s="8">
        <v>52.03</v>
      </c>
      <c r="F20" s="8">
        <v>40.229999999999997</v>
      </c>
      <c r="G20" s="48">
        <v>26.9</v>
      </c>
      <c r="H20" s="8">
        <v>21.27</v>
      </c>
      <c r="I20" s="4" t="s">
        <v>771</v>
      </c>
    </row>
    <row r="21" spans="4:9" x14ac:dyDescent="0.3">
      <c r="D21" s="4" t="s">
        <v>634</v>
      </c>
      <c r="E21" s="8">
        <v>52.14</v>
      </c>
      <c r="F21" s="8">
        <v>39.409999999999997</v>
      </c>
      <c r="G21" s="48">
        <v>27.9</v>
      </c>
      <c r="H21" s="8">
        <v>20.59</v>
      </c>
      <c r="I21" s="4" t="s">
        <v>772</v>
      </c>
    </row>
    <row r="22" spans="4:9" x14ac:dyDescent="0.3">
      <c r="D22" s="4" t="s">
        <v>637</v>
      </c>
      <c r="E22" s="8">
        <v>51.69</v>
      </c>
      <c r="F22" s="8">
        <v>38.659999999999997</v>
      </c>
      <c r="G22" s="48">
        <v>27</v>
      </c>
      <c r="H22" s="8">
        <v>19.34</v>
      </c>
      <c r="I22" s="4" t="s">
        <v>773</v>
      </c>
    </row>
    <row r="23" spans="4:9" x14ac:dyDescent="0.3">
      <c r="D23" s="4" t="s">
        <v>639</v>
      </c>
      <c r="E23" s="8">
        <v>52.4</v>
      </c>
      <c r="F23" s="8">
        <v>39.880000000000003</v>
      </c>
      <c r="G23" s="49">
        <v>27.2</v>
      </c>
      <c r="H23" s="8">
        <v>20.329999999999998</v>
      </c>
      <c r="I23" s="4" t="s">
        <v>109</v>
      </c>
    </row>
    <row r="24" spans="4:9" x14ac:dyDescent="0.3">
      <c r="D24" s="4" t="s">
        <v>641</v>
      </c>
      <c r="E24" s="8">
        <v>53.23</v>
      </c>
      <c r="F24" s="8">
        <v>40.43</v>
      </c>
      <c r="G24" s="48">
        <v>27.8</v>
      </c>
      <c r="H24" s="8">
        <v>21.3</v>
      </c>
      <c r="I24" s="4" t="s">
        <v>774</v>
      </c>
    </row>
    <row r="25" spans="4:9" x14ac:dyDescent="0.3">
      <c r="D25" s="4" t="s">
        <v>643</v>
      </c>
      <c r="E25" s="8">
        <v>52.28</v>
      </c>
      <c r="F25" s="8">
        <v>40.17</v>
      </c>
      <c r="G25" s="48">
        <v>27.5</v>
      </c>
      <c r="H25" s="8">
        <v>20.7</v>
      </c>
      <c r="I25" s="4" t="s">
        <v>775</v>
      </c>
    </row>
    <row r="26" spans="4:9" x14ac:dyDescent="0.3">
      <c r="D26" s="4" t="s">
        <v>645</v>
      </c>
      <c r="E26" s="8">
        <v>51.14</v>
      </c>
      <c r="F26" s="8">
        <v>38.26</v>
      </c>
      <c r="G26" s="48">
        <v>27.2</v>
      </c>
      <c r="H26" s="47">
        <v>21.39</v>
      </c>
      <c r="I26" s="4" t="s">
        <v>759</v>
      </c>
    </row>
    <row r="27" spans="4:9" x14ac:dyDescent="0.3">
      <c r="D27" s="4" t="s">
        <v>646</v>
      </c>
      <c r="E27" s="8">
        <v>50.22</v>
      </c>
      <c r="F27" s="8">
        <v>37.020000000000003</v>
      </c>
      <c r="G27" s="48">
        <v>26.7</v>
      </c>
      <c r="H27" s="8">
        <v>21.19</v>
      </c>
      <c r="I27" s="4" t="s">
        <v>760</v>
      </c>
    </row>
    <row r="28" spans="4:9" x14ac:dyDescent="0.3">
      <c r="D28" s="4" t="s">
        <v>648</v>
      </c>
      <c r="E28" s="8">
        <v>51.9</v>
      </c>
      <c r="F28" s="8">
        <v>39.200000000000003</v>
      </c>
      <c r="G28" s="48">
        <v>26.7</v>
      </c>
      <c r="H28" s="8">
        <v>20.079999999999998</v>
      </c>
      <c r="I28" s="4" t="s">
        <v>761</v>
      </c>
    </row>
    <row r="29" spans="4:9" x14ac:dyDescent="0.3">
      <c r="D29" s="4" t="s">
        <v>650</v>
      </c>
      <c r="E29" s="8">
        <v>52.24</v>
      </c>
      <c r="F29" s="8">
        <v>38.57</v>
      </c>
      <c r="G29" s="48">
        <v>27.2</v>
      </c>
      <c r="H29" s="8">
        <v>21.02</v>
      </c>
      <c r="I29" s="4" t="s">
        <v>762</v>
      </c>
    </row>
    <row r="30" spans="4:9" x14ac:dyDescent="0.3">
      <c r="D30" s="4" t="s">
        <v>652</v>
      </c>
      <c r="E30" s="8">
        <v>50.44</v>
      </c>
      <c r="F30" s="8">
        <v>38.25</v>
      </c>
      <c r="G30" s="48">
        <v>27</v>
      </c>
      <c r="H30" s="8">
        <v>21.01</v>
      </c>
      <c r="I30" s="4" t="s">
        <v>763</v>
      </c>
    </row>
    <row r="31" spans="4:9" x14ac:dyDescent="0.3">
      <c r="D31" s="4" t="s">
        <v>654</v>
      </c>
      <c r="E31" s="8">
        <v>52.7</v>
      </c>
      <c r="F31" s="8">
        <v>39.090000000000003</v>
      </c>
      <c r="G31" s="48">
        <v>27.8</v>
      </c>
      <c r="H31" s="8">
        <v>19.64</v>
      </c>
      <c r="I31" s="4" t="s">
        <v>117</v>
      </c>
    </row>
    <row r="32" spans="4:9" x14ac:dyDescent="0.3">
      <c r="D32" s="4" t="s">
        <v>656</v>
      </c>
      <c r="E32" s="8">
        <v>51.5</v>
      </c>
      <c r="F32" s="8">
        <v>38.200000000000003</v>
      </c>
      <c r="G32" s="48">
        <v>27.3</v>
      </c>
      <c r="H32" s="8">
        <v>21.06</v>
      </c>
      <c r="I32" s="4" t="s">
        <v>776</v>
      </c>
    </row>
    <row r="33" spans="4:9" x14ac:dyDescent="0.3">
      <c r="D33" s="4" t="s">
        <v>658</v>
      </c>
      <c r="E33" s="8">
        <v>49.92</v>
      </c>
      <c r="F33" s="8">
        <v>37.57</v>
      </c>
      <c r="G33" s="48">
        <v>26.6</v>
      </c>
      <c r="H33" s="8">
        <v>21.68</v>
      </c>
      <c r="I33" s="4" t="s">
        <v>777</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rgb="FF0070C0"/>
  </sheetPr>
  <dimension ref="A1:K97"/>
  <sheetViews>
    <sheetView workbookViewId="0">
      <selection activeCell="K19" sqref="K19"/>
    </sheetView>
  </sheetViews>
  <sheetFormatPr defaultColWidth="8.88671875" defaultRowHeight="14.4" x14ac:dyDescent="0.3"/>
  <cols>
    <col min="1" max="1" width="18.33203125" bestFit="1" customWidth="1"/>
    <col min="2" max="2" width="17" style="15" bestFit="1" customWidth="1"/>
    <col min="8" max="8" width="10.109375" bestFit="1" customWidth="1"/>
  </cols>
  <sheetData>
    <row r="1" spans="1:11" x14ac:dyDescent="0.3">
      <c r="A1" s="3" t="s">
        <v>0</v>
      </c>
      <c r="B1" s="9">
        <v>297</v>
      </c>
      <c r="C1" s="121"/>
      <c r="D1" s="4"/>
      <c r="E1" s="5" t="s">
        <v>576</v>
      </c>
      <c r="F1" s="5" t="s">
        <v>577</v>
      </c>
      <c r="G1" s="5" t="s">
        <v>578</v>
      </c>
      <c r="H1" s="5" t="s">
        <v>579</v>
      </c>
      <c r="I1" s="5" t="s">
        <v>580</v>
      </c>
      <c r="J1" s="121"/>
      <c r="K1" s="6" t="s">
        <v>581</v>
      </c>
    </row>
    <row r="2" spans="1:11" x14ac:dyDescent="0.3">
      <c r="A2" s="3" t="s">
        <v>4</v>
      </c>
      <c r="B2" s="53">
        <v>44648</v>
      </c>
      <c r="C2" s="121"/>
      <c r="D2" s="4" t="s">
        <v>582</v>
      </c>
      <c r="E2" s="8">
        <v>51.87</v>
      </c>
      <c r="F2" s="8">
        <v>39.86</v>
      </c>
      <c r="G2" s="48">
        <v>24</v>
      </c>
      <c r="H2" s="8">
        <v>20.04</v>
      </c>
      <c r="I2" s="125" t="s">
        <v>635</v>
      </c>
      <c r="J2" s="121"/>
      <c r="K2" s="6" t="s">
        <v>1187</v>
      </c>
    </row>
    <row r="3" spans="1:11" x14ac:dyDescent="0.3">
      <c r="A3" s="3" t="s">
        <v>5</v>
      </c>
      <c r="B3" s="9">
        <v>151</v>
      </c>
      <c r="C3" s="121"/>
      <c r="D3" s="4" t="s">
        <v>586</v>
      </c>
      <c r="E3" s="8">
        <v>50.76</v>
      </c>
      <c r="F3" s="8">
        <v>40.82</v>
      </c>
      <c r="G3" s="48">
        <v>25.4</v>
      </c>
      <c r="H3" s="8">
        <v>20.6</v>
      </c>
      <c r="I3" s="125" t="s">
        <v>638</v>
      </c>
      <c r="J3" s="121"/>
      <c r="K3" s="121"/>
    </row>
    <row r="4" spans="1:11" x14ac:dyDescent="0.3">
      <c r="A4" s="3" t="s">
        <v>588</v>
      </c>
      <c r="B4" s="55" t="s">
        <v>456</v>
      </c>
      <c r="C4" s="121"/>
      <c r="D4" s="4" t="s">
        <v>590</v>
      </c>
      <c r="E4" s="8">
        <v>50.9</v>
      </c>
      <c r="F4" s="8">
        <v>41.19</v>
      </c>
      <c r="G4" s="48">
        <v>25.4</v>
      </c>
      <c r="H4" s="8">
        <v>21.1</v>
      </c>
      <c r="I4" s="125" t="s">
        <v>640</v>
      </c>
      <c r="J4" s="121"/>
      <c r="K4" s="121" t="s">
        <v>1188</v>
      </c>
    </row>
    <row r="5" spans="1:11" x14ac:dyDescent="0.3">
      <c r="A5" s="3"/>
      <c r="B5" s="9"/>
      <c r="C5" s="3"/>
      <c r="D5" s="4" t="s">
        <v>594</v>
      </c>
      <c r="E5" s="8">
        <v>51.39</v>
      </c>
      <c r="F5" s="8">
        <v>39.93</v>
      </c>
      <c r="G5" s="48">
        <v>25.7</v>
      </c>
      <c r="H5" s="8">
        <v>20.63</v>
      </c>
      <c r="I5" s="125" t="s">
        <v>642</v>
      </c>
      <c r="J5" s="121"/>
      <c r="K5" s="121"/>
    </row>
    <row r="6" spans="1:11" x14ac:dyDescent="0.3">
      <c r="A6" s="3" t="s">
        <v>29</v>
      </c>
      <c r="B6" s="9" t="s">
        <v>44</v>
      </c>
      <c r="C6" s="3"/>
      <c r="D6" s="4" t="s">
        <v>598</v>
      </c>
      <c r="E6" s="8">
        <v>52.6</v>
      </c>
      <c r="F6" s="8">
        <v>40.36</v>
      </c>
      <c r="G6" s="48">
        <v>26.9</v>
      </c>
      <c r="H6" s="8">
        <v>21.16</v>
      </c>
      <c r="I6" s="125" t="s">
        <v>644</v>
      </c>
      <c r="J6" s="121"/>
      <c r="K6" s="121" t="s">
        <v>1189</v>
      </c>
    </row>
    <row r="7" spans="1:11" x14ac:dyDescent="0.3">
      <c r="A7" s="3" t="s">
        <v>30</v>
      </c>
      <c r="B7" s="9">
        <v>91</v>
      </c>
      <c r="C7" s="3"/>
      <c r="D7" s="4" t="s">
        <v>601</v>
      </c>
      <c r="E7" s="8">
        <v>50.86</v>
      </c>
      <c r="F7" s="8">
        <v>41.47</v>
      </c>
      <c r="G7" s="48">
        <v>25</v>
      </c>
      <c r="H7" s="8">
        <v>20.51</v>
      </c>
      <c r="I7" s="125" t="s">
        <v>93</v>
      </c>
      <c r="J7" s="121"/>
      <c r="K7" s="121" t="s">
        <v>1190</v>
      </c>
    </row>
    <row r="8" spans="1:11" x14ac:dyDescent="0.3">
      <c r="A8" s="3" t="s">
        <v>31</v>
      </c>
      <c r="B8" s="9">
        <v>12</v>
      </c>
      <c r="C8" s="3"/>
      <c r="D8" s="4" t="s">
        <v>604</v>
      </c>
      <c r="E8" s="8">
        <v>51.32</v>
      </c>
      <c r="F8" s="8">
        <v>41.97</v>
      </c>
      <c r="G8" s="48">
        <v>25.9</v>
      </c>
      <c r="H8" s="8">
        <v>20.72</v>
      </c>
      <c r="I8" s="125" t="s">
        <v>647</v>
      </c>
      <c r="J8" s="121"/>
      <c r="K8" s="121"/>
    </row>
    <row r="9" spans="1:11" x14ac:dyDescent="0.3">
      <c r="A9" s="3" t="s">
        <v>32</v>
      </c>
      <c r="B9" s="9">
        <v>1</v>
      </c>
      <c r="C9" s="3"/>
      <c r="D9" s="4" t="s">
        <v>607</v>
      </c>
      <c r="E9" s="8">
        <v>51.03</v>
      </c>
      <c r="F9" s="8">
        <v>38.630000000000003</v>
      </c>
      <c r="G9" s="48">
        <v>24.8</v>
      </c>
      <c r="H9" s="8">
        <v>19.579999999999998</v>
      </c>
      <c r="I9" s="125" t="s">
        <v>649</v>
      </c>
      <c r="J9" s="121"/>
      <c r="K9" s="121"/>
    </row>
    <row r="10" spans="1:11" x14ac:dyDescent="0.3">
      <c r="A10" s="3" t="s">
        <v>33</v>
      </c>
      <c r="B10" s="9">
        <v>104</v>
      </c>
      <c r="C10" s="3"/>
      <c r="D10" s="4" t="s">
        <v>609</v>
      </c>
      <c r="E10" s="8">
        <v>51.83</v>
      </c>
      <c r="F10" s="8">
        <v>40.49</v>
      </c>
      <c r="G10" s="48">
        <v>26</v>
      </c>
      <c r="H10" s="8">
        <v>20.51</v>
      </c>
      <c r="I10" s="125" t="s">
        <v>651</v>
      </c>
      <c r="J10" s="121"/>
      <c r="K10" s="121"/>
    </row>
    <row r="11" spans="1:11" x14ac:dyDescent="0.3">
      <c r="A11" s="3"/>
      <c r="B11" s="9"/>
      <c r="C11" s="3"/>
      <c r="D11" s="4" t="s">
        <v>611</v>
      </c>
      <c r="E11" s="8">
        <v>51.52</v>
      </c>
      <c r="F11" s="8">
        <v>40.06</v>
      </c>
      <c r="G11" s="48">
        <v>25.3</v>
      </c>
      <c r="H11" s="8">
        <v>20.6</v>
      </c>
      <c r="I11" s="125" t="s">
        <v>653</v>
      </c>
      <c r="J11" s="121"/>
      <c r="K11" s="121"/>
    </row>
    <row r="12" spans="1:11" x14ac:dyDescent="0.3">
      <c r="A12" s="6" t="s">
        <v>613</v>
      </c>
      <c r="B12" s="15">
        <v>502118</v>
      </c>
      <c r="C12" s="121"/>
      <c r="D12" s="4" t="s">
        <v>614</v>
      </c>
      <c r="E12" s="8">
        <v>50.37</v>
      </c>
      <c r="F12" s="8">
        <v>41.3</v>
      </c>
      <c r="G12" s="48">
        <v>26</v>
      </c>
      <c r="H12" s="8">
        <v>20.63</v>
      </c>
      <c r="I12" s="125" t="s">
        <v>655</v>
      </c>
      <c r="J12" s="121"/>
      <c r="K12" s="121"/>
    </row>
    <row r="13" spans="1:11" x14ac:dyDescent="0.3">
      <c r="A13" s="6" t="s">
        <v>617</v>
      </c>
      <c r="B13" s="62">
        <v>44649.072916666664</v>
      </c>
      <c r="C13" s="121"/>
      <c r="D13" s="4" t="s">
        <v>618</v>
      </c>
      <c r="E13" s="8">
        <v>52.19</v>
      </c>
      <c r="F13" s="8">
        <v>42.36</v>
      </c>
      <c r="G13" s="48">
        <v>26.7</v>
      </c>
      <c r="H13" s="8">
        <v>20.74</v>
      </c>
      <c r="I13" s="125" t="s">
        <v>657</v>
      </c>
      <c r="J13" s="121"/>
      <c r="K13" s="121"/>
    </row>
    <row r="14" spans="1:11" x14ac:dyDescent="0.3">
      <c r="A14" s="6" t="s">
        <v>620</v>
      </c>
      <c r="B14" s="62" t="s">
        <v>1191</v>
      </c>
      <c r="C14" s="121"/>
      <c r="D14" s="4" t="s">
        <v>621</v>
      </c>
      <c r="E14" s="8">
        <v>53.64</v>
      </c>
      <c r="F14" s="8">
        <v>40.700000000000003</v>
      </c>
      <c r="G14" s="48">
        <v>26.7</v>
      </c>
      <c r="H14" s="8">
        <v>21.73</v>
      </c>
      <c r="I14" s="125" t="s">
        <v>659</v>
      </c>
      <c r="J14" s="121"/>
      <c r="K14" s="121"/>
    </row>
    <row r="15" spans="1:11" x14ac:dyDescent="0.3">
      <c r="A15" s="6"/>
      <c r="C15" s="121"/>
      <c r="D15" s="4" t="s">
        <v>623</v>
      </c>
      <c r="E15" s="8">
        <v>52.65</v>
      </c>
      <c r="F15" s="8">
        <v>41.34</v>
      </c>
      <c r="G15" s="48">
        <v>26.3</v>
      </c>
      <c r="H15" s="8">
        <v>20.59</v>
      </c>
      <c r="I15" s="125" t="s">
        <v>102</v>
      </c>
      <c r="J15" s="121"/>
      <c r="K15" s="121"/>
    </row>
    <row r="16" spans="1:11" x14ac:dyDescent="0.3">
      <c r="A16" s="121"/>
      <c r="C16" s="121"/>
      <c r="D16" s="4" t="s">
        <v>625</v>
      </c>
      <c r="E16" s="8">
        <v>52.56</v>
      </c>
      <c r="F16" s="8">
        <v>41.64</v>
      </c>
      <c r="G16" s="48">
        <v>26.4</v>
      </c>
      <c r="H16" s="8">
        <v>21.39</v>
      </c>
      <c r="I16" s="125" t="s">
        <v>767</v>
      </c>
      <c r="J16" s="121"/>
      <c r="K16" s="121"/>
    </row>
    <row r="17" spans="4:9" x14ac:dyDescent="0.3">
      <c r="D17" s="4" t="s">
        <v>627</v>
      </c>
      <c r="E17" s="8">
        <v>50.74</v>
      </c>
      <c r="F17" s="8">
        <v>39.97</v>
      </c>
      <c r="G17" s="48">
        <v>23.9</v>
      </c>
      <c r="H17" s="8">
        <v>19.43</v>
      </c>
      <c r="I17" s="125" t="s">
        <v>768</v>
      </c>
    </row>
    <row r="18" spans="4:9" x14ac:dyDescent="0.3">
      <c r="D18" s="4" t="s">
        <v>628</v>
      </c>
      <c r="E18" s="8">
        <v>51.73</v>
      </c>
      <c r="F18" s="8">
        <v>41.13</v>
      </c>
      <c r="G18" s="48">
        <v>25.3</v>
      </c>
      <c r="H18" s="8">
        <v>20.43</v>
      </c>
      <c r="I18" s="131" t="s">
        <v>769</v>
      </c>
    </row>
    <row r="19" spans="4:9" x14ac:dyDescent="0.3">
      <c r="D19" s="4" t="s">
        <v>630</v>
      </c>
      <c r="E19" s="8">
        <v>51.16</v>
      </c>
      <c r="F19" s="8">
        <v>41.62</v>
      </c>
      <c r="G19" s="48">
        <v>26.3</v>
      </c>
      <c r="H19" s="8">
        <v>20.68</v>
      </c>
      <c r="I19" s="131" t="s">
        <v>770</v>
      </c>
    </row>
    <row r="20" spans="4:9" x14ac:dyDescent="0.3">
      <c r="D20" s="4" t="s">
        <v>632</v>
      </c>
      <c r="E20" s="8">
        <v>52.09</v>
      </c>
      <c r="F20" s="8">
        <v>40.81</v>
      </c>
      <c r="G20" s="48">
        <v>25.3</v>
      </c>
      <c r="H20" s="8">
        <v>19.95</v>
      </c>
      <c r="I20" s="131" t="s">
        <v>771</v>
      </c>
    </row>
    <row r="21" spans="4:9" x14ac:dyDescent="0.3">
      <c r="D21" s="4" t="s">
        <v>634</v>
      </c>
      <c r="E21" s="8">
        <v>51.91</v>
      </c>
      <c r="F21" s="8">
        <v>40.69</v>
      </c>
      <c r="G21" s="48">
        <v>26.1</v>
      </c>
      <c r="H21" s="8">
        <v>20.53</v>
      </c>
      <c r="I21" s="131" t="s">
        <v>772</v>
      </c>
    </row>
    <row r="22" spans="4:9" x14ac:dyDescent="0.3">
      <c r="D22" s="4" t="s">
        <v>637</v>
      </c>
      <c r="E22" s="8">
        <v>49.79</v>
      </c>
      <c r="F22" s="8">
        <v>39.67</v>
      </c>
      <c r="G22" s="48">
        <v>24.5</v>
      </c>
      <c r="H22" s="8">
        <v>20.440000000000001</v>
      </c>
      <c r="I22" s="131" t="s">
        <v>773</v>
      </c>
    </row>
    <row r="23" spans="4:9" x14ac:dyDescent="0.3">
      <c r="D23" s="4" t="s">
        <v>639</v>
      </c>
      <c r="E23" s="8">
        <v>49.79</v>
      </c>
      <c r="F23" s="8">
        <v>38.93</v>
      </c>
      <c r="G23" s="49">
        <v>23.9</v>
      </c>
      <c r="H23" s="8">
        <v>20.63</v>
      </c>
      <c r="I23" s="131" t="s">
        <v>109</v>
      </c>
    </row>
    <row r="24" spans="4:9" x14ac:dyDescent="0.3">
      <c r="D24" s="4" t="s">
        <v>641</v>
      </c>
      <c r="E24" s="8">
        <v>51.96</v>
      </c>
      <c r="F24" s="8">
        <v>40.5</v>
      </c>
      <c r="G24" s="48">
        <v>25.9</v>
      </c>
      <c r="H24" s="8">
        <v>21.03</v>
      </c>
      <c r="I24" s="131" t="s">
        <v>774</v>
      </c>
    </row>
    <row r="25" spans="4:9" x14ac:dyDescent="0.3">
      <c r="D25" s="4" t="s">
        <v>643</v>
      </c>
      <c r="E25" s="8">
        <v>51.2</v>
      </c>
      <c r="F25" s="8">
        <v>39.33</v>
      </c>
      <c r="G25" s="48">
        <v>24.8</v>
      </c>
      <c r="H25" s="8">
        <v>19.649999999999999</v>
      </c>
      <c r="I25" s="131" t="s">
        <v>775</v>
      </c>
    </row>
    <row r="26" spans="4:9" x14ac:dyDescent="0.3">
      <c r="D26" s="4" t="s">
        <v>645</v>
      </c>
      <c r="E26" s="8">
        <v>51.59</v>
      </c>
      <c r="F26" s="8">
        <v>38.21</v>
      </c>
      <c r="G26" s="48">
        <v>25.3</v>
      </c>
      <c r="H26" s="47">
        <v>20.05</v>
      </c>
      <c r="I26" s="131" t="s">
        <v>759</v>
      </c>
    </row>
    <row r="27" spans="4:9" x14ac:dyDescent="0.3">
      <c r="D27" s="4" t="s">
        <v>646</v>
      </c>
      <c r="E27" s="8">
        <v>50.73</v>
      </c>
      <c r="F27" s="8">
        <v>39.799999999999997</v>
      </c>
      <c r="G27" s="48">
        <v>25.5</v>
      </c>
      <c r="H27" s="8">
        <v>20.45</v>
      </c>
      <c r="I27" s="131" t="s">
        <v>760</v>
      </c>
    </row>
    <row r="28" spans="4:9" x14ac:dyDescent="0.3">
      <c r="D28" s="4" t="s">
        <v>648</v>
      </c>
      <c r="E28" s="8">
        <v>51.79</v>
      </c>
      <c r="F28" s="8">
        <v>40.17</v>
      </c>
      <c r="G28" s="48">
        <v>24.9</v>
      </c>
      <c r="H28" s="8">
        <v>20.38</v>
      </c>
      <c r="I28" s="131" t="s">
        <v>761</v>
      </c>
    </row>
    <row r="29" spans="4:9" x14ac:dyDescent="0.3">
      <c r="D29" s="4" t="s">
        <v>650</v>
      </c>
      <c r="E29" s="8">
        <v>50.61</v>
      </c>
      <c r="F29" s="8">
        <v>39.78</v>
      </c>
      <c r="G29" s="48">
        <v>25.1</v>
      </c>
      <c r="H29" s="8">
        <v>20.34</v>
      </c>
      <c r="I29" s="131" t="s">
        <v>762</v>
      </c>
    </row>
    <row r="30" spans="4:9" x14ac:dyDescent="0.3">
      <c r="D30" s="4" t="s">
        <v>652</v>
      </c>
      <c r="E30" s="8">
        <v>52.14</v>
      </c>
      <c r="F30" s="8">
        <v>41.38</v>
      </c>
      <c r="G30" s="48">
        <v>26.4</v>
      </c>
      <c r="H30" s="8">
        <v>21.97</v>
      </c>
      <c r="I30" s="131" t="s">
        <v>763</v>
      </c>
    </row>
    <row r="31" spans="4:9" x14ac:dyDescent="0.3">
      <c r="D31" s="4" t="s">
        <v>654</v>
      </c>
      <c r="E31" s="8">
        <v>51.94</v>
      </c>
      <c r="F31" s="8">
        <v>40.19</v>
      </c>
      <c r="G31" s="48">
        <v>24.3</v>
      </c>
      <c r="H31" s="8">
        <v>20.47</v>
      </c>
      <c r="I31" s="131" t="s">
        <v>117</v>
      </c>
    </row>
    <row r="32" spans="4:9" x14ac:dyDescent="0.3">
      <c r="D32" s="4" t="s">
        <v>656</v>
      </c>
      <c r="E32" s="8">
        <v>52</v>
      </c>
      <c r="F32" s="8">
        <v>39.22</v>
      </c>
      <c r="G32" s="48">
        <v>25.9</v>
      </c>
      <c r="H32" s="8">
        <v>21.55</v>
      </c>
      <c r="I32" s="131" t="s">
        <v>776</v>
      </c>
    </row>
    <row r="33" spans="4:9" x14ac:dyDescent="0.3">
      <c r="D33" s="4" t="s">
        <v>658</v>
      </c>
      <c r="E33" s="8">
        <v>51.58</v>
      </c>
      <c r="F33" s="8">
        <v>41.11</v>
      </c>
      <c r="G33" s="48">
        <v>26.4</v>
      </c>
      <c r="H33" s="8">
        <v>20.61</v>
      </c>
      <c r="I33" s="131" t="s">
        <v>777</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rgb="FF0070C0"/>
  </sheetPr>
  <dimension ref="A1:K99"/>
  <sheetViews>
    <sheetView workbookViewId="0">
      <selection activeCell="M12" sqref="M12"/>
    </sheetView>
  </sheetViews>
  <sheetFormatPr defaultRowHeight="14.4" x14ac:dyDescent="0.3"/>
  <cols>
    <col min="1" max="1" width="18.33203125" bestFit="1" customWidth="1"/>
    <col min="2" max="2" width="17.44140625" bestFit="1" customWidth="1"/>
  </cols>
  <sheetData>
    <row r="1" spans="1:11" x14ac:dyDescent="0.3">
      <c r="A1" s="122" t="s">
        <v>0</v>
      </c>
      <c r="B1" s="110">
        <v>298</v>
      </c>
      <c r="C1" s="124"/>
      <c r="D1" s="125"/>
      <c r="E1" s="126" t="s">
        <v>576</v>
      </c>
      <c r="F1" s="126" t="s">
        <v>577</v>
      </c>
      <c r="G1" s="126" t="s">
        <v>578</v>
      </c>
      <c r="H1" s="126" t="s">
        <v>579</v>
      </c>
      <c r="I1" s="126" t="s">
        <v>580</v>
      </c>
      <c r="J1" s="124"/>
      <c r="K1" s="127" t="s">
        <v>581</v>
      </c>
    </row>
    <row r="2" spans="1:11" x14ac:dyDescent="0.3">
      <c r="A2" s="122" t="s">
        <v>4</v>
      </c>
      <c r="B2" s="138">
        <v>44649</v>
      </c>
      <c r="C2" s="124"/>
      <c r="D2" s="125" t="s">
        <v>582</v>
      </c>
      <c r="E2" s="96">
        <v>52.25</v>
      </c>
      <c r="F2" s="96">
        <v>38.99</v>
      </c>
      <c r="G2" s="101">
        <v>24.3</v>
      </c>
      <c r="H2" s="96">
        <v>21.59</v>
      </c>
      <c r="I2" s="125" t="s">
        <v>583</v>
      </c>
      <c r="J2" s="124"/>
      <c r="K2" s="127" t="s">
        <v>947</v>
      </c>
    </row>
    <row r="3" spans="1:11" x14ac:dyDescent="0.3">
      <c r="A3" s="122" t="s">
        <v>5</v>
      </c>
      <c r="B3" s="123">
        <v>152</v>
      </c>
      <c r="C3" s="124"/>
      <c r="D3" s="125" t="s">
        <v>586</v>
      </c>
      <c r="E3" s="96">
        <v>52.8</v>
      </c>
      <c r="F3" s="96">
        <v>38.83</v>
      </c>
      <c r="G3" s="101">
        <v>25.5</v>
      </c>
      <c r="H3" s="96">
        <v>22.36</v>
      </c>
      <c r="I3" s="125" t="s">
        <v>587</v>
      </c>
      <c r="J3" s="124"/>
      <c r="K3" s="124"/>
    </row>
    <row r="4" spans="1:11" x14ac:dyDescent="0.3">
      <c r="A4" s="122" t="s">
        <v>588</v>
      </c>
      <c r="B4" s="123" t="s">
        <v>1192</v>
      </c>
      <c r="C4" s="124"/>
      <c r="D4" s="125" t="s">
        <v>590</v>
      </c>
      <c r="E4" s="96">
        <v>22.35</v>
      </c>
      <c r="F4" s="96">
        <v>38.1</v>
      </c>
      <c r="G4" s="101">
        <v>27</v>
      </c>
      <c r="H4" s="96">
        <v>20.69</v>
      </c>
      <c r="I4" s="125" t="s">
        <v>726</v>
      </c>
      <c r="J4" s="124"/>
      <c r="K4" s="124" t="s">
        <v>1161</v>
      </c>
    </row>
    <row r="5" spans="1:11" x14ac:dyDescent="0.3">
      <c r="A5" s="122"/>
      <c r="B5" s="123"/>
      <c r="C5" s="122"/>
      <c r="D5" s="125" t="s">
        <v>594</v>
      </c>
      <c r="E5" s="96">
        <v>50.69</v>
      </c>
      <c r="F5" s="96">
        <v>40.22</v>
      </c>
      <c r="G5" s="101">
        <v>26</v>
      </c>
      <c r="H5" s="96">
        <v>22.19</v>
      </c>
      <c r="I5" s="125" t="s">
        <v>728</v>
      </c>
      <c r="J5" s="124"/>
      <c r="K5" s="124"/>
    </row>
    <row r="6" spans="1:11" x14ac:dyDescent="0.3">
      <c r="A6" s="122" t="s">
        <v>29</v>
      </c>
      <c r="B6" s="123" t="s">
        <v>44</v>
      </c>
      <c r="C6" s="122"/>
      <c r="D6" s="125" t="s">
        <v>598</v>
      </c>
      <c r="E6" s="96">
        <v>50.18</v>
      </c>
      <c r="F6" s="96">
        <v>37.9</v>
      </c>
      <c r="G6" s="101">
        <v>26.1</v>
      </c>
      <c r="H6" s="96">
        <v>21.8</v>
      </c>
      <c r="I6" s="125" t="s">
        <v>730</v>
      </c>
      <c r="J6" s="124"/>
      <c r="K6" s="124"/>
    </row>
    <row r="7" spans="1:11" x14ac:dyDescent="0.3">
      <c r="A7" s="122" t="s">
        <v>30</v>
      </c>
      <c r="B7" s="123">
        <v>89</v>
      </c>
      <c r="C7" s="122"/>
      <c r="D7" s="125" t="s">
        <v>601</v>
      </c>
      <c r="E7" s="96">
        <v>51.13</v>
      </c>
      <c r="F7" s="96">
        <v>40.130000000000003</v>
      </c>
      <c r="G7" s="101">
        <v>25.2</v>
      </c>
      <c r="H7" s="96">
        <v>20.29</v>
      </c>
      <c r="I7" s="125" t="s">
        <v>50</v>
      </c>
      <c r="J7" s="124"/>
      <c r="K7" s="124"/>
    </row>
    <row r="8" spans="1:11" x14ac:dyDescent="0.3">
      <c r="A8" s="122" t="s">
        <v>31</v>
      </c>
      <c r="B8" s="123">
        <v>24</v>
      </c>
      <c r="C8" s="122"/>
      <c r="D8" s="125" t="s">
        <v>604</v>
      </c>
      <c r="E8" s="96">
        <v>51.68</v>
      </c>
      <c r="F8" s="96">
        <v>40.69</v>
      </c>
      <c r="G8" s="101">
        <v>25.6</v>
      </c>
      <c r="H8" s="96">
        <v>21.91</v>
      </c>
      <c r="I8" s="125" t="s">
        <v>733</v>
      </c>
      <c r="J8" s="124"/>
      <c r="K8" s="124"/>
    </row>
    <row r="9" spans="1:11" x14ac:dyDescent="0.3">
      <c r="A9" s="122" t="s">
        <v>32</v>
      </c>
      <c r="B9" s="123">
        <v>5</v>
      </c>
      <c r="C9" s="122"/>
      <c r="D9" s="125" t="s">
        <v>607</v>
      </c>
      <c r="E9" s="96">
        <v>51</v>
      </c>
      <c r="F9" s="96">
        <v>39.49</v>
      </c>
      <c r="G9" s="101">
        <v>25.1</v>
      </c>
      <c r="H9" s="96">
        <v>22.65</v>
      </c>
      <c r="I9" s="125" t="s">
        <v>734</v>
      </c>
      <c r="J9" s="124"/>
      <c r="K9" s="121"/>
    </row>
    <row r="10" spans="1:11" x14ac:dyDescent="0.3">
      <c r="A10" s="122" t="s">
        <v>33</v>
      </c>
      <c r="B10" s="123">
        <v>118</v>
      </c>
      <c r="C10" s="122"/>
      <c r="D10" s="125" t="s">
        <v>609</v>
      </c>
      <c r="E10" s="96">
        <v>50.92</v>
      </c>
      <c r="F10" s="96">
        <v>39.549999999999997</v>
      </c>
      <c r="G10" s="101">
        <v>25.5</v>
      </c>
      <c r="H10" s="96">
        <v>22.51</v>
      </c>
      <c r="I10" s="125" t="s">
        <v>735</v>
      </c>
      <c r="J10" s="124"/>
      <c r="K10" s="124"/>
    </row>
    <row r="11" spans="1:11" x14ac:dyDescent="0.3">
      <c r="A11" s="122"/>
      <c r="B11" s="123"/>
      <c r="C11" s="122"/>
      <c r="D11" s="125" t="s">
        <v>611</v>
      </c>
      <c r="E11" s="96">
        <v>52.63</v>
      </c>
      <c r="F11" s="96">
        <v>39.049999999999997</v>
      </c>
      <c r="G11" s="101">
        <v>24.8</v>
      </c>
      <c r="H11" s="96">
        <v>21.94</v>
      </c>
      <c r="I11" s="125" t="s">
        <v>737</v>
      </c>
      <c r="J11" s="124"/>
      <c r="K11" s="124"/>
    </row>
    <row r="12" spans="1:11" x14ac:dyDescent="0.3">
      <c r="A12" s="127" t="s">
        <v>979</v>
      </c>
      <c r="B12" s="133">
        <v>21309310</v>
      </c>
      <c r="C12" s="124"/>
      <c r="D12" s="125" t="s">
        <v>614</v>
      </c>
      <c r="E12" s="96">
        <v>50.14</v>
      </c>
      <c r="F12" s="96">
        <v>42.67</v>
      </c>
      <c r="G12" s="101">
        <v>25.5</v>
      </c>
      <c r="H12" s="96">
        <v>22.51</v>
      </c>
      <c r="I12" s="125" t="s">
        <v>739</v>
      </c>
      <c r="J12" s="124"/>
      <c r="K12" s="124"/>
    </row>
    <row r="13" spans="1:11" x14ac:dyDescent="0.3">
      <c r="A13" s="127" t="s">
        <v>617</v>
      </c>
      <c r="B13" s="135">
        <v>44650.511111111111</v>
      </c>
      <c r="C13" s="124"/>
      <c r="D13" s="125" t="s">
        <v>618</v>
      </c>
      <c r="E13" s="96">
        <v>52.61</v>
      </c>
      <c r="F13" s="96">
        <v>40.520000000000003</v>
      </c>
      <c r="G13" s="101">
        <v>25.8</v>
      </c>
      <c r="H13" s="96">
        <v>21.77</v>
      </c>
      <c r="I13" s="125" t="s">
        <v>740</v>
      </c>
      <c r="J13" s="124"/>
      <c r="K13" s="124"/>
    </row>
    <row r="14" spans="1:11" x14ac:dyDescent="0.3">
      <c r="A14" s="127" t="s">
        <v>620</v>
      </c>
      <c r="B14" s="135">
        <v>44704.990972222222</v>
      </c>
      <c r="C14" s="124"/>
      <c r="D14" s="125" t="s">
        <v>621</v>
      </c>
      <c r="E14" s="96">
        <v>50.26</v>
      </c>
      <c r="F14" s="96">
        <v>39.270000000000003</v>
      </c>
      <c r="G14" s="101">
        <v>25.2</v>
      </c>
      <c r="H14" s="96">
        <v>21.67</v>
      </c>
      <c r="I14" s="125" t="s">
        <v>741</v>
      </c>
      <c r="J14" s="124"/>
      <c r="K14" s="124"/>
    </row>
    <row r="15" spans="1:11" x14ac:dyDescent="0.3">
      <c r="A15" s="127"/>
      <c r="B15" s="124"/>
      <c r="C15" s="124"/>
      <c r="D15" s="125" t="s">
        <v>623</v>
      </c>
      <c r="E15" s="96">
        <v>51.56</v>
      </c>
      <c r="F15" s="96">
        <v>39.6</v>
      </c>
      <c r="G15" s="101">
        <v>25.1</v>
      </c>
      <c r="H15" s="96">
        <v>21.56</v>
      </c>
      <c r="I15" s="125" t="s">
        <v>60</v>
      </c>
      <c r="J15" s="124"/>
      <c r="K15" s="124"/>
    </row>
    <row r="16" spans="1:11" x14ac:dyDescent="0.3">
      <c r="A16" s="124"/>
      <c r="B16" s="124"/>
      <c r="C16" s="124"/>
      <c r="D16" s="125" t="s">
        <v>625</v>
      </c>
      <c r="E16" s="96">
        <v>50.97</v>
      </c>
      <c r="F16" s="96">
        <v>39.340000000000003</v>
      </c>
      <c r="G16" s="101">
        <v>25.7</v>
      </c>
      <c r="H16" s="96">
        <v>21.4</v>
      </c>
      <c r="I16" s="125" t="s">
        <v>743</v>
      </c>
      <c r="J16" s="124"/>
      <c r="K16" s="124"/>
    </row>
    <row r="17" spans="1:11" x14ac:dyDescent="0.3">
      <c r="A17" s="124"/>
      <c r="B17" s="124"/>
      <c r="C17" s="124"/>
      <c r="D17" s="125" t="s">
        <v>627</v>
      </c>
      <c r="E17" s="96">
        <v>50.12</v>
      </c>
      <c r="F17" s="96">
        <v>42.27</v>
      </c>
      <c r="G17" s="101">
        <v>25.5</v>
      </c>
      <c r="H17" s="96">
        <v>22.05</v>
      </c>
      <c r="I17" s="125" t="s">
        <v>745</v>
      </c>
      <c r="J17" s="124"/>
      <c r="K17" s="124"/>
    </row>
    <row r="18" spans="1:11" x14ac:dyDescent="0.3">
      <c r="A18" s="124"/>
      <c r="B18" s="124"/>
      <c r="C18" s="124"/>
      <c r="D18" s="125" t="s">
        <v>628</v>
      </c>
      <c r="E18" s="96">
        <v>50.77</v>
      </c>
      <c r="F18" s="96">
        <v>39.06</v>
      </c>
      <c r="G18" s="101">
        <v>24.6</v>
      </c>
      <c r="H18" s="96">
        <v>22.35</v>
      </c>
      <c r="I18" s="125" t="s">
        <v>591</v>
      </c>
      <c r="J18" s="124"/>
      <c r="K18" s="124"/>
    </row>
    <row r="19" spans="1:11" x14ac:dyDescent="0.3">
      <c r="A19" s="124"/>
      <c r="B19" s="124"/>
      <c r="C19" s="124"/>
      <c r="D19" s="125" t="s">
        <v>630</v>
      </c>
      <c r="E19" s="96">
        <v>50.27</v>
      </c>
      <c r="F19" s="96">
        <v>38.159999999999997</v>
      </c>
      <c r="G19" s="101">
        <v>25.9</v>
      </c>
      <c r="H19" s="96">
        <v>22.17</v>
      </c>
      <c r="I19" s="125" t="s">
        <v>595</v>
      </c>
      <c r="J19" s="124"/>
      <c r="K19" s="124"/>
    </row>
    <row r="20" spans="1:11" x14ac:dyDescent="0.3">
      <c r="A20" s="124"/>
      <c r="B20" s="124"/>
      <c r="C20" s="124"/>
      <c r="D20" s="125" t="s">
        <v>632</v>
      </c>
      <c r="E20" s="96">
        <v>51.58</v>
      </c>
      <c r="F20" s="96">
        <v>37.83</v>
      </c>
      <c r="G20" s="101">
        <v>24.5</v>
      </c>
      <c r="H20" s="96">
        <v>20.37</v>
      </c>
      <c r="I20" s="125" t="s">
        <v>599</v>
      </c>
      <c r="J20" s="124"/>
      <c r="K20" s="124"/>
    </row>
    <row r="21" spans="1:11" x14ac:dyDescent="0.3">
      <c r="A21" s="124"/>
      <c r="B21" s="124"/>
      <c r="C21" s="124"/>
      <c r="D21" s="125" t="s">
        <v>634</v>
      </c>
      <c r="E21" s="96">
        <v>51.13</v>
      </c>
      <c r="F21" s="96">
        <v>39.82</v>
      </c>
      <c r="G21" s="101">
        <v>25.5</v>
      </c>
      <c r="H21" s="96">
        <v>21.7</v>
      </c>
      <c r="I21" s="125" t="s">
        <v>602</v>
      </c>
      <c r="J21" s="124"/>
      <c r="K21" s="124"/>
    </row>
    <row r="22" spans="1:11" x14ac:dyDescent="0.3">
      <c r="A22" s="124"/>
      <c r="B22" s="124"/>
      <c r="C22" s="124"/>
      <c r="D22" s="125" t="s">
        <v>637</v>
      </c>
      <c r="E22" s="96">
        <v>53.65</v>
      </c>
      <c r="F22" s="96">
        <v>40.75</v>
      </c>
      <c r="G22" s="101">
        <v>26.2</v>
      </c>
      <c r="H22" s="96">
        <v>22.5</v>
      </c>
      <c r="I22" s="125" t="s">
        <v>605</v>
      </c>
      <c r="J22" s="124"/>
      <c r="K22" s="124"/>
    </row>
    <row r="23" spans="1:11" x14ac:dyDescent="0.3">
      <c r="A23" s="124"/>
      <c r="B23" s="124"/>
      <c r="C23" s="124"/>
      <c r="D23" s="125" t="s">
        <v>639</v>
      </c>
      <c r="E23" s="96">
        <v>51.43</v>
      </c>
      <c r="F23" s="96">
        <v>40.130000000000003</v>
      </c>
      <c r="G23" s="101">
        <v>25.5</v>
      </c>
      <c r="H23" s="96">
        <v>22.29</v>
      </c>
      <c r="I23" s="125" t="s">
        <v>68</v>
      </c>
      <c r="J23" s="124"/>
      <c r="K23" s="124"/>
    </row>
    <row r="24" spans="1:11" x14ac:dyDescent="0.3">
      <c r="A24" s="124"/>
      <c r="B24" s="124"/>
      <c r="C24" s="124"/>
      <c r="D24" s="125" t="s">
        <v>641</v>
      </c>
      <c r="E24" s="96">
        <v>53</v>
      </c>
      <c r="F24" s="96">
        <v>39.659999999999997</v>
      </c>
      <c r="G24" s="101">
        <v>25.1</v>
      </c>
      <c r="H24" s="96">
        <v>22.72</v>
      </c>
      <c r="I24" s="125" t="s">
        <v>610</v>
      </c>
      <c r="J24" s="124"/>
      <c r="K24" s="124"/>
    </row>
    <row r="25" spans="1:11" x14ac:dyDescent="0.3">
      <c r="A25" s="124"/>
      <c r="B25" s="124"/>
      <c r="C25" s="124"/>
      <c r="D25" s="125" t="s">
        <v>643</v>
      </c>
      <c r="E25" s="96">
        <v>51.2</v>
      </c>
      <c r="F25" s="96">
        <v>39.94</v>
      </c>
      <c r="G25" s="101">
        <v>26.7</v>
      </c>
      <c r="H25" s="96">
        <v>21.32</v>
      </c>
      <c r="I25" s="125" t="s">
        <v>612</v>
      </c>
      <c r="J25" s="124"/>
      <c r="K25" s="124"/>
    </row>
    <row r="26" spans="1:11" x14ac:dyDescent="0.3">
      <c r="A26" s="124"/>
      <c r="B26" s="124"/>
      <c r="C26" s="124"/>
      <c r="D26" s="125" t="s">
        <v>645</v>
      </c>
      <c r="E26" s="96">
        <v>51.69</v>
      </c>
      <c r="F26" s="96">
        <v>42.18</v>
      </c>
      <c r="G26" s="101">
        <v>25.8</v>
      </c>
      <c r="H26" s="96">
        <v>21.56</v>
      </c>
      <c r="I26" s="125" t="s">
        <v>615</v>
      </c>
      <c r="J26" s="124"/>
      <c r="K26" s="124"/>
    </row>
    <row r="27" spans="1:11" x14ac:dyDescent="0.3">
      <c r="A27" s="124"/>
      <c r="B27" s="124"/>
      <c r="C27" s="124"/>
      <c r="D27" s="125" t="s">
        <v>646</v>
      </c>
      <c r="E27" s="96">
        <v>50.57</v>
      </c>
      <c r="F27" s="96">
        <v>39.270000000000003</v>
      </c>
      <c r="G27" s="101">
        <v>25.5</v>
      </c>
      <c r="H27" s="96">
        <v>21.44</v>
      </c>
      <c r="I27" s="125" t="s">
        <v>619</v>
      </c>
      <c r="J27" s="124"/>
      <c r="K27" s="124"/>
    </row>
    <row r="28" spans="1:11" x14ac:dyDescent="0.3">
      <c r="A28" s="124"/>
      <c r="B28" s="124"/>
      <c r="C28" s="124"/>
      <c r="D28" s="125" t="s">
        <v>648</v>
      </c>
      <c r="E28" s="96">
        <v>51.76</v>
      </c>
      <c r="F28" s="96">
        <v>40.65</v>
      </c>
      <c r="G28" s="101">
        <v>25</v>
      </c>
      <c r="H28" s="96">
        <v>21.59</v>
      </c>
      <c r="I28" s="125" t="s">
        <v>622</v>
      </c>
      <c r="J28" s="124"/>
      <c r="K28" s="124"/>
    </row>
    <row r="29" spans="1:11" x14ac:dyDescent="0.3">
      <c r="A29" s="124"/>
      <c r="B29" s="124"/>
      <c r="C29" s="124"/>
      <c r="D29" s="125" t="s">
        <v>650</v>
      </c>
      <c r="E29" s="96">
        <v>51.1</v>
      </c>
      <c r="F29" s="96">
        <v>42.17</v>
      </c>
      <c r="G29" s="101">
        <v>25.9</v>
      </c>
      <c r="H29" s="96">
        <v>21.49</v>
      </c>
      <c r="I29" s="125" t="s">
        <v>624</v>
      </c>
      <c r="J29" s="124"/>
      <c r="K29" s="124"/>
    </row>
    <row r="30" spans="1:11" x14ac:dyDescent="0.3">
      <c r="A30" s="124"/>
      <c r="B30" s="124"/>
      <c r="C30" s="124"/>
      <c r="D30" s="125" t="s">
        <v>652</v>
      </c>
      <c r="E30" s="96">
        <v>53.38</v>
      </c>
      <c r="F30" s="96">
        <v>39.090000000000003</v>
      </c>
      <c r="G30" s="101">
        <v>25.7</v>
      </c>
      <c r="H30" s="96">
        <v>21.2</v>
      </c>
      <c r="I30" s="125" t="s">
        <v>626</v>
      </c>
      <c r="J30" s="124"/>
      <c r="K30" s="124"/>
    </row>
    <row r="31" spans="1:11" x14ac:dyDescent="0.3">
      <c r="A31" s="124"/>
      <c r="B31" s="124"/>
      <c r="C31" s="124"/>
      <c r="D31" s="125" t="s">
        <v>654</v>
      </c>
      <c r="E31" s="96">
        <v>53.23</v>
      </c>
      <c r="F31" s="96">
        <v>40.630000000000003</v>
      </c>
      <c r="G31" s="101">
        <v>25.9</v>
      </c>
      <c r="H31" s="96">
        <v>22.47</v>
      </c>
      <c r="I31" s="125" t="s">
        <v>75</v>
      </c>
      <c r="J31" s="124"/>
      <c r="K31" s="124"/>
    </row>
    <row r="32" spans="1:11" x14ac:dyDescent="0.3">
      <c r="A32" s="124"/>
      <c r="B32" s="124"/>
      <c r="C32" s="124"/>
      <c r="D32" s="125" t="s">
        <v>656</v>
      </c>
      <c r="E32" s="96">
        <v>52</v>
      </c>
      <c r="F32" s="96">
        <v>38.619999999999997</v>
      </c>
      <c r="G32" s="101">
        <v>25.8</v>
      </c>
      <c r="H32" s="96">
        <v>22.01</v>
      </c>
      <c r="I32" s="125" t="s">
        <v>629</v>
      </c>
      <c r="J32" s="124"/>
      <c r="K32" s="124"/>
    </row>
    <row r="33" spans="1:11" x14ac:dyDescent="0.3">
      <c r="A33" s="124"/>
      <c r="B33" s="124"/>
      <c r="C33" s="124"/>
      <c r="D33" s="125" t="s">
        <v>658</v>
      </c>
      <c r="E33" s="96">
        <v>51.16</v>
      </c>
      <c r="F33" s="96">
        <v>48.85</v>
      </c>
      <c r="G33" s="101">
        <v>26</v>
      </c>
      <c r="H33" s="96">
        <v>21.35</v>
      </c>
      <c r="I33" s="125" t="s">
        <v>631</v>
      </c>
      <c r="J33" s="124"/>
      <c r="K33" s="124"/>
    </row>
    <row r="34" spans="1:11" x14ac:dyDescent="0.3">
      <c r="A34" s="124"/>
      <c r="B34" s="124"/>
      <c r="C34" s="124"/>
      <c r="D34" s="125" t="s">
        <v>660</v>
      </c>
      <c r="E34" s="97"/>
      <c r="F34" s="97"/>
      <c r="G34" s="102"/>
      <c r="H34" s="97"/>
      <c r="I34" s="125"/>
      <c r="J34" s="124"/>
      <c r="K34" s="124"/>
    </row>
    <row r="35" spans="1:11" x14ac:dyDescent="0.3">
      <c r="A35" s="124"/>
      <c r="B35" s="124"/>
      <c r="C35" s="124"/>
      <c r="D35" s="125" t="s">
        <v>661</v>
      </c>
      <c r="E35" s="97"/>
      <c r="F35" s="97"/>
      <c r="G35" s="102"/>
      <c r="H35" s="97"/>
      <c r="I35" s="125"/>
      <c r="J35" s="124"/>
      <c r="K35" s="124"/>
    </row>
    <row r="36" spans="1:11" x14ac:dyDescent="0.3">
      <c r="A36" s="124"/>
      <c r="B36" s="124"/>
      <c r="C36" s="124"/>
      <c r="D36" s="125" t="s">
        <v>662</v>
      </c>
      <c r="E36" s="97"/>
      <c r="F36" s="97"/>
      <c r="G36" s="102"/>
      <c r="H36" s="97"/>
      <c r="I36" s="125"/>
      <c r="J36" s="124"/>
      <c r="K36" s="124"/>
    </row>
    <row r="37" spans="1:11" x14ac:dyDescent="0.3">
      <c r="A37" s="124"/>
      <c r="B37" s="124"/>
      <c r="C37" s="124"/>
      <c r="D37" s="125" t="s">
        <v>663</v>
      </c>
      <c r="E37" s="97"/>
      <c r="F37" s="97"/>
      <c r="G37" s="102"/>
      <c r="H37" s="97"/>
      <c r="I37" s="125"/>
      <c r="J37" s="124"/>
      <c r="K37" s="124"/>
    </row>
    <row r="38" spans="1:11" x14ac:dyDescent="0.3">
      <c r="A38" s="124"/>
      <c r="B38" s="124"/>
      <c r="C38" s="124"/>
      <c r="D38" s="125" t="s">
        <v>664</v>
      </c>
      <c r="E38" s="97"/>
      <c r="F38" s="97"/>
      <c r="G38" s="102"/>
      <c r="H38" s="97"/>
      <c r="I38" s="125"/>
      <c r="J38" s="124"/>
      <c r="K38" s="124"/>
    </row>
    <row r="39" spans="1:11" x14ac:dyDescent="0.3">
      <c r="A39" s="124"/>
      <c r="B39" s="124"/>
      <c r="C39" s="124"/>
      <c r="D39" s="125" t="s">
        <v>665</v>
      </c>
      <c r="E39" s="128"/>
      <c r="F39" s="128"/>
      <c r="G39" s="103"/>
      <c r="H39" s="128"/>
      <c r="I39" s="125"/>
      <c r="J39" s="124"/>
      <c r="K39" s="124"/>
    </row>
    <row r="40" spans="1:11" x14ac:dyDescent="0.3">
      <c r="A40" s="124"/>
      <c r="B40" s="124"/>
      <c r="C40" s="124"/>
      <c r="D40" s="125" t="s">
        <v>666</v>
      </c>
      <c r="E40" s="128"/>
      <c r="F40" s="128"/>
      <c r="G40" s="103"/>
      <c r="H40" s="128"/>
      <c r="I40" s="125"/>
      <c r="J40" s="124"/>
      <c r="K40" s="124"/>
    </row>
    <row r="41" spans="1:11" x14ac:dyDescent="0.3">
      <c r="A41" s="124"/>
      <c r="B41" s="124"/>
      <c r="C41" s="124"/>
      <c r="D41" s="125" t="s">
        <v>667</v>
      </c>
      <c r="E41" s="128"/>
      <c r="F41" s="128"/>
      <c r="G41" s="103"/>
      <c r="H41" s="128"/>
      <c r="I41" s="125"/>
      <c r="J41" s="124"/>
      <c r="K41" s="124"/>
    </row>
    <row r="42" spans="1:11" x14ac:dyDescent="0.3">
      <c r="A42" s="124"/>
      <c r="B42" s="124"/>
      <c r="C42" s="124"/>
      <c r="D42" s="125" t="s">
        <v>668</v>
      </c>
      <c r="E42" s="128"/>
      <c r="F42" s="128"/>
      <c r="G42" s="103"/>
      <c r="H42" s="128"/>
      <c r="I42" s="125"/>
      <c r="J42" s="124"/>
      <c r="K42" s="124"/>
    </row>
    <row r="43" spans="1:11" x14ac:dyDescent="0.3">
      <c r="A43" s="124"/>
      <c r="B43" s="124"/>
      <c r="C43" s="124"/>
      <c r="D43" s="125" t="s">
        <v>669</v>
      </c>
      <c r="E43" s="128"/>
      <c r="F43" s="128"/>
      <c r="G43" s="103"/>
      <c r="H43" s="128"/>
      <c r="I43" s="125"/>
      <c r="J43" s="124"/>
      <c r="K43" s="124"/>
    </row>
    <row r="44" spans="1:11" x14ac:dyDescent="0.3">
      <c r="A44" s="124"/>
      <c r="B44" s="124"/>
      <c r="C44" s="124"/>
      <c r="D44" s="125" t="s">
        <v>670</v>
      </c>
      <c r="E44" s="128"/>
      <c r="F44" s="128"/>
      <c r="G44" s="103"/>
      <c r="H44" s="128"/>
      <c r="I44" s="125"/>
      <c r="J44" s="124"/>
      <c r="K44" s="124"/>
    </row>
    <row r="45" spans="1:11" x14ac:dyDescent="0.3">
      <c r="A45" s="124"/>
      <c r="B45" s="124"/>
      <c r="C45" s="124"/>
      <c r="D45" s="125" t="s">
        <v>671</v>
      </c>
      <c r="E45" s="128"/>
      <c r="F45" s="128"/>
      <c r="G45" s="103"/>
      <c r="H45" s="128"/>
      <c r="I45" s="125"/>
      <c r="J45" s="124"/>
      <c r="K45" s="124"/>
    </row>
    <row r="46" spans="1:11" x14ac:dyDescent="0.3">
      <c r="A46" s="124"/>
      <c r="B46" s="124"/>
      <c r="C46" s="124"/>
      <c r="D46" s="125" t="s">
        <v>672</v>
      </c>
      <c r="E46" s="128"/>
      <c r="F46" s="128"/>
      <c r="G46" s="103"/>
      <c r="H46" s="128"/>
      <c r="I46" s="125"/>
      <c r="J46" s="124"/>
      <c r="K46" s="124"/>
    </row>
    <row r="47" spans="1:11" x14ac:dyDescent="0.3">
      <c r="A47" s="124"/>
      <c r="B47" s="124"/>
      <c r="C47" s="124"/>
      <c r="D47" s="125" t="s">
        <v>673</v>
      </c>
      <c r="E47" s="128"/>
      <c r="F47" s="128"/>
      <c r="G47" s="103"/>
      <c r="H47" s="128"/>
      <c r="I47" s="125"/>
      <c r="J47" s="124"/>
      <c r="K47" s="124"/>
    </row>
    <row r="48" spans="1:11" x14ac:dyDescent="0.3">
      <c r="A48" s="124"/>
      <c r="B48" s="124"/>
      <c r="C48" s="124"/>
      <c r="D48" s="125" t="s">
        <v>674</v>
      </c>
      <c r="E48" s="128"/>
      <c r="F48" s="128"/>
      <c r="G48" s="103"/>
      <c r="H48" s="128"/>
      <c r="I48" s="125"/>
      <c r="J48" s="124"/>
      <c r="K48" s="124"/>
    </row>
    <row r="49" spans="1:11" x14ac:dyDescent="0.3">
      <c r="A49" s="124"/>
      <c r="B49" s="124"/>
      <c r="C49" s="124"/>
      <c r="D49" s="125" t="s">
        <v>675</v>
      </c>
      <c r="E49" s="128"/>
      <c r="F49" s="128"/>
      <c r="G49" s="128"/>
      <c r="H49" s="128"/>
      <c r="I49" s="125"/>
      <c r="J49" s="124"/>
      <c r="K49" s="124"/>
    </row>
    <row r="50" spans="1:11" x14ac:dyDescent="0.3">
      <c r="A50" s="124"/>
      <c r="B50" s="124"/>
      <c r="C50" s="124"/>
      <c r="D50" s="125" t="s">
        <v>676</v>
      </c>
      <c r="E50" s="128"/>
      <c r="F50" s="128"/>
      <c r="G50" s="128"/>
      <c r="H50" s="128"/>
      <c r="I50" s="125"/>
      <c r="J50" s="124"/>
      <c r="K50" s="124"/>
    </row>
    <row r="51" spans="1:11" x14ac:dyDescent="0.3">
      <c r="A51" s="124"/>
      <c r="B51" s="124"/>
      <c r="C51" s="124"/>
      <c r="D51" s="125" t="s">
        <v>677</v>
      </c>
      <c r="E51" s="128"/>
      <c r="F51" s="128"/>
      <c r="G51" s="128"/>
      <c r="H51" s="128"/>
      <c r="I51" s="125"/>
      <c r="J51" s="124"/>
      <c r="K51" s="124"/>
    </row>
    <row r="52" spans="1:11" x14ac:dyDescent="0.3">
      <c r="A52" s="124"/>
      <c r="B52" s="124"/>
      <c r="C52" s="124"/>
      <c r="D52" s="125" t="s">
        <v>678</v>
      </c>
      <c r="E52" s="128"/>
      <c r="F52" s="128"/>
      <c r="G52" s="128"/>
      <c r="H52" s="128"/>
      <c r="I52" s="125"/>
      <c r="J52" s="124"/>
      <c r="K52" s="124"/>
    </row>
    <row r="53" spans="1:11" x14ac:dyDescent="0.3">
      <c r="A53" s="124"/>
      <c r="B53" s="124"/>
      <c r="C53" s="124"/>
      <c r="D53" s="125" t="s">
        <v>679</v>
      </c>
      <c r="E53" s="128"/>
      <c r="F53" s="118"/>
      <c r="G53" s="128"/>
      <c r="H53" s="128"/>
      <c r="I53" s="125"/>
      <c r="J53" s="124"/>
      <c r="K53" s="124"/>
    </row>
    <row r="54" spans="1:11" x14ac:dyDescent="0.3">
      <c r="A54" s="124"/>
      <c r="B54" s="124"/>
      <c r="C54" s="124"/>
      <c r="D54" s="125" t="s">
        <v>680</v>
      </c>
      <c r="E54" s="128"/>
      <c r="F54" s="128"/>
      <c r="G54" s="128"/>
      <c r="H54" s="128"/>
      <c r="I54" s="125"/>
      <c r="J54" s="124"/>
      <c r="K54" s="124"/>
    </row>
    <row r="55" spans="1:11" x14ac:dyDescent="0.3">
      <c r="A55" s="124"/>
      <c r="B55" s="124"/>
      <c r="C55" s="124"/>
      <c r="D55" s="125" t="s">
        <v>681</v>
      </c>
      <c r="E55" s="128"/>
      <c r="F55" s="128"/>
      <c r="G55" s="128"/>
      <c r="H55" s="128"/>
      <c r="I55" s="125"/>
      <c r="J55" s="124"/>
      <c r="K55" s="124"/>
    </row>
    <row r="56" spans="1:11" x14ac:dyDescent="0.3">
      <c r="A56" s="124"/>
      <c r="B56" s="124"/>
      <c r="C56" s="124"/>
      <c r="D56" s="125" t="s">
        <v>682</v>
      </c>
      <c r="E56" s="128"/>
      <c r="F56" s="128"/>
      <c r="G56" s="128"/>
      <c r="H56" s="128"/>
      <c r="I56" s="125"/>
      <c r="J56" s="124"/>
      <c r="K56" s="124"/>
    </row>
    <row r="57" spans="1:11" x14ac:dyDescent="0.3">
      <c r="A57" s="124"/>
      <c r="B57" s="124"/>
      <c r="C57" s="124"/>
      <c r="D57" s="125" t="s">
        <v>683</v>
      </c>
      <c r="E57" s="128"/>
      <c r="F57" s="128"/>
      <c r="G57" s="128"/>
      <c r="H57" s="128"/>
      <c r="I57" s="125"/>
      <c r="J57" s="124"/>
      <c r="K57" s="124"/>
    </row>
    <row r="58" spans="1:11" x14ac:dyDescent="0.3">
      <c r="A58" s="124"/>
      <c r="B58" s="124"/>
      <c r="C58" s="124"/>
      <c r="D58" s="125" t="s">
        <v>684</v>
      </c>
      <c r="E58" s="128"/>
      <c r="F58" s="128"/>
      <c r="G58" s="128"/>
      <c r="H58" s="128"/>
      <c r="I58" s="125"/>
      <c r="J58" s="124"/>
      <c r="K58" s="124"/>
    </row>
    <row r="59" spans="1:11" x14ac:dyDescent="0.3">
      <c r="A59" s="124"/>
      <c r="B59" s="124"/>
      <c r="C59" s="124"/>
      <c r="D59" s="125" t="s">
        <v>685</v>
      </c>
      <c r="E59" s="128"/>
      <c r="F59" s="128"/>
      <c r="G59" s="128"/>
      <c r="H59" s="128"/>
      <c r="I59" s="125"/>
      <c r="J59" s="124"/>
      <c r="K59" s="124"/>
    </row>
    <row r="60" spans="1:11" x14ac:dyDescent="0.3">
      <c r="A60" s="124"/>
      <c r="B60" s="124"/>
      <c r="C60" s="124"/>
      <c r="D60" s="125" t="s">
        <v>686</v>
      </c>
      <c r="E60" s="128"/>
      <c r="F60" s="128"/>
      <c r="G60" s="128"/>
      <c r="H60" s="128"/>
      <c r="I60" s="125"/>
      <c r="J60" s="124"/>
      <c r="K60" s="124"/>
    </row>
    <row r="61" spans="1:11" x14ac:dyDescent="0.3">
      <c r="A61" s="124"/>
      <c r="B61" s="124"/>
      <c r="C61" s="124"/>
      <c r="D61" s="125" t="s">
        <v>687</v>
      </c>
      <c r="E61" s="128"/>
      <c r="F61" s="128"/>
      <c r="G61" s="128"/>
      <c r="H61" s="128"/>
      <c r="I61" s="125"/>
      <c r="J61" s="124"/>
      <c r="K61" s="124"/>
    </row>
    <row r="62" spans="1:11" x14ac:dyDescent="0.3">
      <c r="A62" s="124"/>
      <c r="B62" s="124"/>
      <c r="C62" s="124"/>
      <c r="D62" s="125" t="s">
        <v>688</v>
      </c>
      <c r="E62" s="128"/>
      <c r="F62" s="128"/>
      <c r="G62" s="128"/>
      <c r="H62" s="128"/>
      <c r="I62" s="125"/>
      <c r="J62" s="124"/>
      <c r="K62" s="124"/>
    </row>
    <row r="63" spans="1:11" x14ac:dyDescent="0.3">
      <c r="A63" s="124"/>
      <c r="B63" s="124"/>
      <c r="C63" s="124"/>
      <c r="D63" s="125" t="s">
        <v>689</v>
      </c>
      <c r="E63" s="128"/>
      <c r="F63" s="128"/>
      <c r="G63" s="128"/>
      <c r="H63" s="128"/>
      <c r="I63" s="125"/>
      <c r="J63" s="124"/>
      <c r="K63" s="124"/>
    </row>
    <row r="64" spans="1:11" x14ac:dyDescent="0.3">
      <c r="A64" s="124"/>
      <c r="B64" s="124"/>
      <c r="C64" s="124"/>
      <c r="D64" s="125" t="s">
        <v>690</v>
      </c>
      <c r="E64" s="128"/>
      <c r="F64" s="128"/>
      <c r="G64" s="128"/>
      <c r="H64" s="128"/>
      <c r="I64" s="125"/>
      <c r="J64" s="124"/>
      <c r="K64" s="124"/>
    </row>
    <row r="65" spans="1:11" x14ac:dyDescent="0.3">
      <c r="A65" s="124"/>
      <c r="B65" s="124"/>
      <c r="C65" s="124"/>
      <c r="D65" s="125" t="s">
        <v>691</v>
      </c>
      <c r="E65" s="128"/>
      <c r="F65" s="128"/>
      <c r="G65" s="128"/>
      <c r="H65" s="128"/>
      <c r="I65" s="125"/>
      <c r="J65" s="124"/>
      <c r="K65" s="124"/>
    </row>
    <row r="66" spans="1:11" x14ac:dyDescent="0.3">
      <c r="A66" s="124"/>
      <c r="B66" s="124"/>
      <c r="C66" s="124"/>
      <c r="D66" s="125" t="s">
        <v>692</v>
      </c>
      <c r="E66" s="128"/>
      <c r="F66" s="128"/>
      <c r="G66" s="128"/>
      <c r="H66" s="128"/>
      <c r="I66" s="125"/>
      <c r="J66" s="124"/>
      <c r="K66" s="124"/>
    </row>
    <row r="67" spans="1:11" x14ac:dyDescent="0.3">
      <c r="A67" s="124"/>
      <c r="B67" s="124"/>
      <c r="C67" s="124"/>
      <c r="D67" s="125" t="s">
        <v>693</v>
      </c>
      <c r="E67" s="128"/>
      <c r="F67" s="128"/>
      <c r="G67" s="128"/>
      <c r="H67" s="128"/>
      <c r="I67" s="125"/>
      <c r="J67" s="124"/>
      <c r="K67" s="124"/>
    </row>
    <row r="68" spans="1:11" x14ac:dyDescent="0.3">
      <c r="A68" s="124"/>
      <c r="B68" s="124"/>
      <c r="C68" s="124"/>
      <c r="D68" s="125" t="s">
        <v>694</v>
      </c>
      <c r="E68" s="128"/>
      <c r="F68" s="128"/>
      <c r="G68" s="128"/>
      <c r="H68" s="128"/>
      <c r="I68" s="125"/>
      <c r="J68" s="124"/>
      <c r="K68" s="124"/>
    </row>
    <row r="69" spans="1:11" x14ac:dyDescent="0.3">
      <c r="A69" s="124"/>
      <c r="B69" s="124"/>
      <c r="C69" s="124"/>
      <c r="D69" s="125" t="s">
        <v>695</v>
      </c>
      <c r="E69" s="128"/>
      <c r="F69" s="128"/>
      <c r="G69" s="128"/>
      <c r="H69" s="128"/>
      <c r="I69" s="125"/>
      <c r="J69" s="124"/>
      <c r="K69" s="124"/>
    </row>
    <row r="70" spans="1:11" x14ac:dyDescent="0.3">
      <c r="A70" s="124"/>
      <c r="B70" s="124"/>
      <c r="C70" s="124"/>
      <c r="D70" s="125" t="s">
        <v>696</v>
      </c>
      <c r="E70" s="128"/>
      <c r="F70" s="128"/>
      <c r="G70" s="128"/>
      <c r="H70" s="128"/>
      <c r="I70" s="125"/>
      <c r="J70" s="124"/>
      <c r="K70" s="124"/>
    </row>
    <row r="71" spans="1:11" x14ac:dyDescent="0.3">
      <c r="A71" s="124"/>
      <c r="B71" s="124"/>
      <c r="C71" s="124"/>
      <c r="D71" s="125" t="s">
        <v>697</v>
      </c>
      <c r="E71" s="128"/>
      <c r="F71" s="128"/>
      <c r="G71" s="128"/>
      <c r="H71" s="128"/>
      <c r="I71" s="125"/>
      <c r="J71" s="124"/>
      <c r="K71" s="124"/>
    </row>
    <row r="72" spans="1:11" x14ac:dyDescent="0.3">
      <c r="A72" s="124"/>
      <c r="B72" s="124"/>
      <c r="C72" s="124"/>
      <c r="D72" s="125" t="s">
        <v>698</v>
      </c>
      <c r="E72" s="128"/>
      <c r="F72" s="128"/>
      <c r="G72" s="128"/>
      <c r="H72" s="128"/>
      <c r="I72" s="125"/>
      <c r="J72" s="124"/>
      <c r="K72" s="124"/>
    </row>
    <row r="73" spans="1:11" x14ac:dyDescent="0.3">
      <c r="A73" s="124"/>
      <c r="B73" s="124"/>
      <c r="C73" s="124"/>
      <c r="D73" s="125" t="s">
        <v>699</v>
      </c>
      <c r="E73" s="128"/>
      <c r="F73" s="128"/>
      <c r="G73" s="128"/>
      <c r="H73" s="128"/>
      <c r="I73" s="125"/>
      <c r="J73" s="124"/>
      <c r="K73" s="124"/>
    </row>
    <row r="74" spans="1:11" x14ac:dyDescent="0.3">
      <c r="A74" s="124"/>
      <c r="B74" s="124"/>
      <c r="C74" s="124"/>
      <c r="D74" s="125" t="s">
        <v>700</v>
      </c>
      <c r="E74" s="128"/>
      <c r="F74" s="128"/>
      <c r="G74" s="128"/>
      <c r="H74" s="128"/>
      <c r="I74" s="125"/>
      <c r="J74" s="124"/>
      <c r="K74" s="124"/>
    </row>
    <row r="75" spans="1:11" x14ac:dyDescent="0.3">
      <c r="A75" s="124"/>
      <c r="B75" s="124"/>
      <c r="C75" s="124"/>
      <c r="D75" s="125" t="s">
        <v>701</v>
      </c>
      <c r="E75" s="128"/>
      <c r="F75" s="128"/>
      <c r="G75" s="128"/>
      <c r="H75" s="128"/>
      <c r="I75" s="125"/>
      <c r="J75" s="124"/>
      <c r="K75" s="124"/>
    </row>
    <row r="76" spans="1:11" x14ac:dyDescent="0.3">
      <c r="A76" s="124"/>
      <c r="B76" s="124"/>
      <c r="C76" s="124"/>
      <c r="D76" s="125" t="s">
        <v>702</v>
      </c>
      <c r="E76" s="128"/>
      <c r="F76" s="128"/>
      <c r="G76" s="128"/>
      <c r="H76" s="128"/>
      <c r="I76" s="125"/>
      <c r="J76" s="124"/>
      <c r="K76" s="124"/>
    </row>
    <row r="77" spans="1:11" x14ac:dyDescent="0.3">
      <c r="A77" s="124"/>
      <c r="B77" s="124"/>
      <c r="C77" s="124"/>
      <c r="D77" s="125" t="s">
        <v>703</v>
      </c>
      <c r="E77" s="128"/>
      <c r="F77" s="128"/>
      <c r="G77" s="128"/>
      <c r="H77" s="128"/>
      <c r="I77" s="125"/>
      <c r="J77" s="124"/>
      <c r="K77" s="124"/>
    </row>
    <row r="78" spans="1:11" x14ac:dyDescent="0.3">
      <c r="A78" s="124"/>
      <c r="B78" s="124"/>
      <c r="C78" s="124"/>
      <c r="D78" s="125" t="s">
        <v>704</v>
      </c>
      <c r="E78" s="128"/>
      <c r="F78" s="128"/>
      <c r="G78" s="128"/>
      <c r="H78" s="128"/>
      <c r="I78" s="125"/>
      <c r="J78" s="124"/>
      <c r="K78" s="124"/>
    </row>
    <row r="79" spans="1:11" x14ac:dyDescent="0.3">
      <c r="A79" s="124"/>
      <c r="B79" s="124"/>
      <c r="C79" s="124"/>
      <c r="D79" s="125" t="s">
        <v>705</v>
      </c>
      <c r="E79" s="128"/>
      <c r="F79" s="128"/>
      <c r="G79" s="128"/>
      <c r="H79" s="128"/>
      <c r="I79" s="125"/>
      <c r="J79" s="124"/>
      <c r="K79" s="124"/>
    </row>
    <row r="80" spans="1:11" x14ac:dyDescent="0.3">
      <c r="A80" s="124"/>
      <c r="B80" s="124"/>
      <c r="C80" s="124"/>
      <c r="D80" s="125" t="s">
        <v>706</v>
      </c>
      <c r="E80" s="128"/>
      <c r="F80" s="128"/>
      <c r="G80" s="128"/>
      <c r="H80" s="128"/>
      <c r="I80" s="125"/>
      <c r="J80" s="124"/>
      <c r="K80" s="124"/>
    </row>
    <row r="81" spans="1:11" x14ac:dyDescent="0.3">
      <c r="A81" s="124"/>
      <c r="B81" s="124"/>
      <c r="C81" s="124"/>
      <c r="D81" s="125" t="s">
        <v>707</v>
      </c>
      <c r="E81" s="128"/>
      <c r="F81" s="128"/>
      <c r="G81" s="128"/>
      <c r="H81" s="128"/>
      <c r="I81" s="125"/>
      <c r="J81" s="124"/>
      <c r="K81" s="124"/>
    </row>
    <row r="82" spans="1:11" x14ac:dyDescent="0.3">
      <c r="A82" s="124"/>
      <c r="B82" s="124"/>
      <c r="C82" s="124"/>
      <c r="D82" s="125" t="s">
        <v>708</v>
      </c>
      <c r="E82" s="128"/>
      <c r="F82" s="128"/>
      <c r="G82" s="128"/>
      <c r="H82" s="128"/>
      <c r="I82" s="125"/>
      <c r="J82" s="124"/>
      <c r="K82" s="124"/>
    </row>
    <row r="83" spans="1:11" x14ac:dyDescent="0.3">
      <c r="A83" s="124"/>
      <c r="B83" s="124"/>
      <c r="C83" s="124"/>
      <c r="D83" s="125" t="s">
        <v>709</v>
      </c>
      <c r="E83" s="128"/>
      <c r="F83" s="128"/>
      <c r="G83" s="128"/>
      <c r="H83" s="128"/>
      <c r="I83" s="125"/>
      <c r="J83" s="124"/>
      <c r="K83" s="124"/>
    </row>
    <row r="84" spans="1:11" x14ac:dyDescent="0.3">
      <c r="A84" s="124"/>
      <c r="B84" s="124"/>
      <c r="C84" s="124"/>
      <c r="D84" s="125" t="s">
        <v>710</v>
      </c>
      <c r="E84" s="128"/>
      <c r="F84" s="128"/>
      <c r="G84" s="128"/>
      <c r="H84" s="128"/>
      <c r="I84" s="125"/>
      <c r="J84" s="124"/>
      <c r="K84" s="124"/>
    </row>
    <row r="85" spans="1:11" x14ac:dyDescent="0.3">
      <c r="A85" s="124"/>
      <c r="B85" s="124"/>
      <c r="C85" s="124"/>
      <c r="D85" s="125" t="s">
        <v>711</v>
      </c>
      <c r="E85" s="128"/>
      <c r="F85" s="128"/>
      <c r="G85" s="128"/>
      <c r="H85" s="128"/>
      <c r="I85" s="125"/>
      <c r="J85" s="124"/>
      <c r="K85" s="124"/>
    </row>
    <row r="86" spans="1:11" x14ac:dyDescent="0.3">
      <c r="A86" s="124"/>
      <c r="B86" s="124"/>
      <c r="C86" s="124"/>
      <c r="D86" s="125" t="s">
        <v>712</v>
      </c>
      <c r="E86" s="128"/>
      <c r="F86" s="128"/>
      <c r="G86" s="128"/>
      <c r="H86" s="128"/>
      <c r="I86" s="125"/>
      <c r="J86" s="124"/>
      <c r="K86" s="124"/>
    </row>
    <row r="87" spans="1:11" x14ac:dyDescent="0.3">
      <c r="A87" s="124"/>
      <c r="B87" s="124"/>
      <c r="C87" s="124"/>
      <c r="D87" s="125" t="s">
        <v>713</v>
      </c>
      <c r="E87" s="128"/>
      <c r="F87" s="128"/>
      <c r="G87" s="128"/>
      <c r="H87" s="128"/>
      <c r="I87" s="125"/>
      <c r="J87" s="124"/>
      <c r="K87" s="124"/>
    </row>
    <row r="88" spans="1:11" x14ac:dyDescent="0.3">
      <c r="A88" s="124"/>
      <c r="B88" s="124"/>
      <c r="C88" s="124"/>
      <c r="D88" s="125" t="s">
        <v>714</v>
      </c>
      <c r="E88" s="128"/>
      <c r="F88" s="128"/>
      <c r="G88" s="128"/>
      <c r="H88" s="128"/>
      <c r="I88" s="125"/>
      <c r="J88" s="124"/>
      <c r="K88" s="124"/>
    </row>
    <row r="89" spans="1:11" x14ac:dyDescent="0.3">
      <c r="A89" s="124"/>
      <c r="B89" s="124"/>
      <c r="C89" s="124"/>
      <c r="D89" s="125" t="s">
        <v>715</v>
      </c>
      <c r="E89" s="128"/>
      <c r="F89" s="128"/>
      <c r="G89" s="128"/>
      <c r="H89" s="128"/>
      <c r="I89" s="125"/>
      <c r="J89" s="124"/>
      <c r="K89" s="124"/>
    </row>
    <row r="90" spans="1:11" x14ac:dyDescent="0.3">
      <c r="A90" s="124"/>
      <c r="B90" s="124"/>
      <c r="C90" s="124"/>
      <c r="D90" s="125" t="s">
        <v>716</v>
      </c>
      <c r="E90" s="128"/>
      <c r="F90" s="128"/>
      <c r="G90" s="128"/>
      <c r="H90" s="128"/>
      <c r="I90" s="125"/>
      <c r="J90" s="124"/>
      <c r="K90" s="124"/>
    </row>
    <row r="91" spans="1:11" x14ac:dyDescent="0.3">
      <c r="A91" s="124"/>
      <c r="B91" s="124"/>
      <c r="C91" s="124"/>
      <c r="D91" s="125" t="s">
        <v>717</v>
      </c>
      <c r="E91" s="128"/>
      <c r="F91" s="128"/>
      <c r="G91" s="128"/>
      <c r="H91" s="128"/>
      <c r="I91" s="125"/>
      <c r="J91" s="124"/>
      <c r="K91" s="124"/>
    </row>
    <row r="92" spans="1:11" x14ac:dyDescent="0.3">
      <c r="A92" s="124"/>
      <c r="B92" s="124"/>
      <c r="C92" s="124"/>
      <c r="D92" s="125" t="s">
        <v>718</v>
      </c>
      <c r="E92" s="128"/>
      <c r="F92" s="128"/>
      <c r="G92" s="128"/>
      <c r="H92" s="128"/>
      <c r="I92" s="125"/>
      <c r="J92" s="124"/>
      <c r="K92" s="124"/>
    </row>
    <row r="93" spans="1:11" x14ac:dyDescent="0.3">
      <c r="A93" s="124"/>
      <c r="B93" s="124"/>
      <c r="C93" s="124"/>
      <c r="D93" s="125" t="s">
        <v>719</v>
      </c>
      <c r="E93" s="128"/>
      <c r="F93" s="128"/>
      <c r="G93" s="128"/>
      <c r="H93" s="128"/>
      <c r="I93" s="125"/>
      <c r="J93" s="124"/>
      <c r="K93" s="124"/>
    </row>
    <row r="94" spans="1:11" x14ac:dyDescent="0.3">
      <c r="A94" s="124"/>
      <c r="B94" s="124"/>
      <c r="C94" s="124"/>
      <c r="D94" s="125" t="s">
        <v>720</v>
      </c>
      <c r="E94" s="128"/>
      <c r="F94" s="128"/>
      <c r="G94" s="128"/>
      <c r="H94" s="128"/>
      <c r="I94" s="125"/>
      <c r="J94" s="124"/>
      <c r="K94" s="124"/>
    </row>
    <row r="95" spans="1:11" x14ac:dyDescent="0.3">
      <c r="A95" s="124"/>
      <c r="B95" s="124"/>
      <c r="C95" s="124"/>
      <c r="D95" s="125" t="s">
        <v>721</v>
      </c>
      <c r="E95" s="128"/>
      <c r="F95" s="128"/>
      <c r="G95" s="128"/>
      <c r="H95" s="128"/>
      <c r="I95" s="125"/>
      <c r="J95" s="124"/>
      <c r="K95" s="124"/>
    </row>
    <row r="96" spans="1:11" x14ac:dyDescent="0.3">
      <c r="A96" s="124"/>
      <c r="B96" s="124"/>
      <c r="C96" s="124"/>
      <c r="D96" s="125" t="s">
        <v>722</v>
      </c>
      <c r="E96" s="128"/>
      <c r="F96" s="128"/>
      <c r="G96" s="128"/>
      <c r="H96" s="128"/>
      <c r="I96" s="125"/>
      <c r="J96" s="124"/>
      <c r="K96" s="124"/>
    </row>
    <row r="97" spans="1:11" x14ac:dyDescent="0.3">
      <c r="A97" s="124"/>
      <c r="B97" s="124"/>
      <c r="C97" s="124"/>
      <c r="D97" s="125" t="s">
        <v>723</v>
      </c>
      <c r="E97" s="128"/>
      <c r="F97" s="128"/>
      <c r="G97" s="128"/>
      <c r="H97" s="128"/>
      <c r="I97" s="125"/>
      <c r="J97" s="124"/>
      <c r="K97" s="124"/>
    </row>
    <row r="98" spans="1:11" x14ac:dyDescent="0.3">
      <c r="A98" s="124"/>
      <c r="B98" s="124"/>
      <c r="C98" s="124"/>
      <c r="D98" s="124"/>
      <c r="E98" s="124"/>
      <c r="F98" s="124"/>
      <c r="G98" s="124"/>
      <c r="H98" s="124"/>
      <c r="I98" s="124"/>
      <c r="J98" s="124"/>
      <c r="K98" s="124"/>
    </row>
    <row r="99" spans="1:11" x14ac:dyDescent="0.3">
      <c r="A99" s="124"/>
      <c r="B99" s="124"/>
      <c r="C99" s="124"/>
      <c r="D99" s="124"/>
      <c r="E99" s="124"/>
      <c r="F99" s="124"/>
      <c r="G99" s="124"/>
      <c r="H99" s="124"/>
      <c r="I99" s="124"/>
      <c r="J99" s="124"/>
      <c r="K99" s="124"/>
    </row>
  </sheetData>
  <pageMargins left="0.511811024" right="0.511811024" top="0.78740157499999996" bottom="0.78740157499999996" header="0.31496062000000002" footer="0.31496062000000002"/>
  <pageSetup paperSize="9" orientation="portrait"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rgb="FF0070C0"/>
  </sheetPr>
  <dimension ref="A1:K97"/>
  <sheetViews>
    <sheetView workbookViewId="0">
      <selection activeCell="L15" sqref="L15"/>
    </sheetView>
  </sheetViews>
  <sheetFormatPr defaultColWidth="8.88671875" defaultRowHeight="14.4" x14ac:dyDescent="0.3"/>
  <cols>
    <col min="1" max="1" width="18.33203125" bestFit="1" customWidth="1"/>
    <col min="2" max="2" width="17" style="15" bestFit="1" customWidth="1"/>
    <col min="8" max="8" width="10.109375" bestFit="1" customWidth="1"/>
  </cols>
  <sheetData>
    <row r="1" spans="1:11" x14ac:dyDescent="0.3">
      <c r="A1" s="3" t="s">
        <v>0</v>
      </c>
      <c r="B1" s="9">
        <v>300</v>
      </c>
      <c r="C1" s="121"/>
      <c r="D1" s="4"/>
      <c r="E1" s="5" t="s">
        <v>576</v>
      </c>
      <c r="F1" s="5" t="s">
        <v>577</v>
      </c>
      <c r="G1" s="5" t="s">
        <v>578</v>
      </c>
      <c r="H1" s="5" t="s">
        <v>579</v>
      </c>
      <c r="I1" s="5" t="s">
        <v>580</v>
      </c>
      <c r="J1" s="121"/>
      <c r="K1" s="6" t="s">
        <v>581</v>
      </c>
    </row>
    <row r="2" spans="1:11" x14ac:dyDescent="0.3">
      <c r="A2" s="3" t="s">
        <v>4</v>
      </c>
      <c r="B2" s="53">
        <v>44649</v>
      </c>
      <c r="C2" s="121"/>
      <c r="D2" s="4" t="s">
        <v>582</v>
      </c>
      <c r="E2" s="8">
        <v>49.57</v>
      </c>
      <c r="F2" s="8">
        <v>36.9</v>
      </c>
      <c r="G2" s="48">
        <v>24.6</v>
      </c>
      <c r="H2" s="8">
        <v>20.23</v>
      </c>
      <c r="I2" s="125" t="s">
        <v>635</v>
      </c>
      <c r="J2" s="121"/>
      <c r="K2" s="6" t="s">
        <v>949</v>
      </c>
    </row>
    <row r="3" spans="1:11" x14ac:dyDescent="0.3">
      <c r="A3" s="3" t="s">
        <v>5</v>
      </c>
      <c r="B3" s="9">
        <v>153</v>
      </c>
      <c r="C3" s="121"/>
      <c r="D3" s="4" t="s">
        <v>586</v>
      </c>
      <c r="E3" s="8">
        <v>53.4</v>
      </c>
      <c r="F3" s="8">
        <v>36.71</v>
      </c>
      <c r="G3" s="48">
        <v>23.5</v>
      </c>
      <c r="H3" s="8">
        <v>21.98</v>
      </c>
      <c r="I3" s="125" t="s">
        <v>638</v>
      </c>
      <c r="J3" s="121"/>
      <c r="K3" s="121"/>
    </row>
    <row r="4" spans="1:11" x14ac:dyDescent="0.3">
      <c r="A4" s="3" t="s">
        <v>588</v>
      </c>
      <c r="B4" s="55" t="s">
        <v>1192</v>
      </c>
      <c r="C4" s="121"/>
      <c r="D4" s="4" t="s">
        <v>590</v>
      </c>
      <c r="E4" s="8">
        <v>48.5</v>
      </c>
      <c r="F4" s="8">
        <v>39.450000000000003</v>
      </c>
      <c r="G4" s="48">
        <v>22.4</v>
      </c>
      <c r="H4" s="8">
        <v>20.170000000000002</v>
      </c>
      <c r="I4" s="125" t="s">
        <v>640</v>
      </c>
      <c r="J4" s="121"/>
      <c r="K4" s="121" t="s">
        <v>1193</v>
      </c>
    </row>
    <row r="5" spans="1:11" x14ac:dyDescent="0.3">
      <c r="A5" s="3"/>
      <c r="B5" s="9"/>
      <c r="C5" s="3"/>
      <c r="D5" s="4" t="s">
        <v>594</v>
      </c>
      <c r="E5" s="8">
        <v>50.81</v>
      </c>
      <c r="F5" s="8">
        <v>37.19</v>
      </c>
      <c r="G5" s="48">
        <v>24.1</v>
      </c>
      <c r="H5" s="8">
        <v>21.25</v>
      </c>
      <c r="I5" s="125" t="s">
        <v>642</v>
      </c>
      <c r="J5" s="121"/>
      <c r="K5" s="121"/>
    </row>
    <row r="6" spans="1:11" x14ac:dyDescent="0.3">
      <c r="A6" s="3" t="s">
        <v>29</v>
      </c>
      <c r="B6" s="9" t="s">
        <v>44</v>
      </c>
      <c r="C6" s="3"/>
      <c r="D6" s="4" t="s">
        <v>598</v>
      </c>
      <c r="E6" s="8">
        <v>52.47</v>
      </c>
      <c r="F6" s="8">
        <v>38.6</v>
      </c>
      <c r="G6" s="48">
        <v>24.8</v>
      </c>
      <c r="H6" s="8">
        <v>22.18</v>
      </c>
      <c r="I6" s="125" t="s">
        <v>644</v>
      </c>
      <c r="J6" s="121"/>
      <c r="K6" s="121" t="s">
        <v>1194</v>
      </c>
    </row>
    <row r="7" spans="1:11" x14ac:dyDescent="0.3">
      <c r="A7" s="3" t="s">
        <v>30</v>
      </c>
      <c r="B7" s="9">
        <v>128</v>
      </c>
      <c r="C7" s="3"/>
      <c r="D7" s="4" t="s">
        <v>601</v>
      </c>
      <c r="E7" s="8">
        <v>52.74</v>
      </c>
      <c r="F7" s="8">
        <v>39.26</v>
      </c>
      <c r="G7" s="48">
        <v>23.4</v>
      </c>
      <c r="H7" s="8">
        <v>20.53</v>
      </c>
      <c r="I7" s="125" t="s">
        <v>93</v>
      </c>
      <c r="J7" s="121"/>
      <c r="K7" s="121" t="s">
        <v>1195</v>
      </c>
    </row>
    <row r="8" spans="1:11" x14ac:dyDescent="0.3">
      <c r="A8" s="3" t="s">
        <v>31</v>
      </c>
      <c r="B8" s="9">
        <v>1</v>
      </c>
      <c r="C8" s="3"/>
      <c r="D8" s="4" t="s">
        <v>604</v>
      </c>
      <c r="E8" s="8">
        <v>52.14</v>
      </c>
      <c r="F8" s="8">
        <v>38.590000000000003</v>
      </c>
      <c r="G8" s="48">
        <v>24.24</v>
      </c>
      <c r="H8" s="8">
        <v>21.22</v>
      </c>
      <c r="I8" s="125" t="s">
        <v>647</v>
      </c>
      <c r="J8" s="121"/>
      <c r="K8" s="121"/>
    </row>
    <row r="9" spans="1:11" x14ac:dyDescent="0.3">
      <c r="A9" s="3" t="s">
        <v>32</v>
      </c>
      <c r="B9" s="9">
        <v>6</v>
      </c>
      <c r="C9" s="3"/>
      <c r="D9" s="4" t="s">
        <v>607</v>
      </c>
      <c r="E9" s="8">
        <v>49.37</v>
      </c>
      <c r="F9" s="8">
        <v>38.869999999999997</v>
      </c>
      <c r="G9" s="48">
        <v>24.97</v>
      </c>
      <c r="H9" s="8">
        <v>21.08</v>
      </c>
      <c r="I9" s="125" t="s">
        <v>649</v>
      </c>
      <c r="J9" s="121"/>
      <c r="K9" s="121"/>
    </row>
    <row r="10" spans="1:11" x14ac:dyDescent="0.3">
      <c r="A10" s="3" t="s">
        <v>33</v>
      </c>
      <c r="B10" s="9">
        <v>135</v>
      </c>
      <c r="C10" s="3"/>
      <c r="D10" s="4" t="s">
        <v>609</v>
      </c>
      <c r="E10" s="8">
        <v>50.89</v>
      </c>
      <c r="F10" s="8">
        <v>37.86</v>
      </c>
      <c r="G10" s="48">
        <v>25.95</v>
      </c>
      <c r="H10" s="8">
        <v>21.69</v>
      </c>
      <c r="I10" s="125" t="s">
        <v>651</v>
      </c>
      <c r="J10" s="121"/>
      <c r="K10" s="121"/>
    </row>
    <row r="11" spans="1:11" x14ac:dyDescent="0.3">
      <c r="A11" s="3"/>
      <c r="B11" s="9"/>
      <c r="C11" s="3"/>
      <c r="D11" s="4" t="s">
        <v>611</v>
      </c>
      <c r="E11" s="8">
        <v>50.77</v>
      </c>
      <c r="F11" s="8">
        <v>37.31</v>
      </c>
      <c r="G11" s="48">
        <v>23.61</v>
      </c>
      <c r="H11" s="8">
        <v>21.37</v>
      </c>
      <c r="I11" s="125" t="s">
        <v>653</v>
      </c>
      <c r="J11" s="121"/>
      <c r="K11" s="121"/>
    </row>
    <row r="12" spans="1:11" x14ac:dyDescent="0.3">
      <c r="A12" s="6" t="s">
        <v>613</v>
      </c>
      <c r="B12" s="15" t="s">
        <v>469</v>
      </c>
      <c r="C12" s="121"/>
      <c r="D12" s="4" t="s">
        <v>614</v>
      </c>
      <c r="E12" s="8">
        <v>51.21</v>
      </c>
      <c r="F12" s="8">
        <v>37.049999999999997</v>
      </c>
      <c r="G12" s="48">
        <v>23.18</v>
      </c>
      <c r="H12" s="8">
        <v>22.68</v>
      </c>
      <c r="I12" s="125" t="s">
        <v>655</v>
      </c>
      <c r="J12" s="121"/>
      <c r="K12" s="121"/>
    </row>
    <row r="13" spans="1:11" x14ac:dyDescent="0.3">
      <c r="A13" s="6" t="s">
        <v>617</v>
      </c>
      <c r="B13" s="62">
        <v>44650.177777777775</v>
      </c>
      <c r="C13" s="121"/>
      <c r="D13" s="4" t="s">
        <v>618</v>
      </c>
      <c r="E13" s="8">
        <v>52.68</v>
      </c>
      <c r="F13" s="8">
        <v>39.81</v>
      </c>
      <c r="G13" s="48">
        <v>24.31</v>
      </c>
      <c r="H13" s="8">
        <v>21.34</v>
      </c>
      <c r="I13" s="125" t="s">
        <v>657</v>
      </c>
      <c r="J13" s="121"/>
      <c r="K13" s="121"/>
    </row>
    <row r="14" spans="1:11" x14ac:dyDescent="0.3">
      <c r="A14" s="6" t="s">
        <v>620</v>
      </c>
      <c r="B14" s="62" t="s">
        <v>1196</v>
      </c>
      <c r="C14" s="121"/>
      <c r="D14" s="4" t="s">
        <v>621</v>
      </c>
      <c r="E14" s="8">
        <v>50.29</v>
      </c>
      <c r="F14" s="8">
        <v>39.46</v>
      </c>
      <c r="G14" s="48">
        <v>23.8</v>
      </c>
      <c r="H14" s="8">
        <v>21.91</v>
      </c>
      <c r="I14" s="125" t="s">
        <v>659</v>
      </c>
      <c r="J14" s="121"/>
      <c r="K14" s="121"/>
    </row>
    <row r="15" spans="1:11" x14ac:dyDescent="0.3">
      <c r="A15" s="6"/>
      <c r="C15" s="121"/>
      <c r="D15" s="4" t="s">
        <v>623</v>
      </c>
      <c r="E15" s="58">
        <v>53.89</v>
      </c>
      <c r="F15" s="8">
        <v>37.659999999999997</v>
      </c>
      <c r="G15" s="48">
        <v>24.35</v>
      </c>
      <c r="H15" s="8">
        <v>20.95</v>
      </c>
      <c r="I15" s="125" t="s">
        <v>102</v>
      </c>
      <c r="J15" s="121"/>
      <c r="K15" s="121"/>
    </row>
    <row r="16" spans="1:11" x14ac:dyDescent="0.3">
      <c r="A16" s="121"/>
      <c r="C16" s="121"/>
      <c r="D16" s="4" t="s">
        <v>625</v>
      </c>
      <c r="E16" s="8">
        <v>50.15</v>
      </c>
      <c r="F16" s="8">
        <v>39.630000000000003</v>
      </c>
      <c r="G16" s="48">
        <v>25.78</v>
      </c>
      <c r="H16" s="8">
        <v>21.96</v>
      </c>
      <c r="I16" s="125" t="s">
        <v>767</v>
      </c>
      <c r="J16" s="121"/>
      <c r="K16" s="121"/>
    </row>
    <row r="17" spans="4:9" x14ac:dyDescent="0.3">
      <c r="D17" s="4" t="s">
        <v>627</v>
      </c>
      <c r="E17" s="8">
        <v>53.62</v>
      </c>
      <c r="F17" s="8">
        <v>39.799999999999997</v>
      </c>
      <c r="G17" s="48">
        <v>24.99</v>
      </c>
      <c r="H17" s="8">
        <v>22.32</v>
      </c>
      <c r="I17" s="125" t="s">
        <v>768</v>
      </c>
    </row>
    <row r="18" spans="4:9" x14ac:dyDescent="0.3">
      <c r="D18" s="4" t="s">
        <v>628</v>
      </c>
      <c r="E18" s="8">
        <v>51.38</v>
      </c>
      <c r="F18" s="8">
        <v>37.76</v>
      </c>
      <c r="G18" s="48">
        <v>25.4</v>
      </c>
      <c r="H18" s="8">
        <v>21.8</v>
      </c>
      <c r="I18" s="131" t="s">
        <v>769</v>
      </c>
    </row>
    <row r="19" spans="4:9" x14ac:dyDescent="0.3">
      <c r="D19" s="4" t="s">
        <v>630</v>
      </c>
      <c r="E19" s="8">
        <v>50.12</v>
      </c>
      <c r="F19" s="8">
        <v>37.75</v>
      </c>
      <c r="G19" s="48">
        <v>23.74</v>
      </c>
      <c r="H19" s="8">
        <v>21.36</v>
      </c>
      <c r="I19" s="131" t="s">
        <v>770</v>
      </c>
    </row>
    <row r="20" spans="4:9" x14ac:dyDescent="0.3">
      <c r="D20" s="4" t="s">
        <v>632</v>
      </c>
      <c r="E20" s="8">
        <v>52.01</v>
      </c>
      <c r="F20" s="8">
        <v>39.409999999999997</v>
      </c>
      <c r="G20" s="48">
        <v>24.59</v>
      </c>
      <c r="H20" s="8">
        <v>22.6</v>
      </c>
      <c r="I20" s="131" t="s">
        <v>771</v>
      </c>
    </row>
    <row r="21" spans="4:9" x14ac:dyDescent="0.3">
      <c r="D21" s="4" t="s">
        <v>634</v>
      </c>
      <c r="E21" s="8">
        <v>50.88</v>
      </c>
      <c r="F21" s="8">
        <v>39.090000000000003</v>
      </c>
      <c r="G21" s="48">
        <v>23.92</v>
      </c>
      <c r="H21" s="8">
        <v>20.41</v>
      </c>
      <c r="I21" s="131" t="s">
        <v>772</v>
      </c>
    </row>
    <row r="22" spans="4:9" x14ac:dyDescent="0.3">
      <c r="D22" s="4" t="s">
        <v>637</v>
      </c>
      <c r="E22" s="8">
        <v>52.89</v>
      </c>
      <c r="F22" s="8">
        <v>39.64</v>
      </c>
      <c r="G22" s="48">
        <v>26.38</v>
      </c>
      <c r="H22" s="8">
        <v>21.68</v>
      </c>
      <c r="I22" s="131" t="s">
        <v>773</v>
      </c>
    </row>
    <row r="23" spans="4:9" x14ac:dyDescent="0.3">
      <c r="D23" s="4" t="s">
        <v>639</v>
      </c>
      <c r="E23" s="8">
        <v>52.73</v>
      </c>
      <c r="F23" s="8">
        <v>39.94</v>
      </c>
      <c r="G23" s="49">
        <v>24.68</v>
      </c>
      <c r="H23" s="8">
        <v>21</v>
      </c>
      <c r="I23" s="131" t="s">
        <v>109</v>
      </c>
    </row>
    <row r="24" spans="4:9" x14ac:dyDescent="0.3">
      <c r="D24" s="4" t="s">
        <v>641</v>
      </c>
      <c r="E24" s="8">
        <v>51.43</v>
      </c>
      <c r="F24" s="8">
        <v>38.83</v>
      </c>
      <c r="G24" s="48">
        <v>24.64</v>
      </c>
      <c r="H24" s="8">
        <v>21.8</v>
      </c>
      <c r="I24" s="131" t="s">
        <v>774</v>
      </c>
    </row>
    <row r="25" spans="4:9" x14ac:dyDescent="0.3">
      <c r="D25" s="4" t="s">
        <v>643</v>
      </c>
      <c r="E25" s="8">
        <v>50.85</v>
      </c>
      <c r="F25" s="8">
        <v>38.880000000000003</v>
      </c>
      <c r="G25" s="48">
        <v>25.35</v>
      </c>
      <c r="H25" s="8">
        <v>21.96</v>
      </c>
      <c r="I25" s="131" t="s">
        <v>775</v>
      </c>
    </row>
    <row r="26" spans="4:9" x14ac:dyDescent="0.3">
      <c r="D26" s="4" t="s">
        <v>645</v>
      </c>
      <c r="E26" s="8">
        <v>51.89</v>
      </c>
      <c r="F26" s="8">
        <v>39.64</v>
      </c>
      <c r="G26" s="48">
        <v>24.75</v>
      </c>
      <c r="H26" s="47">
        <v>21.47</v>
      </c>
      <c r="I26" s="131" t="s">
        <v>759</v>
      </c>
    </row>
    <row r="27" spans="4:9" x14ac:dyDescent="0.3">
      <c r="D27" s="4" t="s">
        <v>646</v>
      </c>
      <c r="E27" s="8">
        <v>52.91</v>
      </c>
      <c r="F27" s="8">
        <v>39.020000000000003</v>
      </c>
      <c r="G27" s="48">
        <v>24.67</v>
      </c>
      <c r="H27" s="8">
        <v>20.39</v>
      </c>
      <c r="I27" s="131" t="s">
        <v>760</v>
      </c>
    </row>
    <row r="28" spans="4:9" x14ac:dyDescent="0.3">
      <c r="D28" s="4" t="s">
        <v>648</v>
      </c>
      <c r="E28" s="8">
        <v>50.42</v>
      </c>
      <c r="F28" s="8">
        <v>39.04</v>
      </c>
      <c r="G28" s="48">
        <v>25.47</v>
      </c>
      <c r="H28" s="8">
        <v>21.72</v>
      </c>
      <c r="I28" s="131" t="s">
        <v>761</v>
      </c>
    </row>
    <row r="29" spans="4:9" x14ac:dyDescent="0.3">
      <c r="D29" s="4" t="s">
        <v>650</v>
      </c>
      <c r="E29" s="8">
        <v>53.67</v>
      </c>
      <c r="F29" s="8">
        <v>41.7</v>
      </c>
      <c r="G29" s="48">
        <v>24.44</v>
      </c>
      <c r="H29" s="8">
        <v>22.65</v>
      </c>
      <c r="I29" s="131" t="s">
        <v>762</v>
      </c>
    </row>
    <row r="30" spans="4:9" x14ac:dyDescent="0.3">
      <c r="D30" s="4" t="s">
        <v>652</v>
      </c>
      <c r="E30" s="8">
        <v>52.52</v>
      </c>
      <c r="F30" s="8">
        <v>38.549999999999997</v>
      </c>
      <c r="G30" s="48">
        <v>24.17</v>
      </c>
      <c r="H30" s="8">
        <v>20.59</v>
      </c>
      <c r="I30" s="131" t="s">
        <v>763</v>
      </c>
    </row>
    <row r="31" spans="4:9" x14ac:dyDescent="0.3">
      <c r="D31" s="4" t="s">
        <v>654</v>
      </c>
      <c r="E31" s="8">
        <v>52.24</v>
      </c>
      <c r="F31" s="8">
        <v>37.880000000000003</v>
      </c>
      <c r="G31" s="48">
        <v>24.31</v>
      </c>
      <c r="H31" s="8">
        <v>22.95</v>
      </c>
      <c r="I31" s="131" t="s">
        <v>117</v>
      </c>
    </row>
    <row r="32" spans="4:9" x14ac:dyDescent="0.3">
      <c r="D32" s="4" t="s">
        <v>656</v>
      </c>
      <c r="E32" s="8">
        <v>51.49</v>
      </c>
      <c r="F32" s="8">
        <v>40.380000000000003</v>
      </c>
      <c r="G32" s="48">
        <v>25.4</v>
      </c>
      <c r="H32" s="8">
        <v>21.62</v>
      </c>
      <c r="I32" s="131" t="s">
        <v>776</v>
      </c>
    </row>
    <row r="33" spans="4:9" x14ac:dyDescent="0.3">
      <c r="D33" s="4" t="s">
        <v>658</v>
      </c>
      <c r="E33" s="8">
        <v>50.62</v>
      </c>
      <c r="F33" s="8">
        <v>38.229999999999997</v>
      </c>
      <c r="G33" s="48">
        <v>25.5</v>
      </c>
      <c r="H33" s="8">
        <v>22.18</v>
      </c>
      <c r="I33" s="131" t="s">
        <v>777</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97"/>
  <sheetViews>
    <sheetView workbookViewId="0">
      <selection activeCell="N73" sqref="N73"/>
    </sheetView>
  </sheetViews>
  <sheetFormatPr defaultColWidth="8.88671875" defaultRowHeight="14.4" x14ac:dyDescent="0.3"/>
  <cols>
    <col min="1" max="1" width="18.33203125" bestFit="1" customWidth="1"/>
    <col min="2" max="2" width="17.33203125" style="9" bestFit="1" customWidth="1"/>
    <col min="5" max="6" width="8.88671875" style="20"/>
    <col min="7" max="7" width="8.88671875" style="13"/>
    <col min="8" max="8" width="10.109375" style="24" bestFit="1" customWidth="1"/>
    <col min="9" max="9" width="10" bestFit="1" customWidth="1"/>
  </cols>
  <sheetData>
    <row r="1" spans="1:17" x14ac:dyDescent="0.3">
      <c r="A1" s="3" t="s">
        <v>0</v>
      </c>
      <c r="B1" s="9">
        <v>21</v>
      </c>
      <c r="C1" s="121"/>
      <c r="D1" s="4"/>
      <c r="E1" s="38" t="s">
        <v>576</v>
      </c>
      <c r="F1" s="38" t="s">
        <v>577</v>
      </c>
      <c r="G1" s="40" t="s">
        <v>578</v>
      </c>
      <c r="H1" s="21" t="s">
        <v>579</v>
      </c>
      <c r="I1" s="5" t="s">
        <v>580</v>
      </c>
      <c r="J1" s="121"/>
      <c r="K1" s="6" t="s">
        <v>581</v>
      </c>
      <c r="L1" s="121"/>
      <c r="M1" s="121"/>
      <c r="N1" s="121"/>
      <c r="O1" s="121"/>
      <c r="P1" s="121"/>
      <c r="Q1" s="121"/>
    </row>
    <row r="2" spans="1:17" x14ac:dyDescent="0.3">
      <c r="A2" s="3" t="s">
        <v>4</v>
      </c>
      <c r="B2" s="52" t="s">
        <v>821</v>
      </c>
      <c r="C2" s="121"/>
      <c r="D2" s="4" t="s">
        <v>582</v>
      </c>
      <c r="E2" s="8">
        <v>49.36</v>
      </c>
      <c r="F2" s="8">
        <v>37.74</v>
      </c>
      <c r="G2" s="10">
        <v>23.4</v>
      </c>
      <c r="H2" s="22">
        <v>20</v>
      </c>
      <c r="I2" s="4" t="s">
        <v>583</v>
      </c>
      <c r="J2" s="121"/>
      <c r="K2" s="6" t="s">
        <v>1524</v>
      </c>
      <c r="L2" s="121"/>
      <c r="M2" s="121"/>
      <c r="N2" s="121"/>
      <c r="O2" s="121"/>
      <c r="P2" s="121"/>
      <c r="Q2" s="121"/>
    </row>
    <row r="3" spans="1:17" x14ac:dyDescent="0.3">
      <c r="A3" s="3" t="s">
        <v>5</v>
      </c>
      <c r="B3" s="9">
        <v>10</v>
      </c>
      <c r="C3" s="121"/>
      <c r="D3" s="4" t="s">
        <v>586</v>
      </c>
      <c r="E3" s="8">
        <v>46.82</v>
      </c>
      <c r="F3" s="8">
        <v>35.6</v>
      </c>
      <c r="G3" s="10">
        <v>22.3</v>
      </c>
      <c r="H3" s="22">
        <v>20.059999999999999</v>
      </c>
      <c r="I3" s="4" t="s">
        <v>587</v>
      </c>
      <c r="J3" s="121"/>
      <c r="K3" s="121"/>
      <c r="L3" s="121"/>
      <c r="M3" s="121"/>
      <c r="N3" s="121"/>
      <c r="O3" s="121"/>
      <c r="P3" s="121"/>
      <c r="Q3" s="121"/>
    </row>
    <row r="4" spans="1:17" x14ac:dyDescent="0.3">
      <c r="A4" s="3" t="s">
        <v>588</v>
      </c>
      <c r="B4" s="52" t="s">
        <v>822</v>
      </c>
      <c r="C4" s="121"/>
      <c r="D4" s="4" t="s">
        <v>590</v>
      </c>
      <c r="E4" s="8">
        <v>51.5</v>
      </c>
      <c r="F4" s="8">
        <v>38.229999999999997</v>
      </c>
      <c r="G4" s="10">
        <v>24.1</v>
      </c>
      <c r="H4" s="22">
        <v>20.97</v>
      </c>
      <c r="I4" s="4" t="s">
        <v>726</v>
      </c>
      <c r="J4" s="121"/>
      <c r="K4" s="121" t="s">
        <v>823</v>
      </c>
      <c r="L4" s="121"/>
      <c r="M4" s="121"/>
      <c r="N4" s="121"/>
      <c r="O4" s="121"/>
      <c r="P4" s="121"/>
      <c r="Q4" s="121"/>
    </row>
    <row r="5" spans="1:17" x14ac:dyDescent="0.3">
      <c r="A5" s="3"/>
      <c r="C5" s="3"/>
      <c r="D5" s="4" t="s">
        <v>594</v>
      </c>
      <c r="E5" s="8">
        <v>48.2</v>
      </c>
      <c r="F5" s="8">
        <v>38.799999999999997</v>
      </c>
      <c r="G5" s="10">
        <v>21.6</v>
      </c>
      <c r="H5" s="22">
        <v>19.03</v>
      </c>
      <c r="I5" s="4" t="s">
        <v>728</v>
      </c>
      <c r="J5" s="121"/>
      <c r="K5" s="121"/>
      <c r="L5" s="121"/>
      <c r="M5" s="121"/>
      <c r="N5" s="121"/>
      <c r="O5" s="121"/>
      <c r="P5" s="121"/>
      <c r="Q5" s="121"/>
    </row>
    <row r="6" spans="1:17" x14ac:dyDescent="0.3">
      <c r="A6" s="3" t="s">
        <v>29</v>
      </c>
      <c r="B6" s="9" t="s">
        <v>44</v>
      </c>
      <c r="C6" s="3"/>
      <c r="D6" s="4" t="s">
        <v>598</v>
      </c>
      <c r="E6" s="8">
        <v>48.55</v>
      </c>
      <c r="F6" s="8">
        <v>35.92</v>
      </c>
      <c r="G6" s="10">
        <v>23</v>
      </c>
      <c r="H6" s="22">
        <v>19.63</v>
      </c>
      <c r="I6" s="4" t="s">
        <v>730</v>
      </c>
      <c r="J6" s="121"/>
      <c r="K6" s="121" t="s">
        <v>824</v>
      </c>
      <c r="L6" s="121"/>
      <c r="M6" s="121"/>
      <c r="N6" s="121"/>
      <c r="O6" s="121"/>
      <c r="P6" s="121"/>
      <c r="Q6" s="121"/>
    </row>
    <row r="7" spans="1:17" x14ac:dyDescent="0.3">
      <c r="A7" s="3" t="s">
        <v>30</v>
      </c>
      <c r="B7" s="9">
        <v>79</v>
      </c>
      <c r="C7" s="3"/>
      <c r="D7" s="4" t="s">
        <v>601</v>
      </c>
      <c r="E7" s="8">
        <v>46.03</v>
      </c>
      <c r="F7" s="8">
        <v>37.42</v>
      </c>
      <c r="G7" s="10">
        <v>21.1</v>
      </c>
      <c r="H7" s="22">
        <v>20</v>
      </c>
      <c r="I7" s="4" t="s">
        <v>50</v>
      </c>
      <c r="J7" s="121"/>
      <c r="K7" s="121" t="s">
        <v>825</v>
      </c>
      <c r="L7" s="121"/>
      <c r="M7" s="121"/>
      <c r="N7" s="121"/>
      <c r="O7" s="121"/>
      <c r="P7" s="121"/>
      <c r="Q7" s="121"/>
    </row>
    <row r="8" spans="1:17" x14ac:dyDescent="0.3">
      <c r="A8" s="3" t="s">
        <v>31</v>
      </c>
      <c r="B8" s="9">
        <v>2</v>
      </c>
      <c r="C8" s="3"/>
      <c r="D8" s="4" t="s">
        <v>604</v>
      </c>
      <c r="E8" s="8">
        <v>46.22</v>
      </c>
      <c r="F8" s="8">
        <v>37.04</v>
      </c>
      <c r="G8" s="10">
        <v>23.2</v>
      </c>
      <c r="H8" s="22">
        <v>18.43</v>
      </c>
      <c r="I8" s="4" t="s">
        <v>733</v>
      </c>
      <c r="J8" s="121"/>
      <c r="K8" s="121" t="s">
        <v>826</v>
      </c>
      <c r="L8" s="121"/>
      <c r="M8" s="121"/>
      <c r="N8" s="121"/>
      <c r="O8" s="121"/>
      <c r="P8" s="121"/>
      <c r="Q8" s="121"/>
    </row>
    <row r="9" spans="1:17" x14ac:dyDescent="0.3">
      <c r="A9" s="3" t="s">
        <v>32</v>
      </c>
      <c r="B9" s="9">
        <v>8</v>
      </c>
      <c r="C9" s="3"/>
      <c r="D9" s="4" t="s">
        <v>607</v>
      </c>
      <c r="E9" s="8">
        <v>48.03</v>
      </c>
      <c r="F9" s="8">
        <v>36.979999999999997</v>
      </c>
      <c r="G9" s="10">
        <v>22.2</v>
      </c>
      <c r="H9" s="22">
        <v>18.96</v>
      </c>
      <c r="I9" s="4" t="s">
        <v>734</v>
      </c>
      <c r="J9" s="121"/>
      <c r="K9" s="121" t="s">
        <v>827</v>
      </c>
      <c r="L9" s="121"/>
      <c r="M9" s="121"/>
      <c r="N9" s="121"/>
      <c r="O9" s="121"/>
      <c r="P9" s="121"/>
      <c r="Q9" s="121"/>
    </row>
    <row r="10" spans="1:17" x14ac:dyDescent="0.3">
      <c r="A10" s="3" t="s">
        <v>33</v>
      </c>
      <c r="B10" s="9">
        <f>B9+B8+B7</f>
        <v>89</v>
      </c>
      <c r="C10" s="3"/>
      <c r="D10" s="4" t="s">
        <v>609</v>
      </c>
      <c r="E10" s="8">
        <v>47.37</v>
      </c>
      <c r="F10" s="8">
        <v>35.9</v>
      </c>
      <c r="G10" s="10">
        <v>22.7</v>
      </c>
      <c r="H10" s="22">
        <v>18.96</v>
      </c>
      <c r="I10" s="4" t="s">
        <v>735</v>
      </c>
      <c r="J10" s="121"/>
      <c r="K10" s="121"/>
      <c r="L10" s="121"/>
      <c r="M10" s="121"/>
      <c r="N10" s="121"/>
      <c r="O10" s="121"/>
      <c r="P10" s="121"/>
      <c r="Q10" s="121"/>
    </row>
    <row r="11" spans="1:17" x14ac:dyDescent="0.3">
      <c r="A11" s="3"/>
      <c r="C11" s="3"/>
      <c r="D11" s="4" t="s">
        <v>611</v>
      </c>
      <c r="E11" s="8">
        <v>48.71</v>
      </c>
      <c r="F11" s="8">
        <v>36.42</v>
      </c>
      <c r="G11" s="10">
        <v>21.9</v>
      </c>
      <c r="H11" s="22">
        <v>18.739999999999998</v>
      </c>
      <c r="I11" s="4" t="s">
        <v>737</v>
      </c>
      <c r="J11" s="121"/>
      <c r="K11" s="121" t="s">
        <v>828</v>
      </c>
      <c r="L11" s="121"/>
      <c r="M11" s="121"/>
      <c r="N11" s="121"/>
      <c r="O11" s="121"/>
      <c r="P11" s="121"/>
      <c r="Q11" s="121"/>
    </row>
    <row r="12" spans="1:17" x14ac:dyDescent="0.3">
      <c r="A12" s="6" t="s">
        <v>613</v>
      </c>
      <c r="B12" s="9">
        <v>896717</v>
      </c>
      <c r="C12" s="121"/>
      <c r="D12" s="4" t="s">
        <v>614</v>
      </c>
      <c r="E12" s="8">
        <v>47.39</v>
      </c>
      <c r="F12" s="8">
        <v>36.36</v>
      </c>
      <c r="G12" s="10">
        <v>21.3</v>
      </c>
      <c r="H12" s="22">
        <v>20.67</v>
      </c>
      <c r="I12" s="4" t="s">
        <v>739</v>
      </c>
      <c r="J12" s="121"/>
      <c r="K12" s="28" t="s">
        <v>829</v>
      </c>
      <c r="L12" s="28"/>
      <c r="M12" s="28"/>
      <c r="N12" s="28"/>
      <c r="O12" s="28"/>
      <c r="P12" s="28"/>
      <c r="Q12" s="28"/>
    </row>
    <row r="13" spans="1:17" x14ac:dyDescent="0.3">
      <c r="A13" s="6" t="s">
        <v>617</v>
      </c>
      <c r="B13" s="186">
        <v>44576.873611111114</v>
      </c>
      <c r="C13" s="121"/>
      <c r="D13" s="4" t="s">
        <v>618</v>
      </c>
      <c r="E13" s="8">
        <v>47.78</v>
      </c>
      <c r="F13" s="8">
        <v>35.24</v>
      </c>
      <c r="G13" s="10">
        <v>23</v>
      </c>
      <c r="H13" s="22">
        <v>20.97</v>
      </c>
      <c r="I13" s="4" t="s">
        <v>740</v>
      </c>
      <c r="J13" s="121"/>
      <c r="K13" s="121" t="s">
        <v>830</v>
      </c>
      <c r="L13" s="121"/>
      <c r="M13" s="121"/>
      <c r="N13" s="121"/>
      <c r="O13" s="121"/>
      <c r="P13" s="121"/>
      <c r="Q13" s="121"/>
    </row>
    <row r="14" spans="1:17" x14ac:dyDescent="0.3">
      <c r="A14" s="6" t="s">
        <v>620</v>
      </c>
      <c r="B14" s="186">
        <v>44625.011805555558</v>
      </c>
      <c r="C14" s="121"/>
      <c r="D14" s="4" t="s">
        <v>621</v>
      </c>
      <c r="E14" s="8">
        <v>49.72</v>
      </c>
      <c r="F14" s="8">
        <v>36.03</v>
      </c>
      <c r="G14" s="10">
        <v>22.5</v>
      </c>
      <c r="H14" s="22">
        <v>19.2</v>
      </c>
      <c r="I14" s="4" t="s">
        <v>741</v>
      </c>
      <c r="J14" s="121"/>
      <c r="K14" s="121" t="s">
        <v>831</v>
      </c>
      <c r="L14" s="121"/>
      <c r="M14" s="121"/>
      <c r="N14" s="121"/>
      <c r="O14" s="121"/>
      <c r="P14" s="121"/>
      <c r="Q14" s="121"/>
    </row>
    <row r="15" spans="1:17" x14ac:dyDescent="0.3">
      <c r="A15" s="6"/>
      <c r="C15" s="121"/>
      <c r="D15" s="4" t="s">
        <v>623</v>
      </c>
      <c r="E15" s="8">
        <v>49.34</v>
      </c>
      <c r="F15" s="8">
        <v>35.65</v>
      </c>
      <c r="G15" s="10">
        <v>23</v>
      </c>
      <c r="H15" s="22">
        <v>20.329999999999998</v>
      </c>
      <c r="I15" s="4" t="s">
        <v>60</v>
      </c>
      <c r="J15" s="121"/>
      <c r="K15" s="121"/>
      <c r="L15" s="121"/>
      <c r="M15" s="121"/>
      <c r="N15" s="121"/>
      <c r="O15" s="121"/>
      <c r="P15" s="121"/>
      <c r="Q15" s="121"/>
    </row>
    <row r="16" spans="1:17" x14ac:dyDescent="0.3">
      <c r="A16" s="121"/>
      <c r="C16" s="121"/>
      <c r="D16" s="4" t="s">
        <v>625</v>
      </c>
      <c r="E16" s="8">
        <v>47.15</v>
      </c>
      <c r="F16" s="8">
        <v>37.770000000000003</v>
      </c>
      <c r="G16" s="10">
        <v>22.8</v>
      </c>
      <c r="H16" s="22">
        <v>20.11</v>
      </c>
      <c r="I16" s="4" t="s">
        <v>743</v>
      </c>
      <c r="J16" s="121"/>
      <c r="K16" s="121" t="s">
        <v>832</v>
      </c>
      <c r="L16" s="121"/>
      <c r="M16" s="121"/>
      <c r="N16" s="121"/>
      <c r="O16" s="121"/>
      <c r="P16" s="121"/>
      <c r="Q16" s="121"/>
    </row>
    <row r="17" spans="4:11" x14ac:dyDescent="0.3">
      <c r="D17" s="4" t="s">
        <v>627</v>
      </c>
      <c r="E17" s="8">
        <v>49.59</v>
      </c>
      <c r="F17" s="8">
        <v>37.35</v>
      </c>
      <c r="G17" s="10">
        <v>23.5</v>
      </c>
      <c r="H17" s="22">
        <v>19.260000000000002</v>
      </c>
      <c r="I17" s="4" t="s">
        <v>745</v>
      </c>
      <c r="J17" s="121"/>
      <c r="K17" s="121" t="s">
        <v>833</v>
      </c>
    </row>
    <row r="18" spans="4:11" x14ac:dyDescent="0.3">
      <c r="D18" s="4" t="s">
        <v>628</v>
      </c>
      <c r="E18" s="8">
        <v>48.67</v>
      </c>
      <c r="F18" s="8">
        <v>36.82</v>
      </c>
      <c r="G18" s="10">
        <v>23.5</v>
      </c>
      <c r="H18" s="22">
        <v>19.739999999999998</v>
      </c>
      <c r="I18" s="4" t="s">
        <v>591</v>
      </c>
      <c r="J18" s="121"/>
      <c r="K18" s="121"/>
    </row>
    <row r="19" spans="4:11" x14ac:dyDescent="0.3">
      <c r="D19" s="4" t="s">
        <v>630</v>
      </c>
      <c r="E19" s="8">
        <v>48.03</v>
      </c>
      <c r="F19" s="8">
        <v>35.950000000000003</v>
      </c>
      <c r="G19" s="10">
        <v>23.5</v>
      </c>
      <c r="H19" s="22">
        <v>20</v>
      </c>
      <c r="I19" s="4" t="s">
        <v>595</v>
      </c>
      <c r="J19" s="121"/>
      <c r="K19" s="121"/>
    </row>
    <row r="20" spans="4:11" x14ac:dyDescent="0.3">
      <c r="D20" s="4" t="s">
        <v>632</v>
      </c>
      <c r="E20" s="8">
        <v>49.26</v>
      </c>
      <c r="F20" s="8">
        <v>37.28</v>
      </c>
      <c r="G20" s="10">
        <v>22.5</v>
      </c>
      <c r="H20" s="22">
        <v>18.97</v>
      </c>
      <c r="I20" s="4" t="s">
        <v>599</v>
      </c>
      <c r="J20" s="121"/>
      <c r="K20" s="121"/>
    </row>
    <row r="21" spans="4:11" x14ac:dyDescent="0.3">
      <c r="D21" s="4" t="s">
        <v>634</v>
      </c>
      <c r="E21" s="8">
        <v>49.66</v>
      </c>
      <c r="F21" s="8">
        <v>38.07</v>
      </c>
      <c r="G21" s="10">
        <v>22.8</v>
      </c>
      <c r="H21" s="22">
        <v>20.81</v>
      </c>
      <c r="I21" s="4" t="s">
        <v>602</v>
      </c>
      <c r="J21" s="121"/>
      <c r="K21" s="121"/>
    </row>
    <row r="22" spans="4:11" x14ac:dyDescent="0.3">
      <c r="D22" s="4" t="s">
        <v>637</v>
      </c>
      <c r="E22" s="8">
        <v>48.17</v>
      </c>
      <c r="F22" s="8">
        <v>39.79</v>
      </c>
      <c r="G22" s="10">
        <v>23.4</v>
      </c>
      <c r="H22" s="22">
        <v>19.850000000000001</v>
      </c>
      <c r="I22" s="4" t="s">
        <v>605</v>
      </c>
      <c r="J22" s="121"/>
      <c r="K22" s="121"/>
    </row>
    <row r="23" spans="4:11" x14ac:dyDescent="0.3">
      <c r="D23" s="4" t="s">
        <v>639</v>
      </c>
      <c r="E23" s="8">
        <v>46.87</v>
      </c>
      <c r="F23" s="8">
        <v>37.049999999999997</v>
      </c>
      <c r="G23" s="41">
        <v>22.5</v>
      </c>
      <c r="H23" s="22">
        <v>19.25</v>
      </c>
      <c r="I23" s="4" t="s">
        <v>68</v>
      </c>
      <c r="J23" s="121"/>
      <c r="K23" s="121"/>
    </row>
    <row r="24" spans="4:11" x14ac:dyDescent="0.3">
      <c r="D24" s="4" t="s">
        <v>641</v>
      </c>
      <c r="E24" s="8">
        <v>49.73</v>
      </c>
      <c r="F24" s="8">
        <v>38.729999999999997</v>
      </c>
      <c r="G24" s="10">
        <v>23.8</v>
      </c>
      <c r="H24" s="22">
        <v>19.989999999999998</v>
      </c>
      <c r="I24" s="4" t="s">
        <v>610</v>
      </c>
      <c r="J24" s="121"/>
      <c r="K24" s="121"/>
    </row>
    <row r="25" spans="4:11" x14ac:dyDescent="0.3">
      <c r="D25" s="4" t="s">
        <v>643</v>
      </c>
      <c r="E25" s="8">
        <v>47.96</v>
      </c>
      <c r="F25" s="8">
        <v>36.39</v>
      </c>
      <c r="G25" s="10">
        <v>22.4</v>
      </c>
      <c r="H25" s="22">
        <v>20</v>
      </c>
      <c r="I25" s="4" t="s">
        <v>612</v>
      </c>
      <c r="J25" s="121"/>
      <c r="K25" s="121"/>
    </row>
    <row r="26" spans="4:11" x14ac:dyDescent="0.3">
      <c r="D26" s="4" t="s">
        <v>645</v>
      </c>
      <c r="E26" s="8">
        <v>49.25</v>
      </c>
      <c r="F26" s="8">
        <v>38.729999999999997</v>
      </c>
      <c r="G26" s="10">
        <v>23.2</v>
      </c>
      <c r="H26" s="37">
        <v>19.84</v>
      </c>
      <c r="I26" s="4" t="s">
        <v>615</v>
      </c>
      <c r="J26" s="121"/>
      <c r="K26" s="121"/>
    </row>
    <row r="27" spans="4:11" x14ac:dyDescent="0.3">
      <c r="D27" s="4" t="s">
        <v>646</v>
      </c>
      <c r="E27" s="8">
        <v>48.53</v>
      </c>
      <c r="F27" s="8">
        <v>36.75</v>
      </c>
      <c r="G27" s="10">
        <v>21.7</v>
      </c>
      <c r="H27" s="22">
        <v>20.05</v>
      </c>
      <c r="I27" s="4" t="s">
        <v>619</v>
      </c>
      <c r="J27" s="121"/>
      <c r="K27" s="121"/>
    </row>
    <row r="28" spans="4:11" x14ac:dyDescent="0.3">
      <c r="D28" s="4" t="s">
        <v>648</v>
      </c>
      <c r="E28" s="8">
        <v>46.88</v>
      </c>
      <c r="F28" s="8">
        <v>37.44</v>
      </c>
      <c r="G28" s="10">
        <v>21.6</v>
      </c>
      <c r="H28" s="22">
        <v>19.21</v>
      </c>
      <c r="I28" s="4" t="s">
        <v>622</v>
      </c>
      <c r="J28" s="121"/>
      <c r="K28" s="121"/>
    </row>
    <row r="29" spans="4:11" x14ac:dyDescent="0.3">
      <c r="D29" s="4" t="s">
        <v>650</v>
      </c>
      <c r="E29" s="8">
        <v>49.99</v>
      </c>
      <c r="F29" s="8">
        <v>37.619999999999997</v>
      </c>
      <c r="G29" s="10">
        <v>24.2</v>
      </c>
      <c r="H29" s="22">
        <v>20.12</v>
      </c>
      <c r="I29" s="4" t="s">
        <v>624</v>
      </c>
      <c r="J29" s="121"/>
      <c r="K29" s="121"/>
    </row>
    <row r="30" spans="4:11" x14ac:dyDescent="0.3">
      <c r="D30" s="4" t="s">
        <v>652</v>
      </c>
      <c r="E30" s="8">
        <v>49.39</v>
      </c>
      <c r="F30" s="8">
        <v>37.61</v>
      </c>
      <c r="G30" s="10">
        <v>23</v>
      </c>
      <c r="H30" s="22">
        <v>20.079999999999998</v>
      </c>
      <c r="I30" s="4" t="s">
        <v>626</v>
      </c>
      <c r="J30" s="121"/>
      <c r="K30" s="121"/>
    </row>
    <row r="31" spans="4:11" x14ac:dyDescent="0.3">
      <c r="D31" s="4" t="s">
        <v>654</v>
      </c>
      <c r="E31" s="8">
        <v>49.66</v>
      </c>
      <c r="F31" s="8">
        <v>38.26</v>
      </c>
      <c r="G31" s="10">
        <v>22.7</v>
      </c>
      <c r="H31" s="22">
        <v>19.46</v>
      </c>
      <c r="I31" s="4" t="s">
        <v>75</v>
      </c>
      <c r="J31" s="121"/>
      <c r="K31" s="121"/>
    </row>
    <row r="32" spans="4:11" x14ac:dyDescent="0.3">
      <c r="D32" s="4" t="s">
        <v>656</v>
      </c>
      <c r="E32" s="8">
        <v>48.5</v>
      </c>
      <c r="F32" s="8">
        <v>38.28</v>
      </c>
      <c r="G32" s="10">
        <v>22.8</v>
      </c>
      <c r="H32" s="22">
        <v>19.350000000000001</v>
      </c>
      <c r="I32" s="4" t="s">
        <v>629</v>
      </c>
      <c r="J32" s="121"/>
      <c r="K32" s="121"/>
    </row>
    <row r="33" spans="4:9" x14ac:dyDescent="0.3">
      <c r="D33" s="4" t="s">
        <v>658</v>
      </c>
      <c r="E33" s="8">
        <v>48.89</v>
      </c>
      <c r="F33" s="8">
        <v>38.049999999999997</v>
      </c>
      <c r="G33" s="10">
        <v>23.2</v>
      </c>
      <c r="H33" s="22">
        <v>19.510000000000002</v>
      </c>
      <c r="I33" s="4" t="s">
        <v>631</v>
      </c>
    </row>
    <row r="34" spans="4:9" x14ac:dyDescent="0.3">
      <c r="D34" s="4" t="s">
        <v>660</v>
      </c>
      <c r="E34" s="8">
        <v>49.83</v>
      </c>
      <c r="F34" s="8">
        <v>37.479999999999997</v>
      </c>
      <c r="G34" s="10">
        <v>23.7</v>
      </c>
      <c r="H34" s="22">
        <v>20.02</v>
      </c>
      <c r="I34" s="4" t="s">
        <v>633</v>
      </c>
    </row>
    <row r="35" spans="4:9" x14ac:dyDescent="0.3">
      <c r="D35" s="4" t="s">
        <v>661</v>
      </c>
      <c r="E35" s="8">
        <v>48.91</v>
      </c>
      <c r="F35" s="8">
        <v>37.130000000000003</v>
      </c>
      <c r="G35" s="10">
        <v>22.5</v>
      </c>
      <c r="H35" s="22">
        <v>19.55</v>
      </c>
      <c r="I35" s="4" t="s">
        <v>748</v>
      </c>
    </row>
    <row r="36" spans="4:9" x14ac:dyDescent="0.3">
      <c r="D36" s="4" t="s">
        <v>662</v>
      </c>
      <c r="E36" s="8">
        <v>48.59</v>
      </c>
      <c r="F36" s="8">
        <v>38.01</v>
      </c>
      <c r="G36" s="10">
        <v>22.7</v>
      </c>
      <c r="H36" s="22">
        <v>19.3</v>
      </c>
      <c r="I36" s="4" t="s">
        <v>749</v>
      </c>
    </row>
    <row r="37" spans="4:9" x14ac:dyDescent="0.3">
      <c r="D37" s="4" t="s">
        <v>663</v>
      </c>
      <c r="E37" s="8">
        <v>46.79</v>
      </c>
      <c r="F37" s="8">
        <v>35.39</v>
      </c>
      <c r="G37" s="10">
        <v>21.1</v>
      </c>
      <c r="H37" s="22">
        <v>19.64</v>
      </c>
      <c r="I37" s="4" t="s">
        <v>750</v>
      </c>
    </row>
    <row r="38" spans="4:9" x14ac:dyDescent="0.3">
      <c r="D38" s="4" t="s">
        <v>664</v>
      </c>
      <c r="E38" s="8">
        <v>49.67</v>
      </c>
      <c r="F38" s="8">
        <v>36.93</v>
      </c>
      <c r="G38" s="10">
        <v>23.5</v>
      </c>
      <c r="H38" s="22">
        <v>20.420000000000002</v>
      </c>
      <c r="I38" s="4" t="s">
        <v>751</v>
      </c>
    </row>
    <row r="39" spans="4:9" x14ac:dyDescent="0.3">
      <c r="D39" s="4" t="s">
        <v>665</v>
      </c>
      <c r="E39" s="8">
        <v>49.82</v>
      </c>
      <c r="F39" s="8">
        <v>37.28</v>
      </c>
      <c r="G39" s="10">
        <v>23.3</v>
      </c>
      <c r="H39" s="22">
        <v>18.66</v>
      </c>
      <c r="I39" s="4" t="s">
        <v>80</v>
      </c>
    </row>
    <row r="40" spans="4:9" x14ac:dyDescent="0.3">
      <c r="D40" s="4" t="s">
        <v>666</v>
      </c>
      <c r="E40" s="8">
        <v>48.02</v>
      </c>
      <c r="F40" s="8">
        <v>36.69</v>
      </c>
      <c r="G40" s="10">
        <v>21.4</v>
      </c>
      <c r="H40" s="22">
        <v>18.25</v>
      </c>
      <c r="I40" s="4" t="s">
        <v>752</v>
      </c>
    </row>
    <row r="41" spans="4:9" x14ac:dyDescent="0.3">
      <c r="D41" s="4" t="s">
        <v>667</v>
      </c>
      <c r="E41" s="8">
        <v>49.61</v>
      </c>
      <c r="F41" s="8">
        <v>37.020000000000003</v>
      </c>
      <c r="G41" s="10">
        <v>23.2</v>
      </c>
      <c r="H41" s="22">
        <v>19.420000000000002</v>
      </c>
      <c r="I41" s="4" t="s">
        <v>753</v>
      </c>
    </row>
    <row r="42" spans="4:9" x14ac:dyDescent="0.3">
      <c r="D42" s="4" t="s">
        <v>668</v>
      </c>
      <c r="E42" s="8">
        <v>50.87</v>
      </c>
      <c r="F42" s="8">
        <v>36.479999999999997</v>
      </c>
      <c r="G42" s="10">
        <v>23.3</v>
      </c>
      <c r="H42" s="22">
        <v>19.95</v>
      </c>
      <c r="I42" s="4" t="s">
        <v>754</v>
      </c>
    </row>
    <row r="43" spans="4:9" x14ac:dyDescent="0.3">
      <c r="D43" s="4" t="s">
        <v>669</v>
      </c>
      <c r="E43" s="8">
        <v>50.94</v>
      </c>
      <c r="F43" s="8">
        <v>37.01</v>
      </c>
      <c r="G43" s="10">
        <v>23.2</v>
      </c>
      <c r="H43" s="22">
        <v>20.079999999999998</v>
      </c>
      <c r="I43" s="4" t="s">
        <v>755</v>
      </c>
    </row>
    <row r="44" spans="4:9" x14ac:dyDescent="0.3">
      <c r="D44" s="4" t="s">
        <v>670</v>
      </c>
      <c r="E44" s="8">
        <v>46.32</v>
      </c>
      <c r="F44" s="8">
        <v>37.35</v>
      </c>
      <c r="G44" s="10">
        <v>22.3</v>
      </c>
      <c r="H44" s="22">
        <v>18.36</v>
      </c>
      <c r="I44" s="4" t="s">
        <v>756</v>
      </c>
    </row>
    <row r="45" spans="4:9" x14ac:dyDescent="0.3">
      <c r="D45" s="4" t="s">
        <v>671</v>
      </c>
      <c r="E45" s="8">
        <v>48.15</v>
      </c>
      <c r="F45" s="8">
        <v>37.9</v>
      </c>
      <c r="G45" s="10">
        <v>22.8</v>
      </c>
      <c r="H45" s="22">
        <v>19.75</v>
      </c>
      <c r="I45" s="4" t="s">
        <v>757</v>
      </c>
    </row>
    <row r="46" spans="4:9" x14ac:dyDescent="0.3">
      <c r="D46" s="4" t="s">
        <v>672</v>
      </c>
      <c r="E46" s="8">
        <v>47.95</v>
      </c>
      <c r="F46" s="8">
        <v>37.25</v>
      </c>
      <c r="G46" s="10">
        <v>23.1</v>
      </c>
      <c r="H46" s="22">
        <v>20.399999999999999</v>
      </c>
      <c r="I46" s="4" t="s">
        <v>758</v>
      </c>
    </row>
    <row r="47" spans="4:9" x14ac:dyDescent="0.3">
      <c r="D47" s="4" t="s">
        <v>673</v>
      </c>
      <c r="E47" s="8">
        <v>48.65</v>
      </c>
      <c r="F47" s="8">
        <v>37.69</v>
      </c>
      <c r="G47" s="10">
        <v>22.8</v>
      </c>
      <c r="H47" s="22">
        <v>18.8</v>
      </c>
      <c r="I47" s="4" t="s">
        <v>84</v>
      </c>
    </row>
    <row r="48" spans="4:9" x14ac:dyDescent="0.3">
      <c r="D48" s="4" t="s">
        <v>674</v>
      </c>
      <c r="E48" s="8">
        <v>47.02</v>
      </c>
      <c r="F48" s="8">
        <v>37.130000000000003</v>
      </c>
      <c r="G48" s="10">
        <v>22.7</v>
      </c>
      <c r="H48" s="22">
        <v>19.66</v>
      </c>
      <c r="I48" s="4" t="s">
        <v>765</v>
      </c>
    </row>
    <row r="49" spans="4:9" x14ac:dyDescent="0.3">
      <c r="D49" s="4" t="s">
        <v>675</v>
      </c>
      <c r="E49" s="8">
        <v>49.83</v>
      </c>
      <c r="F49" s="8">
        <v>38.1</v>
      </c>
      <c r="G49" s="10">
        <v>23.5</v>
      </c>
      <c r="H49" s="22">
        <v>19.559999999999999</v>
      </c>
      <c r="I49" s="4" t="s">
        <v>766</v>
      </c>
    </row>
    <row r="50" spans="4:9" x14ac:dyDescent="0.3">
      <c r="D50" s="4" t="s">
        <v>676</v>
      </c>
      <c r="E50" s="8">
        <v>49.1</v>
      </c>
      <c r="F50" s="8">
        <v>39.65</v>
      </c>
      <c r="G50" s="10">
        <v>22.7</v>
      </c>
      <c r="H50" s="22">
        <v>19.11</v>
      </c>
      <c r="I50" s="4" t="s">
        <v>635</v>
      </c>
    </row>
    <row r="51" spans="4:9" x14ac:dyDescent="0.3">
      <c r="D51" s="4" t="s">
        <v>677</v>
      </c>
      <c r="E51" s="8">
        <v>49.53</v>
      </c>
      <c r="F51" s="8">
        <v>37.729999999999997</v>
      </c>
      <c r="G51" s="10">
        <v>22.8</v>
      </c>
      <c r="H51" s="22">
        <v>19.16</v>
      </c>
      <c r="I51" s="4" t="s">
        <v>638</v>
      </c>
    </row>
    <row r="52" spans="4:9" x14ac:dyDescent="0.3">
      <c r="D52" s="4" t="s">
        <v>678</v>
      </c>
      <c r="E52" s="8">
        <v>51.05</v>
      </c>
      <c r="F52" s="8">
        <v>39.03</v>
      </c>
      <c r="G52" s="10">
        <v>23.8</v>
      </c>
      <c r="H52" s="22">
        <v>19.82</v>
      </c>
      <c r="I52" s="4" t="s">
        <v>640</v>
      </c>
    </row>
    <row r="53" spans="4:9" x14ac:dyDescent="0.3">
      <c r="D53" s="4" t="s">
        <v>679</v>
      </c>
      <c r="E53" s="8">
        <v>49.77</v>
      </c>
      <c r="F53" s="8">
        <v>38.299999999999997</v>
      </c>
      <c r="G53" s="10">
        <v>21.8</v>
      </c>
      <c r="H53" s="22">
        <v>19.64</v>
      </c>
      <c r="I53" s="4" t="s">
        <v>642</v>
      </c>
    </row>
    <row r="54" spans="4:9" x14ac:dyDescent="0.3">
      <c r="D54" s="4" t="s">
        <v>680</v>
      </c>
      <c r="E54" s="8">
        <v>38.81</v>
      </c>
      <c r="F54" s="8">
        <v>39.229999999999997</v>
      </c>
      <c r="G54" s="10">
        <v>23.8</v>
      </c>
      <c r="H54" s="22">
        <v>20.37</v>
      </c>
      <c r="I54" s="4" t="s">
        <v>644</v>
      </c>
    </row>
    <row r="55" spans="4:9" x14ac:dyDescent="0.3">
      <c r="D55" s="4" t="s">
        <v>681</v>
      </c>
      <c r="E55" s="8">
        <v>49.14</v>
      </c>
      <c r="F55" s="8">
        <v>36.46</v>
      </c>
      <c r="G55" s="10">
        <v>21.6</v>
      </c>
      <c r="H55" s="22">
        <v>19.21</v>
      </c>
      <c r="I55" s="4" t="s">
        <v>93</v>
      </c>
    </row>
    <row r="56" spans="4:9" x14ac:dyDescent="0.3">
      <c r="D56" s="4" t="s">
        <v>682</v>
      </c>
      <c r="E56" s="8">
        <v>50.49</v>
      </c>
      <c r="F56" s="8">
        <v>38.19</v>
      </c>
      <c r="G56" s="10">
        <v>22.3</v>
      </c>
      <c r="H56" s="22">
        <v>19.21</v>
      </c>
      <c r="I56" s="4" t="s">
        <v>647</v>
      </c>
    </row>
    <row r="57" spans="4:9" x14ac:dyDescent="0.3">
      <c r="D57" s="4" t="s">
        <v>683</v>
      </c>
      <c r="E57" s="8">
        <v>48.5</v>
      </c>
      <c r="F57" s="8">
        <v>40.130000000000003</v>
      </c>
      <c r="G57" s="10">
        <v>22.3</v>
      </c>
      <c r="H57" s="22">
        <v>20.010000000000002</v>
      </c>
      <c r="I57" s="4" t="s">
        <v>649</v>
      </c>
    </row>
    <row r="58" spans="4:9" x14ac:dyDescent="0.3">
      <c r="D58" s="4" t="s">
        <v>684</v>
      </c>
      <c r="E58" s="8">
        <v>49.47</v>
      </c>
      <c r="F58" s="8">
        <v>37.14</v>
      </c>
      <c r="G58" s="10">
        <v>21.6</v>
      </c>
      <c r="H58" s="22">
        <v>19.72</v>
      </c>
      <c r="I58" s="4" t="s">
        <v>651</v>
      </c>
    </row>
    <row r="59" spans="4:9" x14ac:dyDescent="0.3">
      <c r="D59" s="4" t="s">
        <v>685</v>
      </c>
      <c r="E59" s="8">
        <v>49.95</v>
      </c>
      <c r="F59" s="8">
        <v>38.409999999999997</v>
      </c>
      <c r="G59" s="10">
        <v>23.1</v>
      </c>
      <c r="H59" s="22">
        <v>19.45</v>
      </c>
      <c r="I59" s="4" t="s">
        <v>653</v>
      </c>
    </row>
    <row r="60" spans="4:9" x14ac:dyDescent="0.3">
      <c r="D60" s="4" t="s">
        <v>686</v>
      </c>
      <c r="E60" s="8">
        <v>47.78</v>
      </c>
      <c r="F60" s="8">
        <v>37.130000000000003</v>
      </c>
      <c r="G60" s="10">
        <v>21.7</v>
      </c>
      <c r="H60" s="22">
        <v>19.649999999999999</v>
      </c>
      <c r="I60" s="4" t="s">
        <v>655</v>
      </c>
    </row>
    <row r="61" spans="4:9" x14ac:dyDescent="0.3">
      <c r="D61" s="4" t="s">
        <v>687</v>
      </c>
      <c r="E61" s="8">
        <v>51.24</v>
      </c>
      <c r="F61" s="8">
        <v>39.78</v>
      </c>
      <c r="G61" s="10">
        <v>24</v>
      </c>
      <c r="H61" s="22">
        <v>20.420000000000002</v>
      </c>
      <c r="I61" s="4" t="s">
        <v>657</v>
      </c>
    </row>
    <row r="62" spans="4:9" x14ac:dyDescent="0.3">
      <c r="D62" s="4" t="s">
        <v>688</v>
      </c>
      <c r="E62" s="8">
        <v>50.56</v>
      </c>
      <c r="F62" s="8">
        <v>39.97</v>
      </c>
      <c r="G62" s="10">
        <v>24.5</v>
      </c>
      <c r="H62" s="22">
        <v>20.100000000000001</v>
      </c>
      <c r="I62" s="4" t="s">
        <v>659</v>
      </c>
    </row>
    <row r="63" spans="4:9" x14ac:dyDescent="0.3">
      <c r="D63" s="4" t="s">
        <v>689</v>
      </c>
      <c r="E63" s="8">
        <v>50.71</v>
      </c>
      <c r="F63" s="8">
        <v>38.49</v>
      </c>
      <c r="G63" s="10">
        <v>23</v>
      </c>
      <c r="H63" s="22">
        <v>20.03</v>
      </c>
      <c r="I63" s="4" t="s">
        <v>102</v>
      </c>
    </row>
    <row r="64" spans="4:9" x14ac:dyDescent="0.3">
      <c r="D64" s="4" t="s">
        <v>690</v>
      </c>
      <c r="E64" s="8">
        <v>49.73</v>
      </c>
      <c r="F64" s="8">
        <v>38.619999999999997</v>
      </c>
      <c r="G64" s="10">
        <v>23.4</v>
      </c>
      <c r="H64" s="22">
        <v>19.579999999999998</v>
      </c>
      <c r="I64" s="4" t="s">
        <v>767</v>
      </c>
    </row>
    <row r="65" spans="4:9" x14ac:dyDescent="0.3">
      <c r="D65" s="4" t="s">
        <v>691</v>
      </c>
      <c r="E65" s="8">
        <v>49.48</v>
      </c>
      <c r="F65" s="8">
        <v>39.39</v>
      </c>
      <c r="G65" s="10">
        <v>23.1</v>
      </c>
      <c r="H65" s="22">
        <v>19.489999999999998</v>
      </c>
      <c r="I65" s="4" t="s">
        <v>768</v>
      </c>
    </row>
    <row r="66" spans="4:9" x14ac:dyDescent="0.3">
      <c r="D66" s="4" t="s">
        <v>692</v>
      </c>
      <c r="E66" s="8">
        <v>50.28</v>
      </c>
      <c r="F66" s="8">
        <v>38.32</v>
      </c>
      <c r="G66" s="10">
        <v>22.9</v>
      </c>
      <c r="H66" s="22">
        <v>19.899999999999999</v>
      </c>
      <c r="I66" s="4" t="s">
        <v>769</v>
      </c>
    </row>
    <row r="67" spans="4:9" x14ac:dyDescent="0.3">
      <c r="D67" s="4" t="s">
        <v>693</v>
      </c>
      <c r="E67" s="8">
        <v>49.09</v>
      </c>
      <c r="F67" s="8">
        <v>39.369999999999997</v>
      </c>
      <c r="G67" s="10">
        <v>22.5</v>
      </c>
      <c r="H67" s="22">
        <v>19.48</v>
      </c>
      <c r="I67" s="4" t="s">
        <v>770</v>
      </c>
    </row>
    <row r="68" spans="4:9" x14ac:dyDescent="0.3">
      <c r="D68" s="4" t="s">
        <v>694</v>
      </c>
      <c r="E68" s="8">
        <v>48.35</v>
      </c>
      <c r="F68" s="8">
        <v>36.28</v>
      </c>
      <c r="G68" s="10">
        <v>20.9</v>
      </c>
      <c r="H68" s="22">
        <v>19.52</v>
      </c>
      <c r="I68" s="4" t="s">
        <v>771</v>
      </c>
    </row>
    <row r="69" spans="4:9" x14ac:dyDescent="0.3">
      <c r="D69" s="4" t="s">
        <v>695</v>
      </c>
      <c r="E69" s="8">
        <v>45.99</v>
      </c>
      <c r="F69" s="8">
        <v>36.07</v>
      </c>
      <c r="G69" s="10">
        <v>20.9</v>
      </c>
      <c r="H69" s="22">
        <v>19.899999999999999</v>
      </c>
      <c r="I69" s="4" t="s">
        <v>772</v>
      </c>
    </row>
    <row r="70" spans="4:9" x14ac:dyDescent="0.3">
      <c r="D70" s="4" t="s">
        <v>696</v>
      </c>
      <c r="E70" s="8">
        <v>48.18</v>
      </c>
      <c r="F70" s="8">
        <v>37.28</v>
      </c>
      <c r="G70" s="10">
        <v>22.3</v>
      </c>
      <c r="H70" s="22">
        <v>19.73</v>
      </c>
      <c r="I70" s="4" t="s">
        <v>773</v>
      </c>
    </row>
    <row r="71" spans="4:9" x14ac:dyDescent="0.3">
      <c r="D71" s="4" t="s">
        <v>697</v>
      </c>
      <c r="E71" s="8">
        <v>50.46</v>
      </c>
      <c r="F71" s="8">
        <v>38.880000000000003</v>
      </c>
      <c r="G71" s="10">
        <v>22.8</v>
      </c>
      <c r="H71" s="22">
        <v>19.79</v>
      </c>
      <c r="I71" s="4" t="s">
        <v>109</v>
      </c>
    </row>
    <row r="72" spans="4:9" x14ac:dyDescent="0.3">
      <c r="D72" s="4" t="s">
        <v>698</v>
      </c>
      <c r="E72" s="8">
        <v>49.64</v>
      </c>
      <c r="F72" s="8">
        <v>36.78</v>
      </c>
      <c r="G72" s="10">
        <v>22.3</v>
      </c>
      <c r="H72" s="22">
        <v>18.91</v>
      </c>
      <c r="I72" s="4" t="s">
        <v>774</v>
      </c>
    </row>
    <row r="73" spans="4:9" x14ac:dyDescent="0.3">
      <c r="D73" s="4" t="s">
        <v>699</v>
      </c>
      <c r="E73" s="8">
        <v>48.1</v>
      </c>
      <c r="F73" s="8">
        <v>37.71</v>
      </c>
      <c r="G73" s="10">
        <v>22.5</v>
      </c>
      <c r="H73" s="22">
        <v>20.149999999999999</v>
      </c>
      <c r="I73" s="4" t="s">
        <v>775</v>
      </c>
    </row>
    <row r="74" spans="4:9" x14ac:dyDescent="0.3">
      <c r="D74" s="4" t="s">
        <v>700</v>
      </c>
      <c r="E74" s="8">
        <v>51.06</v>
      </c>
      <c r="F74" s="8">
        <v>38.380000000000003</v>
      </c>
      <c r="G74" s="10">
        <v>22.9</v>
      </c>
      <c r="H74" s="22">
        <v>19.22</v>
      </c>
      <c r="I74" s="4" t="s">
        <v>759</v>
      </c>
    </row>
    <row r="75" spans="4:9" x14ac:dyDescent="0.3">
      <c r="D75" s="4" t="s">
        <v>701</v>
      </c>
      <c r="E75" s="8">
        <v>49.37</v>
      </c>
      <c r="F75" s="8">
        <v>36.64</v>
      </c>
      <c r="G75" s="10">
        <v>22.2</v>
      </c>
      <c r="H75" s="22">
        <v>20.48</v>
      </c>
      <c r="I75" s="4" t="s">
        <v>760</v>
      </c>
    </row>
    <row r="76" spans="4:9" x14ac:dyDescent="0.3">
      <c r="D76" s="4" t="s">
        <v>702</v>
      </c>
      <c r="E76" s="8">
        <v>47.23</v>
      </c>
      <c r="F76" s="8">
        <v>35.21</v>
      </c>
      <c r="G76" s="10">
        <v>21.2</v>
      </c>
      <c r="H76" s="22">
        <v>19.43</v>
      </c>
      <c r="I76" s="4" t="s">
        <v>761</v>
      </c>
    </row>
    <row r="77" spans="4:9" x14ac:dyDescent="0.3">
      <c r="D77" s="4" t="s">
        <v>703</v>
      </c>
      <c r="E77" s="8">
        <v>47.55</v>
      </c>
      <c r="F77" s="8">
        <v>36.840000000000003</v>
      </c>
      <c r="G77" s="10">
        <v>21.5</v>
      </c>
      <c r="H77" s="22">
        <v>19.809999999999999</v>
      </c>
      <c r="I77" s="4" t="s">
        <v>762</v>
      </c>
    </row>
    <row r="78" spans="4:9" x14ac:dyDescent="0.3">
      <c r="D78" s="4" t="s">
        <v>704</v>
      </c>
      <c r="E78" s="8">
        <v>49.42</v>
      </c>
      <c r="F78" s="8">
        <v>36.049999999999997</v>
      </c>
      <c r="G78" s="10">
        <v>22.3</v>
      </c>
      <c r="H78" s="22">
        <v>18.97</v>
      </c>
      <c r="I78" s="4" t="s">
        <v>763</v>
      </c>
    </row>
    <row r="79" spans="4:9" x14ac:dyDescent="0.3">
      <c r="D79" s="4" t="s">
        <v>705</v>
      </c>
      <c r="E79" s="8">
        <v>47.1</v>
      </c>
      <c r="F79" s="8">
        <v>35.81</v>
      </c>
      <c r="G79" s="10">
        <v>22.1</v>
      </c>
      <c r="H79" s="22">
        <v>19.68</v>
      </c>
      <c r="I79" s="4" t="s">
        <v>117</v>
      </c>
    </row>
    <row r="80" spans="4:9" x14ac:dyDescent="0.3">
      <c r="D80" s="4" t="s">
        <v>706</v>
      </c>
      <c r="E80" s="8">
        <v>49.35</v>
      </c>
      <c r="F80" s="8">
        <v>35.46</v>
      </c>
      <c r="G80" s="10">
        <v>21.7</v>
      </c>
      <c r="H80" s="22">
        <v>19.579999999999998</v>
      </c>
      <c r="I80" s="4" t="s">
        <v>776</v>
      </c>
    </row>
    <row r="81" spans="4:9" x14ac:dyDescent="0.3">
      <c r="D81" s="4" t="s">
        <v>707</v>
      </c>
      <c r="E81" s="39"/>
      <c r="F81" s="39"/>
      <c r="G81" s="42"/>
      <c r="H81" s="23"/>
      <c r="I81" s="4"/>
    </row>
    <row r="82" spans="4:9" x14ac:dyDescent="0.3">
      <c r="D82" s="4" t="s">
        <v>708</v>
      </c>
      <c r="E82" s="39"/>
      <c r="F82" s="39"/>
      <c r="G82" s="42"/>
      <c r="H82" s="23"/>
      <c r="I82" s="4"/>
    </row>
    <row r="83" spans="4:9" x14ac:dyDescent="0.3">
      <c r="D83" s="4" t="s">
        <v>709</v>
      </c>
      <c r="E83" s="39"/>
      <c r="F83" s="39"/>
      <c r="G83" s="42"/>
      <c r="H83" s="23"/>
      <c r="I83" s="4"/>
    </row>
    <row r="84" spans="4:9" x14ac:dyDescent="0.3">
      <c r="D84" s="4" t="s">
        <v>710</v>
      </c>
      <c r="E84" s="39"/>
      <c r="F84" s="39"/>
      <c r="G84" s="42"/>
      <c r="H84" s="23"/>
      <c r="I84" s="4"/>
    </row>
    <row r="85" spans="4:9" x14ac:dyDescent="0.3">
      <c r="D85" s="4" t="s">
        <v>711</v>
      </c>
      <c r="E85" s="39"/>
      <c r="F85" s="39"/>
      <c r="G85" s="42"/>
      <c r="H85" s="23"/>
      <c r="I85" s="4"/>
    </row>
    <row r="86" spans="4:9" x14ac:dyDescent="0.3">
      <c r="D86" s="4" t="s">
        <v>712</v>
      </c>
      <c r="E86" s="39"/>
      <c r="F86" s="39"/>
      <c r="G86" s="42"/>
      <c r="H86" s="23"/>
      <c r="I86" s="4"/>
    </row>
    <row r="87" spans="4:9" x14ac:dyDescent="0.3">
      <c r="D87" s="4" t="s">
        <v>713</v>
      </c>
      <c r="E87" s="39"/>
      <c r="F87" s="39"/>
      <c r="G87" s="42"/>
      <c r="H87" s="23"/>
      <c r="I87" s="4"/>
    </row>
    <row r="88" spans="4:9" x14ac:dyDescent="0.3">
      <c r="D88" s="4" t="s">
        <v>714</v>
      </c>
      <c r="E88" s="39"/>
      <c r="F88" s="39"/>
      <c r="G88" s="42"/>
      <c r="H88" s="23"/>
      <c r="I88" s="4"/>
    </row>
    <row r="89" spans="4:9" x14ac:dyDescent="0.3">
      <c r="D89" s="4" t="s">
        <v>715</v>
      </c>
      <c r="E89" s="39"/>
      <c r="F89" s="39"/>
      <c r="G89" s="42"/>
      <c r="H89" s="23"/>
      <c r="I89" s="4"/>
    </row>
    <row r="90" spans="4:9" x14ac:dyDescent="0.3">
      <c r="D90" s="4" t="s">
        <v>716</v>
      </c>
      <c r="E90" s="39"/>
      <c r="F90" s="39"/>
      <c r="G90" s="42"/>
      <c r="H90" s="23"/>
      <c r="I90" s="4"/>
    </row>
    <row r="91" spans="4:9" x14ac:dyDescent="0.3">
      <c r="D91" s="4" t="s">
        <v>717</v>
      </c>
      <c r="E91" s="39"/>
      <c r="F91" s="39"/>
      <c r="G91" s="42"/>
      <c r="H91" s="23"/>
      <c r="I91" s="4"/>
    </row>
    <row r="92" spans="4:9" x14ac:dyDescent="0.3">
      <c r="D92" s="4" t="s">
        <v>718</v>
      </c>
      <c r="E92" s="39"/>
      <c r="F92" s="39"/>
      <c r="G92" s="42"/>
      <c r="H92" s="23"/>
      <c r="I92" s="4"/>
    </row>
    <row r="93" spans="4:9" x14ac:dyDescent="0.3">
      <c r="D93" s="4" t="s">
        <v>719</v>
      </c>
      <c r="E93" s="39"/>
      <c r="F93" s="39"/>
      <c r="G93" s="42"/>
      <c r="H93" s="23"/>
      <c r="I93" s="4"/>
    </row>
    <row r="94" spans="4:9" x14ac:dyDescent="0.3">
      <c r="D94" s="4" t="s">
        <v>720</v>
      </c>
      <c r="E94" s="39"/>
      <c r="F94" s="39"/>
      <c r="G94" s="42"/>
      <c r="H94" s="23"/>
      <c r="I94" s="4"/>
    </row>
    <row r="95" spans="4:9" x14ac:dyDescent="0.3">
      <c r="D95" s="4" t="s">
        <v>721</v>
      </c>
      <c r="E95" s="39"/>
      <c r="F95" s="39"/>
      <c r="G95" s="42"/>
      <c r="H95" s="23"/>
      <c r="I95" s="4"/>
    </row>
    <row r="96" spans="4:9" x14ac:dyDescent="0.3">
      <c r="D96" s="4" t="s">
        <v>722</v>
      </c>
      <c r="E96" s="39"/>
      <c r="F96" s="39"/>
      <c r="G96" s="42"/>
      <c r="H96" s="23"/>
      <c r="I96" s="4"/>
    </row>
    <row r="97" spans="4:9" x14ac:dyDescent="0.3">
      <c r="D97" s="4" t="s">
        <v>723</v>
      </c>
      <c r="E97" s="39"/>
      <c r="F97" s="39"/>
      <c r="G97" s="42"/>
      <c r="H97" s="23"/>
      <c r="I97" s="4"/>
    </row>
  </sheetData>
  <pageMargins left="0.7" right="0.7" top="0.75" bottom="0.75" header="0.3" footer="0.3"/>
  <pageSetup orientation="portrait" horizontalDpi="4294967292" verticalDpi="1200"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rgb="FF0070C0"/>
  </sheetPr>
  <dimension ref="A1:K97"/>
  <sheetViews>
    <sheetView workbookViewId="0">
      <selection activeCell="B19" sqref="B19"/>
    </sheetView>
  </sheetViews>
  <sheetFormatPr defaultColWidth="8.88671875" defaultRowHeight="14.4" x14ac:dyDescent="0.3"/>
  <cols>
    <col min="1" max="1" width="18.33203125" bestFit="1" customWidth="1"/>
    <col min="2" max="2" width="17" style="15" bestFit="1" customWidth="1"/>
    <col min="8" max="8" width="10.109375" bestFit="1" customWidth="1"/>
  </cols>
  <sheetData>
    <row r="1" spans="1:11" x14ac:dyDescent="0.3">
      <c r="A1" s="3" t="s">
        <v>0</v>
      </c>
      <c r="B1" s="9">
        <v>303</v>
      </c>
      <c r="C1" s="121"/>
      <c r="D1" s="4"/>
      <c r="E1" s="5" t="s">
        <v>576</v>
      </c>
      <c r="F1" s="5" t="s">
        <v>577</v>
      </c>
      <c r="G1" s="5" t="s">
        <v>578</v>
      </c>
      <c r="H1" s="5" t="s">
        <v>579</v>
      </c>
      <c r="I1" s="5" t="s">
        <v>580</v>
      </c>
      <c r="J1" s="121"/>
      <c r="K1" s="6" t="s">
        <v>581</v>
      </c>
    </row>
    <row r="2" spans="1:11" x14ac:dyDescent="0.3">
      <c r="A2" s="3" t="s">
        <v>4</v>
      </c>
      <c r="B2" s="53">
        <v>44650</v>
      </c>
      <c r="C2" s="121"/>
      <c r="D2" s="4" t="s">
        <v>582</v>
      </c>
      <c r="E2" s="8">
        <v>52.28</v>
      </c>
      <c r="F2" s="8">
        <v>41.1</v>
      </c>
      <c r="G2" s="48">
        <v>27.1</v>
      </c>
      <c r="H2" s="8">
        <v>21.1</v>
      </c>
      <c r="I2" s="4" t="s">
        <v>583</v>
      </c>
      <c r="J2" s="121"/>
      <c r="K2" s="6" t="s">
        <v>1197</v>
      </c>
    </row>
    <row r="3" spans="1:11" x14ac:dyDescent="0.3">
      <c r="A3" s="3" t="s">
        <v>5</v>
      </c>
      <c r="B3" s="9">
        <v>155</v>
      </c>
      <c r="C3" s="121"/>
      <c r="D3" s="4" t="s">
        <v>586</v>
      </c>
      <c r="E3" s="8">
        <v>52.85</v>
      </c>
      <c r="F3" s="8">
        <v>40.700000000000003</v>
      </c>
      <c r="G3" s="48">
        <v>28</v>
      </c>
      <c r="H3" s="8">
        <v>24.4</v>
      </c>
      <c r="I3" s="4" t="s">
        <v>587</v>
      </c>
      <c r="J3" s="121"/>
      <c r="K3" s="121"/>
    </row>
    <row r="4" spans="1:11" x14ac:dyDescent="0.3">
      <c r="A4" s="3" t="s">
        <v>588</v>
      </c>
      <c r="B4" s="55" t="s">
        <v>456</v>
      </c>
      <c r="C4" s="121"/>
      <c r="D4" s="4" t="s">
        <v>590</v>
      </c>
      <c r="E4" s="8">
        <v>51.49</v>
      </c>
      <c r="F4" s="8">
        <v>40.47</v>
      </c>
      <c r="G4" s="48">
        <v>27.3</v>
      </c>
      <c r="H4" s="8">
        <v>21.15</v>
      </c>
      <c r="I4" s="4" t="s">
        <v>726</v>
      </c>
      <c r="J4" s="121"/>
      <c r="K4" s="121" t="s">
        <v>1198</v>
      </c>
    </row>
    <row r="5" spans="1:11" x14ac:dyDescent="0.3">
      <c r="A5" s="3"/>
      <c r="B5" s="9"/>
      <c r="C5" s="3"/>
      <c r="D5" s="4" t="s">
        <v>594</v>
      </c>
      <c r="E5" s="8">
        <v>49.7</v>
      </c>
      <c r="F5" s="8">
        <v>39.049999999999997</v>
      </c>
      <c r="G5" s="48">
        <v>26.6</v>
      </c>
      <c r="H5" s="8">
        <v>20.79</v>
      </c>
      <c r="I5" s="4" t="s">
        <v>730</v>
      </c>
      <c r="J5" s="121"/>
      <c r="K5" s="121"/>
    </row>
    <row r="6" spans="1:11" x14ac:dyDescent="0.3">
      <c r="A6" s="3" t="s">
        <v>29</v>
      </c>
      <c r="B6" s="9" t="s">
        <v>44</v>
      </c>
      <c r="C6" s="3"/>
      <c r="D6" s="4" t="s">
        <v>598</v>
      </c>
      <c r="E6" s="8">
        <v>50.72</v>
      </c>
      <c r="F6" s="8">
        <v>39.840000000000003</v>
      </c>
      <c r="G6" s="48">
        <v>27</v>
      </c>
      <c r="H6" s="8">
        <v>21.3</v>
      </c>
      <c r="I6" s="4" t="s">
        <v>50</v>
      </c>
      <c r="J6" s="121"/>
      <c r="K6" s="121" t="s">
        <v>1199</v>
      </c>
    </row>
    <row r="7" spans="1:11" x14ac:dyDescent="0.3">
      <c r="A7" s="3" t="s">
        <v>30</v>
      </c>
      <c r="B7" s="9">
        <v>67</v>
      </c>
      <c r="C7" s="3"/>
      <c r="D7" s="4" t="s">
        <v>601</v>
      </c>
      <c r="E7" s="8">
        <v>50.03</v>
      </c>
      <c r="F7" s="8">
        <v>38.99</v>
      </c>
      <c r="G7" s="48">
        <v>24.5</v>
      </c>
      <c r="H7" s="8">
        <v>20.77</v>
      </c>
      <c r="I7" s="4" t="s">
        <v>733</v>
      </c>
      <c r="J7" s="121"/>
      <c r="K7" s="121" t="s">
        <v>1200</v>
      </c>
    </row>
    <row r="8" spans="1:11" x14ac:dyDescent="0.3">
      <c r="A8" s="3" t="s">
        <v>31</v>
      </c>
      <c r="B8" s="9">
        <v>3</v>
      </c>
      <c r="C8" s="3"/>
      <c r="D8" s="4" t="s">
        <v>604</v>
      </c>
      <c r="E8" s="8">
        <v>52.11</v>
      </c>
      <c r="F8" s="8">
        <v>38.590000000000003</v>
      </c>
      <c r="G8" s="48">
        <v>28</v>
      </c>
      <c r="H8" s="8">
        <v>20.81</v>
      </c>
      <c r="I8" s="4" t="s">
        <v>728</v>
      </c>
      <c r="J8" s="121"/>
      <c r="K8" s="121"/>
    </row>
    <row r="9" spans="1:11" x14ac:dyDescent="0.3">
      <c r="A9" s="3" t="s">
        <v>32</v>
      </c>
      <c r="B9" s="9">
        <v>20</v>
      </c>
      <c r="C9" s="3"/>
      <c r="D9" s="4" t="s">
        <v>607</v>
      </c>
      <c r="E9" s="8">
        <v>51.59</v>
      </c>
      <c r="F9" s="8">
        <v>39.65</v>
      </c>
      <c r="G9" s="48">
        <v>26.5</v>
      </c>
      <c r="H9" s="8">
        <v>20.52</v>
      </c>
      <c r="I9" s="4" t="s">
        <v>734</v>
      </c>
      <c r="J9" s="121"/>
      <c r="K9" s="121"/>
    </row>
    <row r="10" spans="1:11" x14ac:dyDescent="0.3">
      <c r="A10" s="3" t="s">
        <v>33</v>
      </c>
      <c r="B10" s="9">
        <v>90</v>
      </c>
      <c r="C10" s="3"/>
      <c r="D10" s="4" t="s">
        <v>609</v>
      </c>
      <c r="E10" s="8">
        <v>51.28</v>
      </c>
      <c r="F10" s="8">
        <v>39.159999999999997</v>
      </c>
      <c r="G10" s="48">
        <v>26.8</v>
      </c>
      <c r="H10" s="8">
        <v>20.81</v>
      </c>
      <c r="I10" s="4" t="s">
        <v>735</v>
      </c>
      <c r="J10" s="121"/>
      <c r="K10" s="121"/>
    </row>
    <row r="11" spans="1:11" x14ac:dyDescent="0.3">
      <c r="A11" s="3"/>
      <c r="B11" s="9"/>
      <c r="C11" s="3"/>
      <c r="D11" s="4" t="s">
        <v>611</v>
      </c>
      <c r="E11" s="8">
        <v>51.59</v>
      </c>
      <c r="F11" s="8">
        <v>39.630000000000003</v>
      </c>
      <c r="G11" s="48">
        <v>27</v>
      </c>
      <c r="H11" s="8">
        <v>20.93</v>
      </c>
      <c r="I11" s="4" t="s">
        <v>737</v>
      </c>
      <c r="J11" s="121"/>
      <c r="K11" s="121"/>
    </row>
    <row r="12" spans="1:11" x14ac:dyDescent="0.3">
      <c r="A12" s="6" t="s">
        <v>1145</v>
      </c>
      <c r="B12" s="15" t="s">
        <v>40</v>
      </c>
      <c r="C12" s="121"/>
      <c r="D12" s="4" t="s">
        <v>614</v>
      </c>
      <c r="E12" s="8">
        <v>52.8</v>
      </c>
      <c r="F12" s="8">
        <v>40.98</v>
      </c>
      <c r="G12" s="48">
        <v>27.9</v>
      </c>
      <c r="H12" s="8">
        <v>21.51</v>
      </c>
      <c r="I12" s="4" t="s">
        <v>739</v>
      </c>
      <c r="J12" s="121"/>
      <c r="K12" s="121"/>
    </row>
    <row r="13" spans="1:11" x14ac:dyDescent="0.3">
      <c r="A13" s="6"/>
      <c r="B13" s="62"/>
      <c r="C13" s="121"/>
      <c r="D13" s="4" t="s">
        <v>618</v>
      </c>
      <c r="E13" s="8">
        <v>51.93</v>
      </c>
      <c r="F13" s="8">
        <v>40.97</v>
      </c>
      <c r="G13" s="48">
        <v>27.4</v>
      </c>
      <c r="H13" s="8">
        <v>20.72</v>
      </c>
      <c r="I13" s="4" t="s">
        <v>740</v>
      </c>
      <c r="J13" s="121"/>
      <c r="K13" s="121"/>
    </row>
    <row r="14" spans="1:11" x14ac:dyDescent="0.3">
      <c r="A14" s="6"/>
      <c r="B14" s="62"/>
      <c r="C14" s="121"/>
      <c r="D14" s="4" t="s">
        <v>621</v>
      </c>
      <c r="E14" s="8">
        <v>51.99</v>
      </c>
      <c r="F14" s="8">
        <v>39.92</v>
      </c>
      <c r="G14" s="48">
        <v>27.2</v>
      </c>
      <c r="H14" s="8">
        <v>21.53</v>
      </c>
      <c r="I14" s="4" t="s">
        <v>741</v>
      </c>
      <c r="J14" s="121"/>
      <c r="K14" s="121"/>
    </row>
    <row r="15" spans="1:11" x14ac:dyDescent="0.3">
      <c r="A15" s="6"/>
      <c r="C15" s="121"/>
      <c r="D15" s="4" t="s">
        <v>623</v>
      </c>
      <c r="E15" s="8">
        <v>51.8</v>
      </c>
      <c r="F15" s="8">
        <v>39.799999999999997</v>
      </c>
      <c r="G15" s="48">
        <v>27.9</v>
      </c>
      <c r="H15" s="8">
        <v>20.87</v>
      </c>
      <c r="I15" s="4" t="s">
        <v>60</v>
      </c>
      <c r="J15" s="121"/>
      <c r="K15" s="121"/>
    </row>
    <row r="16" spans="1:11" x14ac:dyDescent="0.3">
      <c r="A16" s="121"/>
      <c r="C16" s="121"/>
      <c r="D16" s="4" t="s">
        <v>625</v>
      </c>
      <c r="E16" s="8">
        <v>52.58</v>
      </c>
      <c r="F16" s="8">
        <v>42.03</v>
      </c>
      <c r="G16" s="48">
        <v>28</v>
      </c>
      <c r="H16" s="8">
        <v>21.71</v>
      </c>
      <c r="I16" s="4" t="s">
        <v>743</v>
      </c>
      <c r="J16" s="121"/>
      <c r="K16" s="121"/>
    </row>
    <row r="17" spans="4:9" x14ac:dyDescent="0.3">
      <c r="D17" s="4" t="s">
        <v>627</v>
      </c>
      <c r="E17" s="8">
        <v>52.72</v>
      </c>
      <c r="F17" s="8">
        <v>42.35</v>
      </c>
      <c r="G17" s="48">
        <v>28.6</v>
      </c>
      <c r="H17" s="8">
        <v>20.47</v>
      </c>
      <c r="I17" s="4" t="s">
        <v>745</v>
      </c>
    </row>
    <row r="18" spans="4:9" x14ac:dyDescent="0.3">
      <c r="D18" s="4" t="s">
        <v>628</v>
      </c>
      <c r="E18" s="8">
        <v>52.37</v>
      </c>
      <c r="F18" s="8">
        <v>40</v>
      </c>
      <c r="G18" s="48">
        <v>28.3</v>
      </c>
      <c r="H18" s="8">
        <v>21.62</v>
      </c>
      <c r="I18" s="4" t="s">
        <v>591</v>
      </c>
    </row>
    <row r="19" spans="4:9" x14ac:dyDescent="0.3">
      <c r="D19" s="4" t="s">
        <v>630</v>
      </c>
      <c r="E19" s="8">
        <v>50.12</v>
      </c>
      <c r="F19" s="8">
        <v>39.93</v>
      </c>
      <c r="G19" s="48">
        <v>26.8</v>
      </c>
      <c r="H19" s="8">
        <v>20.91</v>
      </c>
      <c r="I19" s="4" t="s">
        <v>595</v>
      </c>
    </row>
    <row r="20" spans="4:9" x14ac:dyDescent="0.3">
      <c r="D20" s="4" t="s">
        <v>632</v>
      </c>
      <c r="E20" s="8">
        <v>51.01</v>
      </c>
      <c r="F20" s="8">
        <v>41.01</v>
      </c>
      <c r="G20" s="48">
        <v>26.6</v>
      </c>
      <c r="H20" s="8">
        <v>21.1</v>
      </c>
      <c r="I20" s="4" t="s">
        <v>599</v>
      </c>
    </row>
    <row r="21" spans="4:9" x14ac:dyDescent="0.3">
      <c r="D21" s="4" t="s">
        <v>634</v>
      </c>
      <c r="E21" s="8">
        <v>52.83</v>
      </c>
      <c r="F21" s="8">
        <v>41.3</v>
      </c>
      <c r="G21" s="48">
        <v>28.5</v>
      </c>
      <c r="H21" s="8">
        <v>20.81</v>
      </c>
      <c r="I21" s="4" t="s">
        <v>602</v>
      </c>
    </row>
    <row r="22" spans="4:9" x14ac:dyDescent="0.3">
      <c r="D22" s="4" t="s">
        <v>637</v>
      </c>
      <c r="E22" s="8">
        <v>52.26</v>
      </c>
      <c r="F22" s="8">
        <v>41.53</v>
      </c>
      <c r="G22" s="48">
        <v>28.5</v>
      </c>
      <c r="H22" s="8">
        <v>21</v>
      </c>
      <c r="I22" s="4" t="s">
        <v>605</v>
      </c>
    </row>
    <row r="23" spans="4:9" x14ac:dyDescent="0.3">
      <c r="D23" s="4" t="s">
        <v>639</v>
      </c>
      <c r="E23" s="8">
        <v>51.35</v>
      </c>
      <c r="F23" s="8">
        <v>41.35</v>
      </c>
      <c r="G23" s="49">
        <v>28</v>
      </c>
      <c r="H23" s="8">
        <v>20.69</v>
      </c>
      <c r="I23" s="4" t="s">
        <v>68</v>
      </c>
    </row>
    <row r="24" spans="4:9" x14ac:dyDescent="0.3">
      <c r="D24" s="4" t="s">
        <v>641</v>
      </c>
      <c r="E24" s="8">
        <v>49.88</v>
      </c>
      <c r="F24" s="8">
        <v>39.799999999999997</v>
      </c>
      <c r="G24" s="48">
        <v>26.6</v>
      </c>
      <c r="H24" s="8">
        <v>19.850000000000001</v>
      </c>
      <c r="I24" s="4" t="s">
        <v>610</v>
      </c>
    </row>
    <row r="25" spans="4:9" x14ac:dyDescent="0.3">
      <c r="D25" s="4" t="s">
        <v>643</v>
      </c>
      <c r="E25" s="8">
        <v>50.68</v>
      </c>
      <c r="F25" s="8">
        <v>39.82</v>
      </c>
      <c r="G25" s="48">
        <v>26.1</v>
      </c>
      <c r="H25" s="8">
        <v>19.91</v>
      </c>
      <c r="I25" s="4" t="s">
        <v>612</v>
      </c>
    </row>
    <row r="26" spans="4:9" x14ac:dyDescent="0.3">
      <c r="D26" s="4" t="s">
        <v>645</v>
      </c>
      <c r="E26" s="8">
        <v>51.63</v>
      </c>
      <c r="F26" s="8">
        <v>41.23</v>
      </c>
      <c r="G26" s="48">
        <v>27.1</v>
      </c>
      <c r="H26" s="47">
        <v>20.84</v>
      </c>
      <c r="I26" s="4" t="s">
        <v>615</v>
      </c>
    </row>
    <row r="27" spans="4:9" x14ac:dyDescent="0.3">
      <c r="D27" s="4" t="s">
        <v>646</v>
      </c>
      <c r="E27" s="8">
        <v>51.72</v>
      </c>
      <c r="F27" s="8">
        <v>40.33</v>
      </c>
      <c r="G27" s="48">
        <v>27.1</v>
      </c>
      <c r="H27" s="8">
        <v>21.09</v>
      </c>
      <c r="I27" s="4" t="s">
        <v>619</v>
      </c>
    </row>
    <row r="28" spans="4:9" x14ac:dyDescent="0.3">
      <c r="D28" s="4" t="s">
        <v>648</v>
      </c>
      <c r="E28" s="8">
        <v>53.47</v>
      </c>
      <c r="F28" s="8">
        <v>41</v>
      </c>
      <c r="G28" s="48">
        <v>28.9</v>
      </c>
      <c r="H28" s="8">
        <v>21.57</v>
      </c>
      <c r="I28" s="4" t="s">
        <v>622</v>
      </c>
    </row>
    <row r="29" spans="4:9" x14ac:dyDescent="0.3">
      <c r="D29" s="4" t="s">
        <v>650</v>
      </c>
      <c r="E29" s="8">
        <v>51.36</v>
      </c>
      <c r="F29" s="8">
        <v>40.700000000000003</v>
      </c>
      <c r="G29" s="48">
        <v>27</v>
      </c>
      <c r="H29" s="8">
        <v>20.34</v>
      </c>
      <c r="I29" s="4" t="s">
        <v>624</v>
      </c>
    </row>
    <row r="30" spans="4:9" x14ac:dyDescent="0.3">
      <c r="D30" s="4" t="s">
        <v>652</v>
      </c>
      <c r="E30" s="8">
        <v>49.89</v>
      </c>
      <c r="F30" s="8">
        <v>39.89</v>
      </c>
      <c r="G30" s="48">
        <v>23.9</v>
      </c>
      <c r="H30" s="8">
        <v>20.239999999999998</v>
      </c>
      <c r="I30" s="4" t="s">
        <v>626</v>
      </c>
    </row>
    <row r="31" spans="4:9" x14ac:dyDescent="0.3">
      <c r="D31" s="4" t="s">
        <v>654</v>
      </c>
      <c r="E31" s="8">
        <v>51.87</v>
      </c>
      <c r="F31" s="8">
        <v>40.29</v>
      </c>
      <c r="G31" s="48">
        <v>27.3</v>
      </c>
      <c r="H31" s="8">
        <v>21.22</v>
      </c>
      <c r="I31" s="4" t="s">
        <v>75</v>
      </c>
    </row>
    <row r="32" spans="4:9" x14ac:dyDescent="0.3">
      <c r="D32" s="4" t="s">
        <v>656</v>
      </c>
      <c r="E32" s="8">
        <v>51.64</v>
      </c>
      <c r="F32" s="8">
        <v>40.86</v>
      </c>
      <c r="G32" s="48">
        <v>27.3</v>
      </c>
      <c r="H32" s="8">
        <v>20.95</v>
      </c>
      <c r="I32" s="4" t="s">
        <v>629</v>
      </c>
    </row>
    <row r="33" spans="4:9" x14ac:dyDescent="0.3">
      <c r="D33" s="4" t="s">
        <v>658</v>
      </c>
      <c r="E33" s="8">
        <v>52.61</v>
      </c>
      <c r="F33" s="8">
        <v>40.71</v>
      </c>
      <c r="G33" s="48">
        <v>27.8</v>
      </c>
      <c r="H33" s="8">
        <v>20.96</v>
      </c>
      <c r="I33" s="4" t="s">
        <v>631</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0070C0"/>
  </sheetPr>
  <dimension ref="A1:K97"/>
  <sheetViews>
    <sheetView workbookViewId="0">
      <selection activeCell="I57" sqref="I57:I70"/>
    </sheetView>
  </sheetViews>
  <sheetFormatPr defaultColWidth="8.88671875" defaultRowHeight="14.4" x14ac:dyDescent="0.3"/>
  <cols>
    <col min="1" max="1" width="18.33203125" bestFit="1" customWidth="1"/>
    <col min="2" max="2" width="17" bestFit="1" customWidth="1"/>
    <col min="8" max="8" width="10.109375" bestFit="1" customWidth="1"/>
  </cols>
  <sheetData>
    <row r="1" spans="1:11" x14ac:dyDescent="0.3">
      <c r="A1" s="3" t="s">
        <v>0</v>
      </c>
      <c r="B1" s="9">
        <v>305</v>
      </c>
      <c r="C1" s="121"/>
      <c r="D1" s="4"/>
      <c r="E1" s="5" t="s">
        <v>576</v>
      </c>
      <c r="F1" s="5" t="s">
        <v>577</v>
      </c>
      <c r="G1" s="5" t="s">
        <v>578</v>
      </c>
      <c r="H1" s="5" t="s">
        <v>579</v>
      </c>
      <c r="I1" s="5" t="s">
        <v>580</v>
      </c>
      <c r="J1" s="121"/>
      <c r="K1" s="6" t="s">
        <v>581</v>
      </c>
    </row>
    <row r="2" spans="1:11" x14ac:dyDescent="0.3">
      <c r="A2" s="3" t="s">
        <v>4</v>
      </c>
      <c r="B2" s="53">
        <v>44650</v>
      </c>
      <c r="C2" s="121"/>
      <c r="D2" s="4" t="s">
        <v>582</v>
      </c>
      <c r="E2" s="8">
        <v>53.49</v>
      </c>
      <c r="F2" s="8">
        <v>40.700000000000003</v>
      </c>
      <c r="G2" s="48">
        <v>28.4</v>
      </c>
      <c r="H2" s="8">
        <v>22.76</v>
      </c>
      <c r="I2" s="4" t="s">
        <v>785</v>
      </c>
      <c r="J2" s="121"/>
      <c r="K2" s="6" t="s">
        <v>1201</v>
      </c>
    </row>
    <row r="3" spans="1:11" x14ac:dyDescent="0.3">
      <c r="A3" s="3" t="s">
        <v>5</v>
      </c>
      <c r="B3" s="9">
        <v>156</v>
      </c>
      <c r="C3" s="121"/>
      <c r="D3" s="4" t="s">
        <v>586</v>
      </c>
      <c r="E3" s="8">
        <v>51.9</v>
      </c>
      <c r="F3" s="8">
        <v>41.3</v>
      </c>
      <c r="G3" s="48">
        <v>26.5</v>
      </c>
      <c r="H3" s="8">
        <v>21.53</v>
      </c>
      <c r="I3" s="4" t="s">
        <v>583</v>
      </c>
      <c r="J3" s="121"/>
      <c r="K3" s="121"/>
    </row>
    <row r="4" spans="1:11" x14ac:dyDescent="0.3">
      <c r="A4" s="3" t="s">
        <v>588</v>
      </c>
      <c r="B4" s="53">
        <v>44701</v>
      </c>
      <c r="C4" s="121"/>
      <c r="D4" s="4" t="s">
        <v>590</v>
      </c>
      <c r="E4" s="8">
        <v>51.19</v>
      </c>
      <c r="F4" s="8">
        <v>39.049999999999997</v>
      </c>
      <c r="G4" s="48">
        <v>26.57</v>
      </c>
      <c r="H4" s="8">
        <v>21.19</v>
      </c>
      <c r="I4" s="4" t="s">
        <v>587</v>
      </c>
      <c r="J4" s="121"/>
      <c r="K4" s="121" t="s">
        <v>1202</v>
      </c>
    </row>
    <row r="5" spans="1:11" x14ac:dyDescent="0.3">
      <c r="A5" s="3"/>
      <c r="B5" s="9"/>
      <c r="C5" s="3"/>
      <c r="D5" s="4" t="s">
        <v>594</v>
      </c>
      <c r="E5" s="8">
        <v>50.71</v>
      </c>
      <c r="F5" s="8">
        <v>40.25</v>
      </c>
      <c r="G5" s="48">
        <v>27.01</v>
      </c>
      <c r="H5" s="8">
        <v>20.170000000000002</v>
      </c>
      <c r="I5" s="4" t="s">
        <v>726</v>
      </c>
      <c r="J5" s="121"/>
      <c r="K5" s="121" t="s">
        <v>1203</v>
      </c>
    </row>
    <row r="6" spans="1:11" x14ac:dyDescent="0.3">
      <c r="A6" s="3" t="s">
        <v>29</v>
      </c>
      <c r="B6" s="9" t="s">
        <v>44</v>
      </c>
      <c r="C6" s="3"/>
      <c r="D6" s="4" t="s">
        <v>598</v>
      </c>
      <c r="E6" s="8">
        <v>49.08</v>
      </c>
      <c r="F6" s="8">
        <v>38.909999999999997</v>
      </c>
      <c r="G6" s="48">
        <v>23.98</v>
      </c>
      <c r="H6" s="8">
        <v>20.149999999999999</v>
      </c>
      <c r="I6" s="4" t="s">
        <v>728</v>
      </c>
      <c r="J6" s="121"/>
      <c r="K6" s="121"/>
    </row>
    <row r="7" spans="1:11" x14ac:dyDescent="0.3">
      <c r="A7" s="3" t="s">
        <v>30</v>
      </c>
      <c r="B7" s="9">
        <v>69</v>
      </c>
      <c r="C7" s="3"/>
      <c r="D7" s="4" t="s">
        <v>601</v>
      </c>
      <c r="E7" s="8">
        <v>50.32</v>
      </c>
      <c r="F7" s="8">
        <v>40.94</v>
      </c>
      <c r="G7" s="48">
        <v>27.23</v>
      </c>
      <c r="H7" s="8">
        <v>21.43</v>
      </c>
      <c r="I7" s="4" t="s">
        <v>730</v>
      </c>
      <c r="J7" s="121"/>
      <c r="K7" s="121" t="s">
        <v>1204</v>
      </c>
    </row>
    <row r="8" spans="1:11" x14ac:dyDescent="0.3">
      <c r="A8" s="3" t="s">
        <v>31</v>
      </c>
      <c r="B8" s="9">
        <v>0</v>
      </c>
      <c r="C8" s="3"/>
      <c r="D8" s="4" t="s">
        <v>604</v>
      </c>
      <c r="E8" s="8">
        <v>52.31</v>
      </c>
      <c r="F8" s="8">
        <v>39.49</v>
      </c>
      <c r="G8" s="48">
        <v>26.06</v>
      </c>
      <c r="H8" s="8">
        <v>21.28</v>
      </c>
      <c r="I8" s="4" t="s">
        <v>50</v>
      </c>
      <c r="J8" s="121"/>
      <c r="K8" s="121"/>
    </row>
    <row r="9" spans="1:11" x14ac:dyDescent="0.3">
      <c r="A9" s="3" t="s">
        <v>32</v>
      </c>
      <c r="B9" s="9">
        <v>5</v>
      </c>
      <c r="C9" s="3"/>
      <c r="D9" s="4" t="s">
        <v>607</v>
      </c>
      <c r="E9" s="8">
        <v>53.1</v>
      </c>
      <c r="F9" s="8">
        <v>40.78</v>
      </c>
      <c r="G9" s="48">
        <v>27.03</v>
      </c>
      <c r="H9" s="8">
        <v>20.69</v>
      </c>
      <c r="I9" s="4" t="s">
        <v>733</v>
      </c>
      <c r="J9" s="121"/>
      <c r="K9" s="121" t="s">
        <v>1205</v>
      </c>
    </row>
    <row r="10" spans="1:11" x14ac:dyDescent="0.3">
      <c r="A10" s="3" t="s">
        <v>33</v>
      </c>
      <c r="B10" s="9">
        <f>(B7+B8+B9)</f>
        <v>74</v>
      </c>
      <c r="C10" s="3"/>
      <c r="D10" s="4" t="s">
        <v>609</v>
      </c>
      <c r="E10" s="8">
        <v>52.38</v>
      </c>
      <c r="F10" s="8">
        <v>38.35</v>
      </c>
      <c r="G10" s="48">
        <v>26.03</v>
      </c>
      <c r="H10" s="8">
        <v>21.54</v>
      </c>
      <c r="I10" s="4" t="s">
        <v>734</v>
      </c>
      <c r="J10" s="121"/>
      <c r="K10" s="121"/>
    </row>
    <row r="11" spans="1:11" x14ac:dyDescent="0.3">
      <c r="A11" s="3"/>
      <c r="B11" s="9"/>
      <c r="C11" s="3"/>
      <c r="D11" s="4" t="s">
        <v>611</v>
      </c>
      <c r="E11" s="8">
        <v>53.04</v>
      </c>
      <c r="F11" s="8">
        <v>38.590000000000003</v>
      </c>
      <c r="G11" s="48">
        <v>26.02</v>
      </c>
      <c r="H11" s="8">
        <v>20.67</v>
      </c>
      <c r="I11" s="4" t="s">
        <v>735</v>
      </c>
      <c r="J11" s="121"/>
      <c r="K11" s="121"/>
    </row>
    <row r="12" spans="1:11" x14ac:dyDescent="0.3">
      <c r="A12" s="6" t="s">
        <v>613</v>
      </c>
      <c r="B12" s="15" t="s">
        <v>40</v>
      </c>
      <c r="C12" s="121"/>
      <c r="D12" s="4" t="s">
        <v>614</v>
      </c>
      <c r="E12" s="8">
        <v>51.7</v>
      </c>
      <c r="F12" s="8">
        <v>40.81</v>
      </c>
      <c r="G12" s="48">
        <v>27.01</v>
      </c>
      <c r="H12" s="8">
        <v>21.19</v>
      </c>
      <c r="I12" s="4" t="s">
        <v>737</v>
      </c>
      <c r="J12" s="121"/>
      <c r="K12" s="121"/>
    </row>
    <row r="13" spans="1:11" x14ac:dyDescent="0.3">
      <c r="A13" s="6" t="s">
        <v>617</v>
      </c>
      <c r="B13" s="62" t="s">
        <v>40</v>
      </c>
      <c r="C13" s="121"/>
      <c r="D13" s="4" t="s">
        <v>618</v>
      </c>
      <c r="E13" s="8">
        <v>51.84</v>
      </c>
      <c r="F13" s="8">
        <v>39.979999999999997</v>
      </c>
      <c r="G13" s="48">
        <v>26.8</v>
      </c>
      <c r="H13" s="8">
        <v>20.059999999999999</v>
      </c>
      <c r="I13" s="4" t="s">
        <v>739</v>
      </c>
      <c r="J13" s="121"/>
      <c r="K13" s="121"/>
    </row>
    <row r="14" spans="1:11" x14ac:dyDescent="0.3">
      <c r="A14" s="6" t="s">
        <v>620</v>
      </c>
      <c r="B14" s="62" t="s">
        <v>40</v>
      </c>
      <c r="C14" s="121"/>
      <c r="D14" s="4" t="s">
        <v>621</v>
      </c>
      <c r="E14" s="8">
        <v>51.93</v>
      </c>
      <c r="F14" s="8">
        <v>40.83</v>
      </c>
      <c r="G14" s="48">
        <v>27.2</v>
      </c>
      <c r="H14" s="8">
        <v>21.05</v>
      </c>
      <c r="I14" s="4" t="s">
        <v>740</v>
      </c>
      <c r="J14" s="121"/>
      <c r="K14" s="121"/>
    </row>
    <row r="15" spans="1:11" x14ac:dyDescent="0.3">
      <c r="A15" s="6"/>
      <c r="B15" s="121"/>
      <c r="C15" s="121"/>
      <c r="D15" s="4" t="s">
        <v>623</v>
      </c>
      <c r="E15" s="8">
        <v>52.19</v>
      </c>
      <c r="F15" s="8">
        <v>40.909999999999997</v>
      </c>
      <c r="G15" s="48">
        <v>27.1</v>
      </c>
      <c r="H15" s="8">
        <v>21.61</v>
      </c>
      <c r="I15" s="4" t="s">
        <v>741</v>
      </c>
      <c r="J15" s="121"/>
      <c r="K15" s="121"/>
    </row>
    <row r="16" spans="1:11" x14ac:dyDescent="0.3">
      <c r="A16" s="121"/>
      <c r="B16" s="121"/>
      <c r="C16" s="121"/>
      <c r="D16" s="4" t="s">
        <v>625</v>
      </c>
      <c r="E16" s="8">
        <v>52.67</v>
      </c>
      <c r="F16" s="8">
        <v>39.54</v>
      </c>
      <c r="G16" s="48">
        <v>27</v>
      </c>
      <c r="H16" s="8">
        <v>20.99</v>
      </c>
      <c r="I16" s="4" t="s">
        <v>60</v>
      </c>
      <c r="J16" s="121"/>
      <c r="K16" s="121"/>
    </row>
    <row r="17" spans="4:9" x14ac:dyDescent="0.3">
      <c r="D17" s="4" t="s">
        <v>627</v>
      </c>
      <c r="E17" s="8">
        <v>51.96</v>
      </c>
      <c r="F17" s="8">
        <v>38.64</v>
      </c>
      <c r="G17" s="48">
        <v>27.32</v>
      </c>
      <c r="H17" s="8">
        <v>20.96</v>
      </c>
      <c r="I17" s="4" t="s">
        <v>743</v>
      </c>
    </row>
    <row r="18" spans="4:9" x14ac:dyDescent="0.3">
      <c r="D18" s="4" t="s">
        <v>628</v>
      </c>
      <c r="E18" s="8">
        <v>50.51</v>
      </c>
      <c r="F18" s="8">
        <v>40.39</v>
      </c>
      <c r="G18" s="48">
        <v>25.07</v>
      </c>
      <c r="H18" s="8">
        <v>20.56</v>
      </c>
      <c r="I18" s="4" t="s">
        <v>745</v>
      </c>
    </row>
    <row r="19" spans="4:9" x14ac:dyDescent="0.3">
      <c r="D19" s="4" t="s">
        <v>630</v>
      </c>
      <c r="E19" s="8">
        <v>48.44</v>
      </c>
      <c r="F19" s="8">
        <v>37.74</v>
      </c>
      <c r="G19" s="48">
        <v>22.01</v>
      </c>
      <c r="H19" s="8">
        <v>19.329999999999998</v>
      </c>
      <c r="I19" s="4" t="s">
        <v>591</v>
      </c>
    </row>
    <row r="20" spans="4:9" x14ac:dyDescent="0.3">
      <c r="D20" s="4" t="s">
        <v>632</v>
      </c>
      <c r="E20" s="8">
        <v>53.06</v>
      </c>
      <c r="F20" s="8">
        <v>39.65</v>
      </c>
      <c r="G20" s="48">
        <v>27.03</v>
      </c>
      <c r="H20" s="8">
        <v>22.02</v>
      </c>
      <c r="I20" s="4" t="s">
        <v>595</v>
      </c>
    </row>
    <row r="21" spans="4:9" x14ac:dyDescent="0.3">
      <c r="D21" s="4" t="s">
        <v>634</v>
      </c>
      <c r="E21" s="8">
        <v>52.22</v>
      </c>
      <c r="F21" s="8">
        <v>38.42</v>
      </c>
      <c r="G21" s="48">
        <v>25.07</v>
      </c>
      <c r="H21" s="8">
        <v>21.43</v>
      </c>
      <c r="I21" s="4" t="s">
        <v>599</v>
      </c>
    </row>
    <row r="22" spans="4:9" x14ac:dyDescent="0.3">
      <c r="D22" s="4" t="s">
        <v>637</v>
      </c>
      <c r="E22" s="8">
        <v>52.55</v>
      </c>
      <c r="F22" s="8">
        <v>40.590000000000003</v>
      </c>
      <c r="G22" s="48">
        <v>27</v>
      </c>
      <c r="H22" s="8">
        <v>21.04</v>
      </c>
      <c r="I22" s="4" t="s">
        <v>602</v>
      </c>
    </row>
    <row r="23" spans="4:9" x14ac:dyDescent="0.3">
      <c r="D23" s="4" t="s">
        <v>639</v>
      </c>
      <c r="E23" s="8">
        <v>50.8</v>
      </c>
      <c r="F23" s="8">
        <v>39.97</v>
      </c>
      <c r="G23" s="49">
        <v>26.6</v>
      </c>
      <c r="H23" s="8">
        <v>20.79</v>
      </c>
      <c r="I23" s="4" t="s">
        <v>605</v>
      </c>
    </row>
    <row r="24" spans="4:9" x14ac:dyDescent="0.3">
      <c r="D24" s="4" t="s">
        <v>641</v>
      </c>
      <c r="E24" s="8">
        <v>51.98</v>
      </c>
      <c r="F24" s="8">
        <v>40.36</v>
      </c>
      <c r="G24" s="48">
        <v>27.05</v>
      </c>
      <c r="H24" s="8">
        <v>22.05</v>
      </c>
      <c r="I24" s="4" t="s">
        <v>68</v>
      </c>
    </row>
    <row r="25" spans="4:9" x14ac:dyDescent="0.3">
      <c r="D25" s="4" t="s">
        <v>643</v>
      </c>
      <c r="E25" s="8">
        <v>51.6</v>
      </c>
      <c r="F25" s="8">
        <v>40.44</v>
      </c>
      <c r="G25" s="48">
        <v>26.03</v>
      </c>
      <c r="H25" s="8">
        <v>20.84</v>
      </c>
      <c r="I25" s="4" t="s">
        <v>610</v>
      </c>
    </row>
    <row r="26" spans="4:9" x14ac:dyDescent="0.3">
      <c r="D26" s="4" t="s">
        <v>645</v>
      </c>
      <c r="E26" s="8">
        <v>51.15</v>
      </c>
      <c r="F26" s="8">
        <v>38.590000000000003</v>
      </c>
      <c r="G26" s="48">
        <v>25.02</v>
      </c>
      <c r="H26" s="47">
        <v>20.07</v>
      </c>
      <c r="I26" s="4" t="s">
        <v>612</v>
      </c>
    </row>
    <row r="27" spans="4:9" x14ac:dyDescent="0.3">
      <c r="D27" s="4" t="s">
        <v>646</v>
      </c>
      <c r="E27" s="8">
        <v>53.22</v>
      </c>
      <c r="F27" s="8">
        <v>38.36</v>
      </c>
      <c r="G27" s="48">
        <v>27</v>
      </c>
      <c r="H27" s="8">
        <v>21.6</v>
      </c>
      <c r="I27" s="4" t="s">
        <v>615</v>
      </c>
    </row>
    <row r="28" spans="4:9" x14ac:dyDescent="0.3">
      <c r="D28" s="4" t="s">
        <v>648</v>
      </c>
      <c r="E28" s="8">
        <v>51.03</v>
      </c>
      <c r="F28" s="8">
        <v>39.380000000000003</v>
      </c>
      <c r="G28" s="48">
        <v>26.03</v>
      </c>
      <c r="H28" s="8">
        <v>21.34</v>
      </c>
      <c r="I28" s="4" t="s">
        <v>619</v>
      </c>
    </row>
    <row r="29" spans="4:9" x14ac:dyDescent="0.3">
      <c r="D29" s="4" t="s">
        <v>650</v>
      </c>
      <c r="E29" s="8">
        <v>52.49</v>
      </c>
      <c r="F29" s="8">
        <v>38.29</v>
      </c>
      <c r="G29" s="48">
        <v>26.07</v>
      </c>
      <c r="H29" s="8">
        <v>20.67</v>
      </c>
      <c r="I29" s="4" t="s">
        <v>622</v>
      </c>
    </row>
    <row r="30" spans="4:9" x14ac:dyDescent="0.3">
      <c r="D30" s="4" t="s">
        <v>652</v>
      </c>
      <c r="E30" s="8">
        <v>50.94</v>
      </c>
      <c r="F30" s="8">
        <v>39.4</v>
      </c>
      <c r="G30" s="48">
        <v>25</v>
      </c>
      <c r="H30" s="8">
        <v>20.170000000000002</v>
      </c>
      <c r="I30" s="4" t="s">
        <v>624</v>
      </c>
    </row>
    <row r="31" spans="4:9" x14ac:dyDescent="0.3">
      <c r="D31" s="4" t="s">
        <v>654</v>
      </c>
      <c r="E31" s="8">
        <v>50.43</v>
      </c>
      <c r="F31" s="8">
        <v>38.54</v>
      </c>
      <c r="G31" s="48">
        <v>26.01</v>
      </c>
      <c r="H31" s="8">
        <v>20.81</v>
      </c>
      <c r="I31" s="4" t="s">
        <v>626</v>
      </c>
    </row>
    <row r="32" spans="4:9" x14ac:dyDescent="0.3">
      <c r="D32" s="4" t="s">
        <v>656</v>
      </c>
      <c r="E32" s="8">
        <v>50.76</v>
      </c>
      <c r="F32" s="8">
        <v>38.340000000000003</v>
      </c>
      <c r="G32" s="48">
        <v>25.04</v>
      </c>
      <c r="H32" s="8">
        <v>20.38</v>
      </c>
      <c r="I32" s="4" t="s">
        <v>75</v>
      </c>
    </row>
    <row r="33" spans="4:9" x14ac:dyDescent="0.3">
      <c r="D33" s="4" t="s">
        <v>658</v>
      </c>
      <c r="E33" s="8">
        <v>51.87</v>
      </c>
      <c r="F33" s="8">
        <v>40.130000000000003</v>
      </c>
      <c r="G33" s="48">
        <v>27.05</v>
      </c>
      <c r="H33" s="8">
        <v>21.93</v>
      </c>
      <c r="I33" s="4" t="s">
        <v>629</v>
      </c>
    </row>
    <row r="34" spans="4:9" x14ac:dyDescent="0.3">
      <c r="D34" s="4" t="s">
        <v>660</v>
      </c>
      <c r="E34" s="39">
        <v>53.13</v>
      </c>
      <c r="F34" s="39">
        <v>40.380000000000003</v>
      </c>
      <c r="G34" s="50">
        <v>27.05</v>
      </c>
      <c r="H34" s="39">
        <v>21.52</v>
      </c>
      <c r="I34" s="4" t="s">
        <v>631</v>
      </c>
    </row>
    <row r="35" spans="4:9" x14ac:dyDescent="0.3">
      <c r="D35" s="4" t="s">
        <v>661</v>
      </c>
      <c r="E35" s="39">
        <v>52.15</v>
      </c>
      <c r="F35" s="39">
        <v>42.14</v>
      </c>
      <c r="G35" s="50">
        <v>26.09</v>
      </c>
      <c r="H35" s="39">
        <v>20.32</v>
      </c>
      <c r="I35" s="4" t="s">
        <v>633</v>
      </c>
    </row>
    <row r="36" spans="4:9" x14ac:dyDescent="0.3">
      <c r="D36" s="4" t="s">
        <v>662</v>
      </c>
      <c r="E36" s="39">
        <v>51.91</v>
      </c>
      <c r="F36" s="39">
        <v>39.21</v>
      </c>
      <c r="G36" s="50">
        <v>26.08</v>
      </c>
      <c r="H36" s="39">
        <v>20.46</v>
      </c>
      <c r="I36" s="4" t="s">
        <v>748</v>
      </c>
    </row>
    <row r="37" spans="4:9" x14ac:dyDescent="0.3">
      <c r="D37" s="4" t="s">
        <v>663</v>
      </c>
      <c r="E37" s="39">
        <v>52.92</v>
      </c>
      <c r="F37" s="39">
        <v>40.54</v>
      </c>
      <c r="G37" s="50">
        <v>26.07</v>
      </c>
      <c r="H37" s="39">
        <v>21.08</v>
      </c>
      <c r="I37" s="4" t="s">
        <v>749</v>
      </c>
    </row>
    <row r="38" spans="4:9" x14ac:dyDescent="0.3">
      <c r="D38" s="4" t="s">
        <v>664</v>
      </c>
      <c r="E38" s="39">
        <v>51.96</v>
      </c>
      <c r="F38" s="39">
        <v>38.42</v>
      </c>
      <c r="G38" s="50">
        <v>26</v>
      </c>
      <c r="H38" s="39">
        <v>21.15</v>
      </c>
      <c r="I38" s="4" t="s">
        <v>750</v>
      </c>
    </row>
    <row r="39" spans="4:9" x14ac:dyDescent="0.3">
      <c r="D39" s="4" t="s">
        <v>665</v>
      </c>
      <c r="E39" s="39">
        <v>52.01</v>
      </c>
      <c r="F39" s="39">
        <v>40.67</v>
      </c>
      <c r="G39" s="50">
        <v>26.1</v>
      </c>
      <c r="H39" s="39">
        <v>21.01</v>
      </c>
      <c r="I39" s="4" t="s">
        <v>751</v>
      </c>
    </row>
    <row r="40" spans="4:9" x14ac:dyDescent="0.3">
      <c r="D40" s="4" t="s">
        <v>666</v>
      </c>
      <c r="E40" s="39">
        <v>52.95</v>
      </c>
      <c r="F40" s="39">
        <v>38.630000000000003</v>
      </c>
      <c r="G40" s="50">
        <v>27.05</v>
      </c>
      <c r="H40" s="39">
        <v>20.41</v>
      </c>
      <c r="I40" s="4" t="s">
        <v>80</v>
      </c>
    </row>
    <row r="41" spans="4:9" x14ac:dyDescent="0.3">
      <c r="D41" s="4" t="s">
        <v>667</v>
      </c>
      <c r="E41" s="39">
        <v>50.36</v>
      </c>
      <c r="F41" s="39">
        <v>39.659999999999997</v>
      </c>
      <c r="G41" s="50">
        <v>25.04</v>
      </c>
      <c r="H41" s="39">
        <v>19.399999999999999</v>
      </c>
      <c r="I41" s="4" t="s">
        <v>752</v>
      </c>
    </row>
    <row r="42" spans="4:9" x14ac:dyDescent="0.3">
      <c r="D42" s="4" t="s">
        <v>668</v>
      </c>
      <c r="E42" s="39">
        <v>52.38</v>
      </c>
      <c r="F42" s="39">
        <v>40.58</v>
      </c>
      <c r="G42" s="50">
        <v>27</v>
      </c>
      <c r="H42" s="39">
        <v>20.99</v>
      </c>
      <c r="I42" s="4" t="s">
        <v>753</v>
      </c>
    </row>
    <row r="43" spans="4:9" x14ac:dyDescent="0.3">
      <c r="D43" s="4" t="s">
        <v>669</v>
      </c>
      <c r="E43" s="39">
        <v>52.02</v>
      </c>
      <c r="F43" s="39">
        <v>40.14</v>
      </c>
      <c r="G43" s="50">
        <v>27.1</v>
      </c>
      <c r="H43" s="39">
        <v>20.65</v>
      </c>
      <c r="I43" s="4" t="s">
        <v>754</v>
      </c>
    </row>
    <row r="44" spans="4:9" x14ac:dyDescent="0.3">
      <c r="D44" s="4" t="s">
        <v>670</v>
      </c>
      <c r="E44" s="39">
        <v>50.89</v>
      </c>
      <c r="F44" s="39">
        <v>38.630000000000003</v>
      </c>
      <c r="G44" s="50">
        <v>25.8</v>
      </c>
      <c r="H44" s="39">
        <v>20.77</v>
      </c>
      <c r="I44" s="4" t="s">
        <v>755</v>
      </c>
    </row>
    <row r="45" spans="4:9" x14ac:dyDescent="0.3">
      <c r="D45" s="4" t="s">
        <v>671</v>
      </c>
      <c r="E45" s="39">
        <v>52.81</v>
      </c>
      <c r="F45" s="39">
        <v>40.14</v>
      </c>
      <c r="G45" s="50">
        <v>28</v>
      </c>
      <c r="H45" s="39">
        <v>21.44</v>
      </c>
      <c r="I45" s="4" t="s">
        <v>756</v>
      </c>
    </row>
    <row r="46" spans="4:9" x14ac:dyDescent="0.3">
      <c r="D46" s="4" t="s">
        <v>672</v>
      </c>
      <c r="E46" s="61">
        <v>53.05</v>
      </c>
      <c r="F46" s="39">
        <v>39.770000000000003</v>
      </c>
      <c r="G46" s="50">
        <v>27.6</v>
      </c>
      <c r="H46" s="39">
        <v>21.04</v>
      </c>
      <c r="I46" s="4" t="s">
        <v>757</v>
      </c>
    </row>
    <row r="47" spans="4:9" x14ac:dyDescent="0.3">
      <c r="D47" s="4" t="s">
        <v>673</v>
      </c>
      <c r="E47" s="39">
        <v>51.01</v>
      </c>
      <c r="F47" s="39">
        <v>39.04</v>
      </c>
      <c r="G47" s="50">
        <v>26.3</v>
      </c>
      <c r="H47" s="39">
        <v>19.91</v>
      </c>
      <c r="I47" s="4" t="s">
        <v>758</v>
      </c>
    </row>
    <row r="48" spans="4:9" x14ac:dyDescent="0.3">
      <c r="D48" s="4" t="s">
        <v>674</v>
      </c>
      <c r="E48" s="39">
        <v>51.59</v>
      </c>
      <c r="F48" s="39">
        <v>38.42</v>
      </c>
      <c r="G48" s="50">
        <v>26.7</v>
      </c>
      <c r="H48" s="39">
        <v>20.39</v>
      </c>
      <c r="I48" s="4" t="s">
        <v>84</v>
      </c>
    </row>
    <row r="49" spans="3:10" x14ac:dyDescent="0.3">
      <c r="C49" s="121"/>
      <c r="D49" s="4" t="s">
        <v>675</v>
      </c>
      <c r="E49" s="39">
        <v>52.42</v>
      </c>
      <c r="F49" s="39">
        <v>38.450000000000003</v>
      </c>
      <c r="G49" s="50">
        <v>26.6</v>
      </c>
      <c r="H49" s="39">
        <v>20.27</v>
      </c>
      <c r="I49" s="4" t="s">
        <v>765</v>
      </c>
      <c r="J49" s="121"/>
    </row>
    <row r="50" spans="3:10" x14ac:dyDescent="0.3">
      <c r="C50" s="121"/>
      <c r="D50" s="4" t="s">
        <v>676</v>
      </c>
      <c r="E50" s="39">
        <v>51.16</v>
      </c>
      <c r="F50" s="39">
        <v>3.06</v>
      </c>
      <c r="G50" s="50">
        <v>25.8</v>
      </c>
      <c r="H50" s="39">
        <v>20.81</v>
      </c>
      <c r="I50" s="4" t="s">
        <v>766</v>
      </c>
      <c r="J50" s="121"/>
    </row>
    <row r="51" spans="3:10" x14ac:dyDescent="0.3">
      <c r="C51" s="121"/>
      <c r="D51" s="4" t="s">
        <v>677</v>
      </c>
      <c r="E51" s="39">
        <v>49.11</v>
      </c>
      <c r="F51" s="39">
        <v>38.85</v>
      </c>
      <c r="G51" s="50">
        <v>24.6</v>
      </c>
      <c r="H51" s="39">
        <v>20.47</v>
      </c>
      <c r="I51" s="125" t="s">
        <v>635</v>
      </c>
      <c r="J51" s="121"/>
    </row>
    <row r="52" spans="3:10" x14ac:dyDescent="0.3">
      <c r="C52" s="121"/>
      <c r="D52" s="4" t="s">
        <v>678</v>
      </c>
      <c r="E52" s="39">
        <v>51.16</v>
      </c>
      <c r="F52" s="39">
        <v>40</v>
      </c>
      <c r="G52" s="50">
        <v>27.5</v>
      </c>
      <c r="H52" s="39">
        <v>21.01</v>
      </c>
      <c r="I52" s="125" t="s">
        <v>638</v>
      </c>
      <c r="J52" s="121"/>
    </row>
    <row r="53" spans="3:10" x14ac:dyDescent="0.3">
      <c r="C53" s="121"/>
      <c r="D53" s="4" t="s">
        <v>679</v>
      </c>
      <c r="E53" s="39">
        <v>51.25</v>
      </c>
      <c r="F53" s="56">
        <v>40.31</v>
      </c>
      <c r="G53" s="50">
        <v>26.1</v>
      </c>
      <c r="H53" s="39">
        <v>20.92</v>
      </c>
      <c r="I53" s="125" t="s">
        <v>640</v>
      </c>
      <c r="J53" s="121"/>
    </row>
    <row r="54" spans="3:10" x14ac:dyDescent="0.3">
      <c r="C54" s="121"/>
      <c r="D54" s="4" t="s">
        <v>680</v>
      </c>
      <c r="E54" s="39">
        <v>53.87</v>
      </c>
      <c r="F54" s="39">
        <v>40.450000000000003</v>
      </c>
      <c r="G54" s="50">
        <v>27.1</v>
      </c>
      <c r="H54" s="39">
        <v>21.47</v>
      </c>
      <c r="I54" s="125" t="s">
        <v>642</v>
      </c>
      <c r="J54" s="121"/>
    </row>
    <row r="55" spans="3:10" x14ac:dyDescent="0.3">
      <c r="C55" s="121"/>
      <c r="D55" s="4" t="s">
        <v>681</v>
      </c>
      <c r="E55" s="39">
        <v>50.4</v>
      </c>
      <c r="F55" s="39">
        <v>39.58</v>
      </c>
      <c r="G55" s="50">
        <v>26.2</v>
      </c>
      <c r="H55" s="39">
        <v>20.75</v>
      </c>
      <c r="I55" s="125" t="s">
        <v>644</v>
      </c>
      <c r="J55" s="121"/>
    </row>
    <row r="56" spans="3:10" x14ac:dyDescent="0.3">
      <c r="C56" s="121"/>
      <c r="D56" s="4" t="s">
        <v>682</v>
      </c>
      <c r="E56" s="39">
        <v>52.06</v>
      </c>
      <c r="F56" s="39">
        <v>39.57</v>
      </c>
      <c r="G56" s="50">
        <v>26.6</v>
      </c>
      <c r="H56" s="39">
        <v>21.81</v>
      </c>
      <c r="I56" s="125" t="s">
        <v>93</v>
      </c>
      <c r="J56" s="121"/>
    </row>
    <row r="57" spans="3:10" x14ac:dyDescent="0.3">
      <c r="C57" s="121"/>
      <c r="D57" s="4" t="s">
        <v>683</v>
      </c>
      <c r="E57" s="61">
        <v>53.02</v>
      </c>
      <c r="F57" s="39">
        <v>38.299999999999997</v>
      </c>
      <c r="G57" s="50">
        <v>28.4</v>
      </c>
      <c r="H57" s="39">
        <v>21.75</v>
      </c>
      <c r="I57" s="125" t="s">
        <v>647</v>
      </c>
      <c r="J57" s="121" t="s">
        <v>820</v>
      </c>
    </row>
    <row r="58" spans="3:10" x14ac:dyDescent="0.3">
      <c r="C58" s="121"/>
      <c r="D58" s="4" t="s">
        <v>684</v>
      </c>
      <c r="E58" s="39">
        <v>48.27</v>
      </c>
      <c r="F58" s="39">
        <v>35.270000000000003</v>
      </c>
      <c r="G58" s="50">
        <v>25.3</v>
      </c>
      <c r="H58" s="39">
        <v>21.41</v>
      </c>
      <c r="I58" s="125" t="s">
        <v>649</v>
      </c>
      <c r="J58" s="121" t="s">
        <v>1206</v>
      </c>
    </row>
    <row r="59" spans="3:10" x14ac:dyDescent="0.3">
      <c r="C59" s="121"/>
      <c r="D59" s="4" t="s">
        <v>685</v>
      </c>
      <c r="E59" s="39">
        <v>51.25</v>
      </c>
      <c r="F59" s="39">
        <v>38.64</v>
      </c>
      <c r="G59" s="50">
        <v>26.8</v>
      </c>
      <c r="H59" s="39">
        <v>21.16</v>
      </c>
      <c r="I59" s="125" t="s">
        <v>651</v>
      </c>
      <c r="J59" s="121"/>
    </row>
    <row r="60" spans="3:10" x14ac:dyDescent="0.3">
      <c r="C60" s="121"/>
      <c r="D60" s="4" t="s">
        <v>686</v>
      </c>
      <c r="E60" s="39">
        <v>51.47</v>
      </c>
      <c r="F60" s="39">
        <v>39.020000000000003</v>
      </c>
      <c r="G60" s="50">
        <v>27.4</v>
      </c>
      <c r="H60" s="39">
        <v>21.36</v>
      </c>
      <c r="I60" s="125" t="s">
        <v>653</v>
      </c>
      <c r="J60" s="121"/>
    </row>
    <row r="61" spans="3:10" x14ac:dyDescent="0.3">
      <c r="C61" s="121"/>
      <c r="D61" s="4" t="s">
        <v>687</v>
      </c>
      <c r="E61" s="39">
        <v>50.29</v>
      </c>
      <c r="F61" s="39">
        <v>33.979999999999997</v>
      </c>
      <c r="G61" s="50">
        <v>25</v>
      </c>
      <c r="H61" s="39">
        <v>22.15</v>
      </c>
      <c r="I61" s="125" t="s">
        <v>655</v>
      </c>
      <c r="J61" s="121"/>
    </row>
    <row r="62" spans="3:10" x14ac:dyDescent="0.3">
      <c r="C62" s="121"/>
      <c r="D62" s="4" t="s">
        <v>688</v>
      </c>
      <c r="E62" s="39">
        <v>50.11</v>
      </c>
      <c r="F62" s="39">
        <v>39.43</v>
      </c>
      <c r="G62" s="50">
        <v>27.3</v>
      </c>
      <c r="H62" s="39">
        <v>21.43</v>
      </c>
      <c r="I62" s="125" t="s">
        <v>657</v>
      </c>
      <c r="J62" s="121"/>
    </row>
    <row r="63" spans="3:10" x14ac:dyDescent="0.3">
      <c r="C63" s="121"/>
      <c r="D63" s="4" t="s">
        <v>689</v>
      </c>
      <c r="E63" s="39">
        <v>49.81</v>
      </c>
      <c r="F63" s="39">
        <v>40.159999999999997</v>
      </c>
      <c r="G63" s="50">
        <v>28.5</v>
      </c>
      <c r="H63" s="39">
        <v>21.16</v>
      </c>
      <c r="I63" s="125" t="s">
        <v>659</v>
      </c>
      <c r="J63" s="121"/>
    </row>
    <row r="64" spans="3:10" x14ac:dyDescent="0.3">
      <c r="C64" s="121"/>
      <c r="D64" s="4" t="s">
        <v>690</v>
      </c>
      <c r="E64" s="39">
        <v>52.65</v>
      </c>
      <c r="F64" s="39">
        <v>31.38</v>
      </c>
      <c r="G64" s="50">
        <v>26.7</v>
      </c>
      <c r="H64" s="39">
        <v>21.89</v>
      </c>
      <c r="I64" s="125" t="s">
        <v>102</v>
      </c>
      <c r="J64" s="121"/>
    </row>
    <row r="65" spans="3:10" x14ac:dyDescent="0.3">
      <c r="C65" s="121"/>
      <c r="D65" s="4" t="s">
        <v>691</v>
      </c>
      <c r="E65" s="39">
        <v>53.11</v>
      </c>
      <c r="F65" s="39">
        <v>40.46</v>
      </c>
      <c r="G65" s="50">
        <v>27.4</v>
      </c>
      <c r="H65" s="39">
        <v>21.76</v>
      </c>
      <c r="I65" s="125" t="s">
        <v>767</v>
      </c>
    </row>
    <row r="66" spans="3:10" x14ac:dyDescent="0.3">
      <c r="C66" s="121"/>
      <c r="D66" s="4" t="s">
        <v>692</v>
      </c>
      <c r="E66" s="39">
        <v>52.29</v>
      </c>
      <c r="F66" s="39">
        <v>39.92</v>
      </c>
      <c r="G66" s="50">
        <v>27.8</v>
      </c>
      <c r="H66" s="39">
        <v>21.59</v>
      </c>
      <c r="I66" s="125" t="s">
        <v>768</v>
      </c>
    </row>
    <row r="67" spans="3:10" x14ac:dyDescent="0.3">
      <c r="C67" s="121"/>
      <c r="D67" s="4" t="s">
        <v>693</v>
      </c>
      <c r="E67" s="39">
        <v>52.15</v>
      </c>
      <c r="F67" s="39">
        <v>40.65</v>
      </c>
      <c r="G67" s="50">
        <v>28.6</v>
      </c>
      <c r="H67" s="39">
        <v>21.71</v>
      </c>
      <c r="I67" s="131" t="s">
        <v>769</v>
      </c>
    </row>
    <row r="68" spans="3:10" x14ac:dyDescent="0.3">
      <c r="C68" s="121"/>
      <c r="D68" s="4" t="s">
        <v>694</v>
      </c>
      <c r="E68" s="39">
        <v>52.37</v>
      </c>
      <c r="F68" s="39">
        <v>40.33</v>
      </c>
      <c r="G68" s="50">
        <v>29</v>
      </c>
      <c r="H68" s="39">
        <v>21.93</v>
      </c>
      <c r="I68" s="131" t="s">
        <v>770</v>
      </c>
    </row>
    <row r="69" spans="3:10" x14ac:dyDescent="0.3">
      <c r="C69" s="121"/>
      <c r="D69" s="4" t="s">
        <v>695</v>
      </c>
      <c r="E69" s="39">
        <v>51.13</v>
      </c>
      <c r="F69" s="39">
        <v>39.04</v>
      </c>
      <c r="G69" s="50">
        <v>26</v>
      </c>
      <c r="H69" s="39">
        <v>20.48</v>
      </c>
      <c r="I69" s="131" t="s">
        <v>771</v>
      </c>
    </row>
    <row r="70" spans="3:10" x14ac:dyDescent="0.3">
      <c r="D70" s="4" t="s">
        <v>696</v>
      </c>
      <c r="E70" s="39">
        <v>49.46</v>
      </c>
      <c r="F70" s="39">
        <v>35.909999999999997</v>
      </c>
      <c r="G70" s="50">
        <v>25.6</v>
      </c>
      <c r="H70" s="39">
        <v>23.46</v>
      </c>
      <c r="I70" s="131" t="s">
        <v>772</v>
      </c>
      <c r="J70" s="121" t="s">
        <v>1206</v>
      </c>
    </row>
    <row r="71" spans="3:10" x14ac:dyDescent="0.3">
      <c r="C71" s="121"/>
      <c r="D71" s="4" t="s">
        <v>697</v>
      </c>
      <c r="E71" s="39"/>
      <c r="F71" s="39"/>
      <c r="G71" s="50"/>
      <c r="H71" s="39"/>
      <c r="I71" s="131"/>
    </row>
    <row r="72" spans="3:10" x14ac:dyDescent="0.3">
      <c r="C72" s="121"/>
      <c r="D72" s="4" t="s">
        <v>698</v>
      </c>
      <c r="E72" s="39"/>
      <c r="F72" s="39"/>
      <c r="G72" s="50"/>
      <c r="H72" s="39"/>
      <c r="I72" s="131"/>
    </row>
    <row r="73" spans="3:10" x14ac:dyDescent="0.3">
      <c r="C73" s="121"/>
      <c r="D73" s="4" t="s">
        <v>699</v>
      </c>
      <c r="E73" s="39"/>
      <c r="F73" s="39"/>
      <c r="G73" s="50"/>
      <c r="H73" s="39"/>
      <c r="I73" s="131"/>
    </row>
    <row r="74" spans="3:10" x14ac:dyDescent="0.3">
      <c r="C74" s="121"/>
      <c r="D74" s="4" t="s">
        <v>700</v>
      </c>
      <c r="E74" s="39"/>
      <c r="F74" s="39"/>
      <c r="G74" s="50"/>
      <c r="H74" s="39"/>
      <c r="I74" s="131"/>
    </row>
    <row r="75" spans="3:10" x14ac:dyDescent="0.3">
      <c r="C75" s="121"/>
      <c r="D75" s="4" t="s">
        <v>701</v>
      </c>
      <c r="E75" s="39"/>
      <c r="F75" s="39"/>
      <c r="G75" s="50"/>
      <c r="H75" s="39"/>
      <c r="I75" s="131"/>
    </row>
    <row r="76" spans="3:10" x14ac:dyDescent="0.3">
      <c r="C76" s="121"/>
      <c r="D76" s="4" t="s">
        <v>702</v>
      </c>
      <c r="E76" s="39"/>
      <c r="F76" s="39"/>
      <c r="G76" s="50"/>
      <c r="H76" s="39"/>
      <c r="I76" s="131"/>
    </row>
    <row r="77" spans="3:10" x14ac:dyDescent="0.3">
      <c r="C77" s="121"/>
      <c r="D77" s="4" t="s">
        <v>703</v>
      </c>
      <c r="E77" s="39"/>
      <c r="F77" s="39"/>
      <c r="G77" s="50"/>
      <c r="H77" s="39"/>
      <c r="I77" s="131"/>
    </row>
    <row r="78" spans="3:10" x14ac:dyDescent="0.3">
      <c r="C78" s="121"/>
      <c r="D78" s="4" t="s">
        <v>704</v>
      </c>
      <c r="E78" s="39"/>
      <c r="F78" s="39"/>
      <c r="G78" s="50"/>
      <c r="H78" s="39"/>
      <c r="I78" s="131"/>
    </row>
    <row r="79" spans="3:10" x14ac:dyDescent="0.3">
      <c r="C79" s="121"/>
      <c r="D79" s="4" t="s">
        <v>705</v>
      </c>
      <c r="E79" s="39"/>
      <c r="F79" s="39"/>
      <c r="G79" s="50"/>
      <c r="H79" s="39"/>
      <c r="I79" s="131"/>
    </row>
    <row r="80" spans="3:10" x14ac:dyDescent="0.3">
      <c r="C80" s="121"/>
      <c r="D80" s="4" t="s">
        <v>706</v>
      </c>
      <c r="E80" s="39"/>
      <c r="F80" s="39"/>
      <c r="G80" s="50"/>
      <c r="H80" s="39"/>
      <c r="I80" s="131"/>
    </row>
    <row r="81" spans="4:9" x14ac:dyDescent="0.3">
      <c r="D81" s="4" t="s">
        <v>707</v>
      </c>
      <c r="E81" s="39"/>
      <c r="F81" s="39"/>
      <c r="G81" s="50"/>
      <c r="H81" s="39"/>
      <c r="I81" s="131"/>
    </row>
    <row r="82" spans="4:9" x14ac:dyDescent="0.3">
      <c r="D82" s="4" t="s">
        <v>708</v>
      </c>
      <c r="E82" s="39"/>
      <c r="F82" s="39"/>
      <c r="G82" s="50"/>
      <c r="H82" s="39"/>
      <c r="I82" s="131"/>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0070C0"/>
  </sheetPr>
  <dimension ref="A1:K99"/>
  <sheetViews>
    <sheetView workbookViewId="0">
      <selection activeCell="C20" sqref="C20"/>
    </sheetView>
  </sheetViews>
  <sheetFormatPr defaultRowHeight="14.4" x14ac:dyDescent="0.3"/>
  <cols>
    <col min="1" max="1" width="18.33203125" bestFit="1" customWidth="1"/>
    <col min="2" max="2" width="17.44140625" bestFit="1" customWidth="1"/>
  </cols>
  <sheetData>
    <row r="1" spans="1:11" x14ac:dyDescent="0.3">
      <c r="A1" s="122" t="s">
        <v>0</v>
      </c>
      <c r="B1" s="110">
        <v>310</v>
      </c>
      <c r="C1" s="124"/>
      <c r="D1" s="125"/>
      <c r="E1" s="126" t="s">
        <v>576</v>
      </c>
      <c r="F1" s="126" t="s">
        <v>577</v>
      </c>
      <c r="G1" s="126" t="s">
        <v>578</v>
      </c>
      <c r="H1" s="126" t="s">
        <v>579</v>
      </c>
      <c r="I1" s="126" t="s">
        <v>580</v>
      </c>
      <c r="J1" s="124"/>
      <c r="K1" s="127" t="s">
        <v>581</v>
      </c>
    </row>
    <row r="2" spans="1:11" x14ac:dyDescent="0.3">
      <c r="A2" s="122" t="s">
        <v>4</v>
      </c>
      <c r="B2" s="141">
        <v>44651</v>
      </c>
      <c r="C2" s="124"/>
      <c r="D2" s="125" t="s">
        <v>582</v>
      </c>
      <c r="E2" s="96">
        <v>52.6</v>
      </c>
      <c r="F2" s="96">
        <v>41.13</v>
      </c>
      <c r="G2" s="101">
        <v>26.1</v>
      </c>
      <c r="H2" s="96">
        <v>21.09</v>
      </c>
      <c r="I2" s="125" t="s">
        <v>635</v>
      </c>
      <c r="J2" s="124"/>
      <c r="K2" s="127" t="s">
        <v>1001</v>
      </c>
    </row>
    <row r="3" spans="1:11" x14ac:dyDescent="0.3">
      <c r="A3" s="122" t="s">
        <v>5</v>
      </c>
      <c r="B3" s="123">
        <v>157</v>
      </c>
      <c r="C3" s="124"/>
      <c r="D3" s="125" t="s">
        <v>586</v>
      </c>
      <c r="E3" s="96">
        <v>51.44</v>
      </c>
      <c r="F3" s="96">
        <v>40.380000000000003</v>
      </c>
      <c r="G3" s="101">
        <v>26.1</v>
      </c>
      <c r="H3" s="96">
        <v>20.64</v>
      </c>
      <c r="I3" s="125" t="s">
        <v>638</v>
      </c>
      <c r="J3" s="124"/>
      <c r="K3" s="124"/>
    </row>
    <row r="4" spans="1:11" x14ac:dyDescent="0.3">
      <c r="A4" s="122" t="s">
        <v>588</v>
      </c>
      <c r="B4" s="123" t="s">
        <v>1207</v>
      </c>
      <c r="C4" s="124"/>
      <c r="D4" s="125" t="s">
        <v>590</v>
      </c>
      <c r="E4" s="96">
        <v>50.04</v>
      </c>
      <c r="F4" s="96">
        <v>40.17</v>
      </c>
      <c r="G4" s="101">
        <v>24.3</v>
      </c>
      <c r="H4" s="96">
        <v>19.73</v>
      </c>
      <c r="I4" s="125" t="s">
        <v>640</v>
      </c>
      <c r="J4" s="124"/>
      <c r="K4" s="124"/>
    </row>
    <row r="5" spans="1:11" x14ac:dyDescent="0.3">
      <c r="A5" s="122"/>
      <c r="B5" s="123"/>
      <c r="C5" s="122"/>
      <c r="D5" s="125" t="s">
        <v>594</v>
      </c>
      <c r="E5" s="96">
        <v>50.51</v>
      </c>
      <c r="F5" s="96">
        <v>39.17</v>
      </c>
      <c r="G5" s="101">
        <v>24</v>
      </c>
      <c r="H5" s="96">
        <v>20.98</v>
      </c>
      <c r="I5" s="125" t="s">
        <v>642</v>
      </c>
      <c r="J5" s="124"/>
      <c r="K5" s="124" t="s">
        <v>1208</v>
      </c>
    </row>
    <row r="6" spans="1:11" x14ac:dyDescent="0.3">
      <c r="A6" s="122" t="s">
        <v>29</v>
      </c>
      <c r="B6" s="123" t="s">
        <v>44</v>
      </c>
      <c r="C6" s="122"/>
      <c r="D6" s="125" t="s">
        <v>598</v>
      </c>
      <c r="E6" s="96">
        <v>52.33</v>
      </c>
      <c r="F6" s="96">
        <v>41.84</v>
      </c>
      <c r="G6" s="101">
        <v>26.6</v>
      </c>
      <c r="H6" s="96">
        <v>20.72</v>
      </c>
      <c r="I6" s="125" t="s">
        <v>644</v>
      </c>
      <c r="J6" s="124"/>
      <c r="K6" s="124" t="s">
        <v>1209</v>
      </c>
    </row>
    <row r="7" spans="1:11" x14ac:dyDescent="0.3">
      <c r="A7" s="122" t="s">
        <v>30</v>
      </c>
      <c r="B7" s="123">
        <v>102</v>
      </c>
      <c r="C7" s="122"/>
      <c r="D7" s="125" t="s">
        <v>601</v>
      </c>
      <c r="E7" s="96">
        <v>51.19</v>
      </c>
      <c r="F7" s="96">
        <v>41.44</v>
      </c>
      <c r="G7" s="101">
        <v>26.6</v>
      </c>
      <c r="H7" s="96">
        <v>20.74</v>
      </c>
      <c r="I7" s="125" t="s">
        <v>93</v>
      </c>
      <c r="J7" s="124"/>
      <c r="K7" s="124"/>
    </row>
    <row r="8" spans="1:11" x14ac:dyDescent="0.3">
      <c r="A8" s="122" t="s">
        <v>31</v>
      </c>
      <c r="B8" s="123">
        <v>1</v>
      </c>
      <c r="C8" s="122"/>
      <c r="D8" s="125" t="s">
        <v>604</v>
      </c>
      <c r="E8" s="96">
        <v>51.85</v>
      </c>
      <c r="F8" s="96">
        <v>40.590000000000003</v>
      </c>
      <c r="G8" s="101">
        <v>26.2</v>
      </c>
      <c r="H8" s="96">
        <v>20.27</v>
      </c>
      <c r="I8" s="125" t="s">
        <v>647</v>
      </c>
      <c r="J8" s="124"/>
      <c r="K8" s="124"/>
    </row>
    <row r="9" spans="1:11" x14ac:dyDescent="0.3">
      <c r="A9" s="122" t="s">
        <v>32</v>
      </c>
      <c r="B9" s="123">
        <v>6</v>
      </c>
      <c r="C9" s="122"/>
      <c r="D9" s="125" t="s">
        <v>607</v>
      </c>
      <c r="E9" s="96">
        <v>50.8</v>
      </c>
      <c r="F9" s="96">
        <v>41.61</v>
      </c>
      <c r="G9" s="101">
        <v>26.1</v>
      </c>
      <c r="H9" s="96">
        <v>19.989999999999998</v>
      </c>
      <c r="I9" s="125" t="s">
        <v>649</v>
      </c>
      <c r="J9" s="124"/>
      <c r="K9" s="124" t="s">
        <v>1210</v>
      </c>
    </row>
    <row r="10" spans="1:11" x14ac:dyDescent="0.3">
      <c r="A10" s="122" t="s">
        <v>33</v>
      </c>
      <c r="B10" s="123">
        <v>109</v>
      </c>
      <c r="C10" s="122"/>
      <c r="D10" s="125" t="s">
        <v>609</v>
      </c>
      <c r="E10" s="96">
        <v>48.16</v>
      </c>
      <c r="F10" s="96">
        <v>36.200000000000003</v>
      </c>
      <c r="G10" s="101">
        <v>24.8</v>
      </c>
      <c r="H10" s="96">
        <v>19.670000000000002</v>
      </c>
      <c r="I10" s="125" t="s">
        <v>651</v>
      </c>
      <c r="J10" s="124"/>
      <c r="K10" s="124"/>
    </row>
    <row r="11" spans="1:11" x14ac:dyDescent="0.3">
      <c r="A11" s="122"/>
      <c r="B11" s="123"/>
      <c r="C11" s="122"/>
      <c r="D11" s="125" t="s">
        <v>611</v>
      </c>
      <c r="E11" s="96">
        <v>52.01</v>
      </c>
      <c r="F11" s="96">
        <v>41.99</v>
      </c>
      <c r="G11" s="101">
        <v>26.1</v>
      </c>
      <c r="H11" s="96">
        <v>20.170000000000002</v>
      </c>
      <c r="I11" s="125" t="s">
        <v>653</v>
      </c>
      <c r="J11" s="124"/>
      <c r="K11" s="124"/>
    </row>
    <row r="12" spans="1:11" x14ac:dyDescent="0.3">
      <c r="A12" s="127" t="s">
        <v>979</v>
      </c>
      <c r="B12" s="133">
        <v>21309347</v>
      </c>
      <c r="C12" s="124"/>
      <c r="D12" s="125" t="s">
        <v>614</v>
      </c>
      <c r="E12" s="96">
        <v>51.38</v>
      </c>
      <c r="F12" s="96">
        <v>39.49</v>
      </c>
      <c r="G12" s="101">
        <v>26.8</v>
      </c>
      <c r="H12" s="96">
        <v>20.57</v>
      </c>
      <c r="I12" s="125" t="s">
        <v>655</v>
      </c>
      <c r="J12" s="124"/>
      <c r="K12" s="124"/>
    </row>
    <row r="13" spans="1:11" x14ac:dyDescent="0.3">
      <c r="A13" s="127" t="s">
        <v>617</v>
      </c>
      <c r="B13" s="135">
        <v>44651.905555555553</v>
      </c>
      <c r="C13" s="124"/>
      <c r="D13" s="125" t="s">
        <v>618</v>
      </c>
      <c r="E13" s="96">
        <v>51.75</v>
      </c>
      <c r="F13" s="96">
        <v>41.55</v>
      </c>
      <c r="G13" s="101">
        <v>26.4</v>
      </c>
      <c r="H13" s="96">
        <v>20.39</v>
      </c>
      <c r="I13" s="125" t="s">
        <v>657</v>
      </c>
      <c r="J13" s="124"/>
      <c r="K13" s="124"/>
    </row>
    <row r="14" spans="1:11" x14ac:dyDescent="0.3">
      <c r="A14" s="127" t="s">
        <v>620</v>
      </c>
      <c r="B14" s="133" t="s">
        <v>1211</v>
      </c>
      <c r="C14" s="124"/>
      <c r="D14" s="125" t="s">
        <v>621</v>
      </c>
      <c r="E14" s="96">
        <v>51.48</v>
      </c>
      <c r="F14" s="96">
        <v>40.619999999999997</v>
      </c>
      <c r="G14" s="101">
        <v>25.8</v>
      </c>
      <c r="H14" s="96">
        <v>20.84</v>
      </c>
      <c r="I14" s="125" t="s">
        <v>659</v>
      </c>
      <c r="J14" s="124"/>
      <c r="K14" s="124"/>
    </row>
    <row r="15" spans="1:11" x14ac:dyDescent="0.3">
      <c r="A15" s="127"/>
      <c r="B15" s="124"/>
      <c r="C15" s="124"/>
      <c r="D15" s="125" t="s">
        <v>623</v>
      </c>
      <c r="E15" s="96">
        <v>53.02</v>
      </c>
      <c r="F15" s="96">
        <v>41.59</v>
      </c>
      <c r="G15" s="101">
        <v>25.9</v>
      </c>
      <c r="H15" s="96">
        <v>20.440000000000001</v>
      </c>
      <c r="I15" s="125" t="s">
        <v>102</v>
      </c>
      <c r="J15" s="124"/>
      <c r="K15" s="124"/>
    </row>
    <row r="16" spans="1:11" x14ac:dyDescent="0.3">
      <c r="A16" s="124"/>
      <c r="B16" s="124"/>
      <c r="C16" s="124"/>
      <c r="D16" s="125" t="s">
        <v>625</v>
      </c>
      <c r="E16" s="96">
        <v>53.29</v>
      </c>
      <c r="F16" s="96">
        <v>41.98</v>
      </c>
      <c r="G16" s="101">
        <v>27.8</v>
      </c>
      <c r="H16" s="96">
        <v>19.84</v>
      </c>
      <c r="I16" s="125" t="s">
        <v>767</v>
      </c>
      <c r="J16" s="124"/>
      <c r="K16" s="124"/>
    </row>
    <row r="17" spans="1:11" x14ac:dyDescent="0.3">
      <c r="A17" s="124"/>
      <c r="B17" s="124"/>
      <c r="C17" s="124"/>
      <c r="D17" s="125" t="s">
        <v>627</v>
      </c>
      <c r="E17" s="96">
        <v>52.52</v>
      </c>
      <c r="F17" s="96">
        <v>40.74</v>
      </c>
      <c r="G17" s="101">
        <v>26.5</v>
      </c>
      <c r="H17" s="96">
        <v>20.07</v>
      </c>
      <c r="I17" s="125" t="s">
        <v>768</v>
      </c>
      <c r="J17" s="124"/>
      <c r="K17" s="124"/>
    </row>
    <row r="18" spans="1:11" x14ac:dyDescent="0.3">
      <c r="A18" s="124"/>
      <c r="B18" s="124"/>
      <c r="C18" s="124"/>
      <c r="D18" s="125" t="s">
        <v>628</v>
      </c>
      <c r="E18" s="96">
        <v>52.56</v>
      </c>
      <c r="F18" s="96">
        <v>39.69</v>
      </c>
      <c r="G18" s="101">
        <v>25.9</v>
      </c>
      <c r="H18" s="96">
        <v>19.79</v>
      </c>
      <c r="I18" s="125" t="s">
        <v>769</v>
      </c>
      <c r="J18" s="124"/>
      <c r="K18" s="124"/>
    </row>
    <row r="19" spans="1:11" x14ac:dyDescent="0.3">
      <c r="A19" s="124"/>
      <c r="B19" s="124"/>
      <c r="C19" s="124"/>
      <c r="D19" s="125" t="s">
        <v>630</v>
      </c>
      <c r="E19" s="96">
        <v>51.16</v>
      </c>
      <c r="F19" s="96">
        <v>39.83</v>
      </c>
      <c r="G19" s="101">
        <v>25.7</v>
      </c>
      <c r="H19" s="96">
        <v>19.8</v>
      </c>
      <c r="I19" s="125" t="s">
        <v>770</v>
      </c>
      <c r="J19" s="124"/>
      <c r="K19" s="124"/>
    </row>
    <row r="20" spans="1:11" x14ac:dyDescent="0.3">
      <c r="A20" s="124"/>
      <c r="B20" s="124"/>
      <c r="C20" s="124"/>
      <c r="D20" s="125" t="s">
        <v>632</v>
      </c>
      <c r="E20" s="96">
        <v>52.82</v>
      </c>
      <c r="F20" s="96">
        <v>42.01</v>
      </c>
      <c r="G20" s="101">
        <v>27.4</v>
      </c>
      <c r="H20" s="96">
        <v>19.91</v>
      </c>
      <c r="I20" s="125" t="s">
        <v>771</v>
      </c>
      <c r="J20" s="124"/>
      <c r="K20" s="124"/>
    </row>
    <row r="21" spans="1:11" x14ac:dyDescent="0.3">
      <c r="A21" s="124"/>
      <c r="B21" s="124"/>
      <c r="C21" s="124"/>
      <c r="D21" s="125" t="s">
        <v>634</v>
      </c>
      <c r="E21" s="96">
        <v>51.41</v>
      </c>
      <c r="F21" s="96">
        <v>40.409999999999997</v>
      </c>
      <c r="G21" s="101">
        <v>25.5</v>
      </c>
      <c r="H21" s="96">
        <v>19.78</v>
      </c>
      <c r="I21" s="125" t="s">
        <v>772</v>
      </c>
      <c r="J21" s="124"/>
      <c r="K21" s="124"/>
    </row>
    <row r="22" spans="1:11" x14ac:dyDescent="0.3">
      <c r="A22" s="124"/>
      <c r="B22" s="124"/>
      <c r="C22" s="124"/>
      <c r="D22" s="125" t="s">
        <v>637</v>
      </c>
      <c r="E22" s="96">
        <v>51.56</v>
      </c>
      <c r="F22" s="96">
        <v>41.45</v>
      </c>
      <c r="G22" s="101">
        <v>26.8</v>
      </c>
      <c r="H22" s="96">
        <v>20.73</v>
      </c>
      <c r="I22" s="125" t="s">
        <v>773</v>
      </c>
      <c r="J22" s="124"/>
      <c r="K22" s="124"/>
    </row>
    <row r="23" spans="1:11" x14ac:dyDescent="0.3">
      <c r="A23" s="124"/>
      <c r="B23" s="124"/>
      <c r="C23" s="124"/>
      <c r="D23" s="125" t="s">
        <v>639</v>
      </c>
      <c r="E23" s="96">
        <v>52.97</v>
      </c>
      <c r="F23" s="96">
        <v>41.47</v>
      </c>
      <c r="G23" s="101">
        <v>26.2</v>
      </c>
      <c r="H23" s="96">
        <v>20.21</v>
      </c>
      <c r="I23" s="125" t="s">
        <v>109</v>
      </c>
      <c r="J23" s="124"/>
      <c r="K23" s="124"/>
    </row>
    <row r="24" spans="1:11" x14ac:dyDescent="0.3">
      <c r="A24" s="124"/>
      <c r="B24" s="124"/>
      <c r="C24" s="124"/>
      <c r="D24" s="125" t="s">
        <v>641</v>
      </c>
      <c r="E24" s="96">
        <v>51.21</v>
      </c>
      <c r="F24" s="96">
        <v>40.25</v>
      </c>
      <c r="G24" s="101">
        <v>24.7</v>
      </c>
      <c r="H24" s="96">
        <v>19.5</v>
      </c>
      <c r="I24" s="125" t="s">
        <v>774</v>
      </c>
      <c r="J24" s="124"/>
      <c r="K24" s="124"/>
    </row>
    <row r="25" spans="1:11" x14ac:dyDescent="0.3">
      <c r="A25" s="124"/>
      <c r="B25" s="124"/>
      <c r="C25" s="124"/>
      <c r="D25" s="125" t="s">
        <v>643</v>
      </c>
      <c r="E25" s="96">
        <v>52.6</v>
      </c>
      <c r="F25" s="96">
        <v>42.73</v>
      </c>
      <c r="G25" s="101">
        <v>27.4</v>
      </c>
      <c r="H25" s="96">
        <v>20.3</v>
      </c>
      <c r="I25" s="125" t="s">
        <v>775</v>
      </c>
      <c r="J25" s="124"/>
      <c r="K25" s="124"/>
    </row>
    <row r="26" spans="1:11" x14ac:dyDescent="0.3">
      <c r="A26" s="124"/>
      <c r="B26" s="124"/>
      <c r="C26" s="124"/>
      <c r="D26" s="125" t="s">
        <v>645</v>
      </c>
      <c r="E26" s="96">
        <v>51.99</v>
      </c>
      <c r="F26" s="96">
        <v>40.79</v>
      </c>
      <c r="G26" s="101">
        <v>26.3</v>
      </c>
      <c r="H26" s="96">
        <v>20.29</v>
      </c>
      <c r="I26" s="125" t="s">
        <v>759</v>
      </c>
      <c r="J26" s="124"/>
      <c r="K26" s="124"/>
    </row>
    <row r="27" spans="1:11" x14ac:dyDescent="0.3">
      <c r="A27" s="124"/>
      <c r="B27" s="124"/>
      <c r="C27" s="124"/>
      <c r="D27" s="125" t="s">
        <v>646</v>
      </c>
      <c r="E27" s="96">
        <v>52.68</v>
      </c>
      <c r="F27" s="96">
        <v>40.99</v>
      </c>
      <c r="G27" s="101">
        <v>25.9</v>
      </c>
      <c r="H27" s="96">
        <v>20.38</v>
      </c>
      <c r="I27" s="125" t="s">
        <v>760</v>
      </c>
      <c r="J27" s="124"/>
      <c r="K27" s="124"/>
    </row>
    <row r="28" spans="1:11" x14ac:dyDescent="0.3">
      <c r="A28" s="124"/>
      <c r="B28" s="124"/>
      <c r="C28" s="124"/>
      <c r="D28" s="125" t="s">
        <v>648</v>
      </c>
      <c r="E28" s="96">
        <v>51.9</v>
      </c>
      <c r="F28" s="96">
        <v>40.79</v>
      </c>
      <c r="G28" s="101">
        <v>25.9</v>
      </c>
      <c r="H28" s="96">
        <v>19.89</v>
      </c>
      <c r="I28" s="125" t="s">
        <v>761</v>
      </c>
      <c r="J28" s="124"/>
      <c r="K28" s="124"/>
    </row>
    <row r="29" spans="1:11" x14ac:dyDescent="0.3">
      <c r="A29" s="124"/>
      <c r="B29" s="124"/>
      <c r="C29" s="124"/>
      <c r="D29" s="125" t="s">
        <v>650</v>
      </c>
      <c r="E29" s="96">
        <v>52.43</v>
      </c>
      <c r="F29" s="96">
        <v>42.51</v>
      </c>
      <c r="G29" s="101">
        <v>26</v>
      </c>
      <c r="H29" s="96">
        <v>20.69</v>
      </c>
      <c r="I29" s="125" t="s">
        <v>762</v>
      </c>
      <c r="J29" s="124"/>
      <c r="K29" s="124"/>
    </row>
    <row r="30" spans="1:11" x14ac:dyDescent="0.3">
      <c r="A30" s="124"/>
      <c r="B30" s="124"/>
      <c r="C30" s="124"/>
      <c r="D30" s="125" t="s">
        <v>652</v>
      </c>
      <c r="E30" s="96">
        <v>52.55</v>
      </c>
      <c r="F30" s="96">
        <v>43.03</v>
      </c>
      <c r="G30" s="101">
        <v>27.6</v>
      </c>
      <c r="H30" s="96">
        <v>20.81</v>
      </c>
      <c r="I30" s="125" t="s">
        <v>763</v>
      </c>
      <c r="J30" s="124"/>
      <c r="K30" s="124"/>
    </row>
    <row r="31" spans="1:11" x14ac:dyDescent="0.3">
      <c r="A31" s="124"/>
      <c r="B31" s="124"/>
      <c r="C31" s="124"/>
      <c r="D31" s="125" t="s">
        <v>654</v>
      </c>
      <c r="E31" s="96">
        <v>51.5</v>
      </c>
      <c r="F31" s="96">
        <v>41.12</v>
      </c>
      <c r="G31" s="101">
        <v>25.1</v>
      </c>
      <c r="H31" s="96">
        <v>20.68</v>
      </c>
      <c r="I31" s="125" t="s">
        <v>117</v>
      </c>
      <c r="J31" s="124"/>
      <c r="K31" s="124"/>
    </row>
    <row r="32" spans="1:11" x14ac:dyDescent="0.3">
      <c r="A32" s="124"/>
      <c r="B32" s="124"/>
      <c r="C32" s="124"/>
      <c r="D32" s="125" t="s">
        <v>656</v>
      </c>
      <c r="E32" s="96">
        <v>51.09</v>
      </c>
      <c r="F32" s="96">
        <v>40.81</v>
      </c>
      <c r="G32" s="101">
        <v>27</v>
      </c>
      <c r="H32" s="96">
        <v>20.25</v>
      </c>
      <c r="I32" s="125" t="s">
        <v>776</v>
      </c>
      <c r="J32" s="124"/>
      <c r="K32" s="124"/>
    </row>
    <row r="33" spans="1:11" x14ac:dyDescent="0.3">
      <c r="A33" s="124"/>
      <c r="B33" s="124"/>
      <c r="C33" s="124"/>
      <c r="D33" s="125" t="s">
        <v>658</v>
      </c>
      <c r="E33" s="96">
        <v>50.38</v>
      </c>
      <c r="F33" s="96">
        <v>40.15</v>
      </c>
      <c r="G33" s="101">
        <v>24.9</v>
      </c>
      <c r="H33" s="96">
        <v>19.72</v>
      </c>
      <c r="I33" s="125" t="s">
        <v>777</v>
      </c>
      <c r="J33" s="124"/>
      <c r="K33" s="124"/>
    </row>
    <row r="34" spans="1:11" x14ac:dyDescent="0.3">
      <c r="A34" s="124"/>
      <c r="B34" s="124"/>
      <c r="C34" s="124"/>
      <c r="D34" s="125" t="s">
        <v>660</v>
      </c>
      <c r="E34" s="97"/>
      <c r="F34" s="97"/>
      <c r="G34" s="102"/>
      <c r="H34" s="97"/>
      <c r="I34" s="125"/>
      <c r="J34" s="124"/>
      <c r="K34" s="124"/>
    </row>
    <row r="35" spans="1:11" x14ac:dyDescent="0.3">
      <c r="A35" s="124"/>
      <c r="B35" s="124"/>
      <c r="C35" s="124"/>
      <c r="D35" s="125" t="s">
        <v>661</v>
      </c>
      <c r="E35" s="97"/>
      <c r="F35" s="97"/>
      <c r="G35" s="102"/>
      <c r="H35" s="97"/>
      <c r="I35" s="125"/>
      <c r="J35" s="124"/>
      <c r="K35" s="124"/>
    </row>
    <row r="36" spans="1:11" x14ac:dyDescent="0.3">
      <c r="A36" s="124"/>
      <c r="B36" s="124"/>
      <c r="C36" s="124"/>
      <c r="D36" s="125" t="s">
        <v>662</v>
      </c>
      <c r="E36" s="97"/>
      <c r="F36" s="97"/>
      <c r="G36" s="102"/>
      <c r="H36" s="97"/>
      <c r="I36" s="125"/>
      <c r="J36" s="124"/>
      <c r="K36" s="124"/>
    </row>
    <row r="37" spans="1:11" x14ac:dyDescent="0.3">
      <c r="A37" s="124"/>
      <c r="B37" s="124"/>
      <c r="C37" s="124"/>
      <c r="D37" s="125" t="s">
        <v>663</v>
      </c>
      <c r="E37" s="97"/>
      <c r="F37" s="97"/>
      <c r="G37" s="102"/>
      <c r="H37" s="97"/>
      <c r="I37" s="125"/>
      <c r="J37" s="124"/>
      <c r="K37" s="124"/>
    </row>
    <row r="38" spans="1:11" x14ac:dyDescent="0.3">
      <c r="A38" s="124"/>
      <c r="B38" s="124"/>
      <c r="C38" s="124"/>
      <c r="D38" s="125" t="s">
        <v>664</v>
      </c>
      <c r="E38" s="97"/>
      <c r="F38" s="97"/>
      <c r="G38" s="102"/>
      <c r="H38" s="97"/>
      <c r="I38" s="125"/>
      <c r="J38" s="124"/>
      <c r="K38" s="124"/>
    </row>
    <row r="39" spans="1:11" x14ac:dyDescent="0.3">
      <c r="A39" s="124"/>
      <c r="B39" s="124"/>
      <c r="C39" s="124"/>
      <c r="D39" s="125" t="s">
        <v>665</v>
      </c>
      <c r="E39" s="97"/>
      <c r="F39" s="97"/>
      <c r="G39" s="97"/>
      <c r="H39" s="97"/>
      <c r="I39" s="125"/>
      <c r="J39" s="124"/>
      <c r="K39" s="124"/>
    </row>
    <row r="40" spans="1:11" x14ac:dyDescent="0.3">
      <c r="A40" s="124"/>
      <c r="B40" s="124"/>
      <c r="C40" s="124"/>
      <c r="D40" s="125" t="s">
        <v>666</v>
      </c>
      <c r="E40" s="97"/>
      <c r="F40" s="97"/>
      <c r="G40" s="97"/>
      <c r="H40" s="97"/>
      <c r="I40" s="125"/>
      <c r="J40" s="124"/>
      <c r="K40" s="124"/>
    </row>
    <row r="41" spans="1:11" x14ac:dyDescent="0.3">
      <c r="A41" s="124"/>
      <c r="B41" s="124"/>
      <c r="C41" s="124"/>
      <c r="D41" s="125" t="s">
        <v>667</v>
      </c>
      <c r="E41" s="98"/>
      <c r="F41" s="98"/>
      <c r="G41" s="98"/>
      <c r="H41" s="98"/>
      <c r="I41" s="125"/>
      <c r="J41" s="124"/>
      <c r="K41" s="124"/>
    </row>
    <row r="42" spans="1:11" x14ac:dyDescent="0.3">
      <c r="A42" s="124"/>
      <c r="B42" s="124"/>
      <c r="C42" s="124"/>
      <c r="D42" s="125" t="s">
        <v>668</v>
      </c>
      <c r="E42" s="98"/>
      <c r="F42" s="98"/>
      <c r="G42" s="98"/>
      <c r="H42" s="98"/>
      <c r="I42" s="125"/>
      <c r="J42" s="124"/>
      <c r="K42" s="124"/>
    </row>
    <row r="43" spans="1:11" x14ac:dyDescent="0.3">
      <c r="A43" s="124"/>
      <c r="B43" s="124"/>
      <c r="C43" s="124"/>
      <c r="D43" s="125" t="s">
        <v>669</v>
      </c>
      <c r="E43" s="98"/>
      <c r="F43" s="98"/>
      <c r="G43" s="98"/>
      <c r="H43" s="98"/>
      <c r="I43" s="125"/>
      <c r="J43" s="124"/>
      <c r="K43" s="124"/>
    </row>
    <row r="44" spans="1:11" x14ac:dyDescent="0.3">
      <c r="A44" s="124"/>
      <c r="B44" s="124"/>
      <c r="C44" s="124"/>
      <c r="D44" s="125" t="s">
        <v>670</v>
      </c>
      <c r="E44" s="98"/>
      <c r="F44" s="98"/>
      <c r="G44" s="98"/>
      <c r="H44" s="98"/>
      <c r="I44" s="125"/>
      <c r="J44" s="124"/>
      <c r="K44" s="124"/>
    </row>
    <row r="45" spans="1:11" x14ac:dyDescent="0.3">
      <c r="A45" s="124"/>
      <c r="B45" s="124"/>
      <c r="C45" s="124"/>
      <c r="D45" s="125" t="s">
        <v>671</v>
      </c>
      <c r="E45" s="98"/>
      <c r="F45" s="98"/>
      <c r="G45" s="98"/>
      <c r="H45" s="98"/>
      <c r="I45" s="125"/>
      <c r="J45" s="124"/>
      <c r="K45" s="124"/>
    </row>
    <row r="46" spans="1:11" x14ac:dyDescent="0.3">
      <c r="A46" s="124"/>
      <c r="B46" s="124"/>
      <c r="C46" s="124"/>
      <c r="D46" s="125" t="s">
        <v>672</v>
      </c>
      <c r="E46" s="98"/>
      <c r="F46" s="98"/>
      <c r="G46" s="98"/>
      <c r="H46" s="98"/>
      <c r="I46" s="125"/>
      <c r="J46" s="124"/>
      <c r="K46" s="124"/>
    </row>
    <row r="47" spans="1:11" x14ac:dyDescent="0.3">
      <c r="A47" s="124"/>
      <c r="B47" s="124"/>
      <c r="C47" s="124"/>
      <c r="D47" s="125" t="s">
        <v>673</v>
      </c>
      <c r="E47" s="98"/>
      <c r="F47" s="98"/>
      <c r="G47" s="98"/>
      <c r="H47" s="98"/>
      <c r="I47" s="125"/>
      <c r="J47" s="124"/>
      <c r="K47" s="124"/>
    </row>
    <row r="48" spans="1:11" x14ac:dyDescent="0.3">
      <c r="A48" s="124"/>
      <c r="B48" s="124"/>
      <c r="C48" s="124"/>
      <c r="D48" s="125" t="s">
        <v>674</v>
      </c>
      <c r="E48" s="98"/>
      <c r="F48" s="98"/>
      <c r="G48" s="98"/>
      <c r="H48" s="98"/>
      <c r="I48" s="125"/>
      <c r="J48" s="124"/>
      <c r="K48" s="124"/>
    </row>
    <row r="49" spans="1:11" x14ac:dyDescent="0.3">
      <c r="A49" s="124"/>
      <c r="B49" s="124"/>
      <c r="C49" s="124"/>
      <c r="D49" s="125" t="s">
        <v>675</v>
      </c>
      <c r="E49" s="98"/>
      <c r="F49" s="98"/>
      <c r="G49" s="98"/>
      <c r="H49" s="98"/>
      <c r="I49" s="125"/>
      <c r="J49" s="124"/>
      <c r="K49" s="124"/>
    </row>
    <row r="50" spans="1:11" x14ac:dyDescent="0.3">
      <c r="A50" s="124"/>
      <c r="B50" s="124"/>
      <c r="C50" s="124"/>
      <c r="D50" s="125" t="s">
        <v>676</v>
      </c>
      <c r="E50" s="98"/>
      <c r="F50" s="98"/>
      <c r="G50" s="98"/>
      <c r="H50" s="98"/>
      <c r="I50" s="125"/>
      <c r="J50" s="124"/>
      <c r="K50" s="124"/>
    </row>
    <row r="51" spans="1:11" x14ac:dyDescent="0.3">
      <c r="A51" s="124"/>
      <c r="B51" s="124"/>
      <c r="C51" s="124"/>
      <c r="D51" s="125" t="s">
        <v>677</v>
      </c>
      <c r="E51" s="128"/>
      <c r="F51" s="128"/>
      <c r="G51" s="128"/>
      <c r="H51" s="128"/>
      <c r="I51" s="125"/>
      <c r="J51" s="124"/>
      <c r="K51" s="124"/>
    </row>
    <row r="52" spans="1:11" x14ac:dyDescent="0.3">
      <c r="A52" s="124"/>
      <c r="B52" s="124"/>
      <c r="C52" s="124"/>
      <c r="D52" s="125" t="s">
        <v>678</v>
      </c>
      <c r="E52" s="128"/>
      <c r="F52" s="128"/>
      <c r="G52" s="128"/>
      <c r="H52" s="128"/>
      <c r="I52" s="125"/>
      <c r="J52" s="124"/>
      <c r="K52" s="124"/>
    </row>
    <row r="53" spans="1:11" x14ac:dyDescent="0.3">
      <c r="A53" s="124"/>
      <c r="B53" s="124"/>
      <c r="C53" s="124"/>
      <c r="D53" s="125" t="s">
        <v>679</v>
      </c>
      <c r="E53" s="128"/>
      <c r="F53" s="118"/>
      <c r="G53" s="128"/>
      <c r="H53" s="128"/>
      <c r="I53" s="125"/>
      <c r="J53" s="124"/>
      <c r="K53" s="124"/>
    </row>
    <row r="54" spans="1:11" x14ac:dyDescent="0.3">
      <c r="A54" s="124"/>
      <c r="B54" s="124"/>
      <c r="C54" s="124"/>
      <c r="D54" s="125" t="s">
        <v>680</v>
      </c>
      <c r="E54" s="128"/>
      <c r="F54" s="128"/>
      <c r="G54" s="128"/>
      <c r="H54" s="128"/>
      <c r="I54" s="125"/>
      <c r="J54" s="124"/>
      <c r="K54" s="124"/>
    </row>
    <row r="55" spans="1:11" x14ac:dyDescent="0.3">
      <c r="A55" s="124"/>
      <c r="B55" s="124"/>
      <c r="C55" s="124"/>
      <c r="D55" s="125" t="s">
        <v>681</v>
      </c>
      <c r="E55" s="128"/>
      <c r="F55" s="128"/>
      <c r="G55" s="128"/>
      <c r="H55" s="128"/>
      <c r="I55" s="125"/>
      <c r="J55" s="124"/>
      <c r="K55" s="124"/>
    </row>
    <row r="56" spans="1:11" x14ac:dyDescent="0.3">
      <c r="A56" s="124"/>
      <c r="B56" s="124"/>
      <c r="C56" s="124"/>
      <c r="D56" s="125" t="s">
        <v>682</v>
      </c>
      <c r="E56" s="128"/>
      <c r="F56" s="128"/>
      <c r="G56" s="128"/>
      <c r="H56" s="128"/>
      <c r="I56" s="125"/>
      <c r="J56" s="124"/>
      <c r="K56" s="124"/>
    </row>
    <row r="57" spans="1:11" x14ac:dyDescent="0.3">
      <c r="A57" s="124"/>
      <c r="B57" s="124"/>
      <c r="C57" s="124"/>
      <c r="D57" s="125" t="s">
        <v>683</v>
      </c>
      <c r="E57" s="128"/>
      <c r="F57" s="128"/>
      <c r="G57" s="128"/>
      <c r="H57" s="128"/>
      <c r="I57" s="125"/>
      <c r="J57" s="124"/>
      <c r="K57" s="124"/>
    </row>
    <row r="58" spans="1:11" x14ac:dyDescent="0.3">
      <c r="A58" s="124"/>
      <c r="B58" s="124"/>
      <c r="C58" s="124"/>
      <c r="D58" s="125" t="s">
        <v>684</v>
      </c>
      <c r="E58" s="128"/>
      <c r="F58" s="128"/>
      <c r="G58" s="128"/>
      <c r="H58" s="128"/>
      <c r="I58" s="125"/>
      <c r="J58" s="124"/>
      <c r="K58" s="124"/>
    </row>
    <row r="59" spans="1:11" x14ac:dyDescent="0.3">
      <c r="A59" s="124"/>
      <c r="B59" s="124"/>
      <c r="C59" s="124"/>
      <c r="D59" s="125" t="s">
        <v>685</v>
      </c>
      <c r="E59" s="128"/>
      <c r="F59" s="128"/>
      <c r="G59" s="128"/>
      <c r="H59" s="128"/>
      <c r="I59" s="125"/>
      <c r="J59" s="124"/>
      <c r="K59" s="124"/>
    </row>
    <row r="60" spans="1:11" x14ac:dyDescent="0.3">
      <c r="A60" s="124"/>
      <c r="B60" s="124"/>
      <c r="C60" s="124"/>
      <c r="D60" s="125" t="s">
        <v>686</v>
      </c>
      <c r="E60" s="128"/>
      <c r="F60" s="128"/>
      <c r="G60" s="128"/>
      <c r="H60" s="128"/>
      <c r="I60" s="125"/>
      <c r="J60" s="124"/>
      <c r="K60" s="124"/>
    </row>
    <row r="61" spans="1:11" x14ac:dyDescent="0.3">
      <c r="A61" s="124"/>
      <c r="B61" s="124"/>
      <c r="C61" s="124"/>
      <c r="D61" s="125" t="s">
        <v>687</v>
      </c>
      <c r="E61" s="128"/>
      <c r="F61" s="128"/>
      <c r="G61" s="128"/>
      <c r="H61" s="128"/>
      <c r="I61" s="125"/>
      <c r="J61" s="124"/>
      <c r="K61" s="124"/>
    </row>
    <row r="62" spans="1:11" x14ac:dyDescent="0.3">
      <c r="A62" s="124"/>
      <c r="B62" s="124"/>
      <c r="C62" s="124"/>
      <c r="D62" s="125" t="s">
        <v>688</v>
      </c>
      <c r="E62" s="128"/>
      <c r="F62" s="128"/>
      <c r="G62" s="128"/>
      <c r="H62" s="128"/>
      <c r="I62" s="125"/>
      <c r="J62" s="124"/>
      <c r="K62" s="124"/>
    </row>
    <row r="63" spans="1:11" x14ac:dyDescent="0.3">
      <c r="A63" s="124"/>
      <c r="B63" s="124"/>
      <c r="C63" s="124"/>
      <c r="D63" s="125" t="s">
        <v>689</v>
      </c>
      <c r="E63" s="128"/>
      <c r="F63" s="128"/>
      <c r="G63" s="128"/>
      <c r="H63" s="128"/>
      <c r="I63" s="125"/>
      <c r="J63" s="124"/>
      <c r="K63" s="124"/>
    </row>
    <row r="64" spans="1:11" x14ac:dyDescent="0.3">
      <c r="A64" s="124"/>
      <c r="B64" s="124"/>
      <c r="C64" s="124"/>
      <c r="D64" s="125" t="s">
        <v>690</v>
      </c>
      <c r="E64" s="128"/>
      <c r="F64" s="128"/>
      <c r="G64" s="128"/>
      <c r="H64" s="128"/>
      <c r="I64" s="125"/>
      <c r="J64" s="124"/>
      <c r="K64" s="124"/>
    </row>
    <row r="65" spans="1:11" x14ac:dyDescent="0.3">
      <c r="A65" s="124"/>
      <c r="B65" s="124"/>
      <c r="C65" s="124"/>
      <c r="D65" s="125" t="s">
        <v>691</v>
      </c>
      <c r="E65" s="128"/>
      <c r="F65" s="128"/>
      <c r="G65" s="128"/>
      <c r="H65" s="128"/>
      <c r="I65" s="125"/>
      <c r="J65" s="124"/>
      <c r="K65" s="124"/>
    </row>
    <row r="66" spans="1:11" x14ac:dyDescent="0.3">
      <c r="A66" s="124"/>
      <c r="B66" s="124"/>
      <c r="C66" s="124"/>
      <c r="D66" s="125" t="s">
        <v>692</v>
      </c>
      <c r="E66" s="128"/>
      <c r="F66" s="128"/>
      <c r="G66" s="128"/>
      <c r="H66" s="128"/>
      <c r="I66" s="125"/>
      <c r="J66" s="124"/>
      <c r="K66" s="124"/>
    </row>
    <row r="67" spans="1:11" x14ac:dyDescent="0.3">
      <c r="A67" s="124"/>
      <c r="B67" s="124"/>
      <c r="C67" s="124"/>
      <c r="D67" s="125" t="s">
        <v>693</v>
      </c>
      <c r="E67" s="128"/>
      <c r="F67" s="128"/>
      <c r="G67" s="128"/>
      <c r="H67" s="128"/>
      <c r="I67" s="125"/>
      <c r="J67" s="124"/>
      <c r="K67" s="124"/>
    </row>
    <row r="68" spans="1:11" x14ac:dyDescent="0.3">
      <c r="A68" s="124"/>
      <c r="B68" s="124"/>
      <c r="C68" s="124"/>
      <c r="D68" s="125" t="s">
        <v>694</v>
      </c>
      <c r="E68" s="128"/>
      <c r="F68" s="128"/>
      <c r="G68" s="128"/>
      <c r="H68" s="128"/>
      <c r="I68" s="125"/>
      <c r="J68" s="124"/>
      <c r="K68" s="124"/>
    </row>
    <row r="69" spans="1:11" x14ac:dyDescent="0.3">
      <c r="A69" s="124"/>
      <c r="B69" s="124"/>
      <c r="C69" s="124"/>
      <c r="D69" s="125" t="s">
        <v>695</v>
      </c>
      <c r="E69" s="128"/>
      <c r="F69" s="128"/>
      <c r="G69" s="128"/>
      <c r="H69" s="128"/>
      <c r="I69" s="125"/>
      <c r="J69" s="124"/>
      <c r="K69" s="124"/>
    </row>
    <row r="70" spans="1:11" x14ac:dyDescent="0.3">
      <c r="A70" s="124"/>
      <c r="B70" s="124"/>
      <c r="C70" s="124"/>
      <c r="D70" s="125" t="s">
        <v>696</v>
      </c>
      <c r="E70" s="128"/>
      <c r="F70" s="128"/>
      <c r="G70" s="128"/>
      <c r="H70" s="128"/>
      <c r="I70" s="125"/>
      <c r="J70" s="124"/>
      <c r="K70" s="124"/>
    </row>
    <row r="71" spans="1:11" x14ac:dyDescent="0.3">
      <c r="A71" s="124"/>
      <c r="B71" s="124"/>
      <c r="C71" s="124"/>
      <c r="D71" s="125" t="s">
        <v>697</v>
      </c>
      <c r="E71" s="128"/>
      <c r="F71" s="128"/>
      <c r="G71" s="128"/>
      <c r="H71" s="128"/>
      <c r="I71" s="125"/>
      <c r="J71" s="124"/>
      <c r="K71" s="124"/>
    </row>
    <row r="72" spans="1:11" x14ac:dyDescent="0.3">
      <c r="A72" s="124"/>
      <c r="B72" s="124"/>
      <c r="C72" s="124"/>
      <c r="D72" s="125" t="s">
        <v>698</v>
      </c>
      <c r="E72" s="128"/>
      <c r="F72" s="128"/>
      <c r="G72" s="128"/>
      <c r="H72" s="128"/>
      <c r="I72" s="125"/>
      <c r="J72" s="124"/>
      <c r="K72" s="124"/>
    </row>
    <row r="73" spans="1:11" x14ac:dyDescent="0.3">
      <c r="A73" s="124"/>
      <c r="B73" s="124"/>
      <c r="C73" s="124"/>
      <c r="D73" s="125" t="s">
        <v>699</v>
      </c>
      <c r="E73" s="128"/>
      <c r="F73" s="128"/>
      <c r="G73" s="128"/>
      <c r="H73" s="128"/>
      <c r="I73" s="125"/>
      <c r="J73" s="124"/>
      <c r="K73" s="124"/>
    </row>
    <row r="74" spans="1:11" x14ac:dyDescent="0.3">
      <c r="A74" s="124"/>
      <c r="B74" s="124"/>
      <c r="C74" s="124"/>
      <c r="D74" s="125" t="s">
        <v>700</v>
      </c>
      <c r="E74" s="128"/>
      <c r="F74" s="128"/>
      <c r="G74" s="128"/>
      <c r="H74" s="128"/>
      <c r="I74" s="125"/>
      <c r="J74" s="124"/>
      <c r="K74" s="124"/>
    </row>
    <row r="75" spans="1:11" x14ac:dyDescent="0.3">
      <c r="A75" s="124"/>
      <c r="B75" s="124"/>
      <c r="C75" s="124"/>
      <c r="D75" s="125" t="s">
        <v>701</v>
      </c>
      <c r="E75" s="128"/>
      <c r="F75" s="128"/>
      <c r="G75" s="128"/>
      <c r="H75" s="128"/>
      <c r="I75" s="125"/>
      <c r="J75" s="124"/>
      <c r="K75" s="124"/>
    </row>
    <row r="76" spans="1:11" x14ac:dyDescent="0.3">
      <c r="A76" s="124"/>
      <c r="B76" s="124"/>
      <c r="C76" s="124"/>
      <c r="D76" s="125" t="s">
        <v>702</v>
      </c>
      <c r="E76" s="128"/>
      <c r="F76" s="128"/>
      <c r="G76" s="128"/>
      <c r="H76" s="128"/>
      <c r="I76" s="125"/>
      <c r="J76" s="124"/>
      <c r="K76" s="124"/>
    </row>
    <row r="77" spans="1:11" x14ac:dyDescent="0.3">
      <c r="A77" s="124"/>
      <c r="B77" s="124"/>
      <c r="C77" s="124"/>
      <c r="D77" s="125" t="s">
        <v>703</v>
      </c>
      <c r="E77" s="128"/>
      <c r="F77" s="128"/>
      <c r="G77" s="128"/>
      <c r="H77" s="128"/>
      <c r="I77" s="125"/>
      <c r="J77" s="124"/>
      <c r="K77" s="124"/>
    </row>
    <row r="78" spans="1:11" x14ac:dyDescent="0.3">
      <c r="A78" s="124"/>
      <c r="B78" s="124"/>
      <c r="C78" s="124"/>
      <c r="D78" s="125" t="s">
        <v>704</v>
      </c>
      <c r="E78" s="128"/>
      <c r="F78" s="128"/>
      <c r="G78" s="128"/>
      <c r="H78" s="128"/>
      <c r="I78" s="125"/>
      <c r="J78" s="124"/>
      <c r="K78" s="124"/>
    </row>
    <row r="79" spans="1:11" x14ac:dyDescent="0.3">
      <c r="A79" s="124"/>
      <c r="B79" s="124"/>
      <c r="C79" s="124"/>
      <c r="D79" s="125" t="s">
        <v>705</v>
      </c>
      <c r="E79" s="128"/>
      <c r="F79" s="128"/>
      <c r="G79" s="128"/>
      <c r="H79" s="128"/>
      <c r="I79" s="125"/>
      <c r="J79" s="124"/>
      <c r="K79" s="124"/>
    </row>
    <row r="80" spans="1:11" x14ac:dyDescent="0.3">
      <c r="A80" s="124"/>
      <c r="B80" s="124"/>
      <c r="C80" s="124"/>
      <c r="D80" s="125" t="s">
        <v>706</v>
      </c>
      <c r="E80" s="128"/>
      <c r="F80" s="128"/>
      <c r="G80" s="128"/>
      <c r="H80" s="128"/>
      <c r="I80" s="125"/>
      <c r="J80" s="124"/>
      <c r="K80" s="124"/>
    </row>
    <row r="81" spans="1:11" x14ac:dyDescent="0.3">
      <c r="A81" s="124"/>
      <c r="B81" s="124"/>
      <c r="C81" s="124"/>
      <c r="D81" s="125" t="s">
        <v>707</v>
      </c>
      <c r="E81" s="128"/>
      <c r="F81" s="128"/>
      <c r="G81" s="128"/>
      <c r="H81" s="128"/>
      <c r="I81" s="125"/>
      <c r="J81" s="124"/>
      <c r="K81" s="124"/>
    </row>
    <row r="82" spans="1:11" x14ac:dyDescent="0.3">
      <c r="A82" s="124"/>
      <c r="B82" s="124"/>
      <c r="C82" s="124"/>
      <c r="D82" s="125" t="s">
        <v>708</v>
      </c>
      <c r="E82" s="128"/>
      <c r="F82" s="128"/>
      <c r="G82" s="128"/>
      <c r="H82" s="128"/>
      <c r="I82" s="125"/>
      <c r="J82" s="124"/>
      <c r="K82" s="124"/>
    </row>
    <row r="83" spans="1:11" x14ac:dyDescent="0.3">
      <c r="A83" s="124"/>
      <c r="B83" s="124"/>
      <c r="C83" s="124"/>
      <c r="D83" s="125" t="s">
        <v>709</v>
      </c>
      <c r="E83" s="128"/>
      <c r="F83" s="128"/>
      <c r="G83" s="128"/>
      <c r="H83" s="128"/>
      <c r="I83" s="125"/>
      <c r="J83" s="124"/>
      <c r="K83" s="124"/>
    </row>
    <row r="84" spans="1:11" x14ac:dyDescent="0.3">
      <c r="A84" s="124"/>
      <c r="B84" s="124"/>
      <c r="C84" s="124"/>
      <c r="D84" s="125" t="s">
        <v>710</v>
      </c>
      <c r="E84" s="128"/>
      <c r="F84" s="128"/>
      <c r="G84" s="128"/>
      <c r="H84" s="128"/>
      <c r="I84" s="125"/>
      <c r="J84" s="124"/>
      <c r="K84" s="124"/>
    </row>
    <row r="85" spans="1:11" x14ac:dyDescent="0.3">
      <c r="A85" s="124"/>
      <c r="B85" s="124"/>
      <c r="C85" s="124"/>
      <c r="D85" s="125" t="s">
        <v>711</v>
      </c>
      <c r="E85" s="128"/>
      <c r="F85" s="128"/>
      <c r="G85" s="128"/>
      <c r="H85" s="128"/>
      <c r="I85" s="125"/>
      <c r="J85" s="124"/>
      <c r="K85" s="124"/>
    </row>
    <row r="86" spans="1:11" x14ac:dyDescent="0.3">
      <c r="A86" s="124"/>
      <c r="B86" s="124"/>
      <c r="C86" s="124"/>
      <c r="D86" s="125" t="s">
        <v>712</v>
      </c>
      <c r="E86" s="128"/>
      <c r="F86" s="128"/>
      <c r="G86" s="128"/>
      <c r="H86" s="128"/>
      <c r="I86" s="125"/>
      <c r="J86" s="124"/>
      <c r="K86" s="124"/>
    </row>
    <row r="87" spans="1:11" x14ac:dyDescent="0.3">
      <c r="A87" s="124"/>
      <c r="B87" s="124"/>
      <c r="C87" s="124"/>
      <c r="D87" s="125" t="s">
        <v>713</v>
      </c>
      <c r="E87" s="128"/>
      <c r="F87" s="128"/>
      <c r="G87" s="128"/>
      <c r="H87" s="128"/>
      <c r="I87" s="125"/>
      <c r="J87" s="124"/>
      <c r="K87" s="124"/>
    </row>
    <row r="88" spans="1:11" x14ac:dyDescent="0.3">
      <c r="A88" s="124"/>
      <c r="B88" s="124"/>
      <c r="C88" s="124"/>
      <c r="D88" s="125" t="s">
        <v>714</v>
      </c>
      <c r="E88" s="128"/>
      <c r="F88" s="128"/>
      <c r="G88" s="128"/>
      <c r="H88" s="128"/>
      <c r="I88" s="125"/>
      <c r="J88" s="124"/>
      <c r="K88" s="124"/>
    </row>
    <row r="89" spans="1:11" x14ac:dyDescent="0.3">
      <c r="A89" s="124"/>
      <c r="B89" s="124"/>
      <c r="C89" s="124"/>
      <c r="D89" s="125" t="s">
        <v>715</v>
      </c>
      <c r="E89" s="128"/>
      <c r="F89" s="128"/>
      <c r="G89" s="128"/>
      <c r="H89" s="128"/>
      <c r="I89" s="125"/>
      <c r="J89" s="124"/>
      <c r="K89" s="124"/>
    </row>
    <row r="90" spans="1:11" x14ac:dyDescent="0.3">
      <c r="A90" s="124"/>
      <c r="B90" s="124"/>
      <c r="C90" s="124"/>
      <c r="D90" s="125" t="s">
        <v>716</v>
      </c>
      <c r="E90" s="128"/>
      <c r="F90" s="128"/>
      <c r="G90" s="128"/>
      <c r="H90" s="128"/>
      <c r="I90" s="125"/>
      <c r="J90" s="124"/>
      <c r="K90" s="124"/>
    </row>
    <row r="91" spans="1:11" x14ac:dyDescent="0.3">
      <c r="A91" s="124"/>
      <c r="B91" s="124"/>
      <c r="C91" s="124"/>
      <c r="D91" s="125" t="s">
        <v>717</v>
      </c>
      <c r="E91" s="128"/>
      <c r="F91" s="128"/>
      <c r="G91" s="128"/>
      <c r="H91" s="128"/>
      <c r="I91" s="125"/>
      <c r="J91" s="124"/>
      <c r="K91" s="124"/>
    </row>
    <row r="92" spans="1:11" x14ac:dyDescent="0.3">
      <c r="A92" s="124"/>
      <c r="B92" s="124"/>
      <c r="C92" s="124"/>
      <c r="D92" s="125" t="s">
        <v>718</v>
      </c>
      <c r="E92" s="128"/>
      <c r="F92" s="128"/>
      <c r="G92" s="128"/>
      <c r="H92" s="128"/>
      <c r="I92" s="125"/>
      <c r="J92" s="124"/>
      <c r="K92" s="124"/>
    </row>
    <row r="93" spans="1:11" x14ac:dyDescent="0.3">
      <c r="A93" s="124"/>
      <c r="B93" s="124"/>
      <c r="C93" s="124"/>
      <c r="D93" s="125" t="s">
        <v>719</v>
      </c>
      <c r="E93" s="128"/>
      <c r="F93" s="128"/>
      <c r="G93" s="128"/>
      <c r="H93" s="128"/>
      <c r="I93" s="125"/>
      <c r="J93" s="124"/>
      <c r="K93" s="124"/>
    </row>
    <row r="94" spans="1:11" x14ac:dyDescent="0.3">
      <c r="A94" s="124"/>
      <c r="B94" s="124"/>
      <c r="C94" s="124"/>
      <c r="D94" s="125" t="s">
        <v>720</v>
      </c>
      <c r="E94" s="128"/>
      <c r="F94" s="128"/>
      <c r="G94" s="128"/>
      <c r="H94" s="128"/>
      <c r="I94" s="125"/>
      <c r="J94" s="124"/>
      <c r="K94" s="124"/>
    </row>
    <row r="95" spans="1:11" x14ac:dyDescent="0.3">
      <c r="A95" s="124"/>
      <c r="B95" s="124"/>
      <c r="C95" s="124"/>
      <c r="D95" s="125" t="s">
        <v>721</v>
      </c>
      <c r="E95" s="128"/>
      <c r="F95" s="128"/>
      <c r="G95" s="128"/>
      <c r="H95" s="128"/>
      <c r="I95" s="125"/>
      <c r="J95" s="124"/>
      <c r="K95" s="124"/>
    </row>
    <row r="96" spans="1:11" x14ac:dyDescent="0.3">
      <c r="A96" s="124"/>
      <c r="B96" s="124"/>
      <c r="C96" s="124"/>
      <c r="D96" s="125" t="s">
        <v>722</v>
      </c>
      <c r="E96" s="128"/>
      <c r="F96" s="128"/>
      <c r="G96" s="128"/>
      <c r="H96" s="128"/>
      <c r="I96" s="125"/>
      <c r="J96" s="124"/>
      <c r="K96" s="124"/>
    </row>
    <row r="97" spans="1:11" x14ac:dyDescent="0.3">
      <c r="A97" s="124"/>
      <c r="B97" s="124"/>
      <c r="C97" s="124"/>
      <c r="D97" s="125" t="s">
        <v>723</v>
      </c>
      <c r="E97" s="128"/>
      <c r="F97" s="128"/>
      <c r="G97" s="128"/>
      <c r="H97" s="128"/>
      <c r="I97" s="125"/>
      <c r="J97" s="124"/>
      <c r="K97" s="124"/>
    </row>
    <row r="98" spans="1:11" x14ac:dyDescent="0.3">
      <c r="A98" s="124"/>
      <c r="B98" s="124"/>
      <c r="C98" s="124"/>
      <c r="D98" s="124"/>
      <c r="E98" s="124"/>
      <c r="F98" s="124"/>
      <c r="G98" s="124"/>
      <c r="H98" s="124"/>
      <c r="I98" s="124"/>
      <c r="J98" s="124"/>
      <c r="K98" s="124"/>
    </row>
    <row r="99" spans="1:11" x14ac:dyDescent="0.3">
      <c r="A99" s="124"/>
      <c r="B99" s="124"/>
      <c r="C99" s="124"/>
      <c r="D99" s="124"/>
      <c r="E99" s="124"/>
      <c r="F99" s="124"/>
      <c r="G99" s="124"/>
      <c r="H99" s="124"/>
      <c r="I99" s="124"/>
      <c r="J99" s="124"/>
      <c r="K99" s="124"/>
    </row>
  </sheetData>
  <pageMargins left="0.511811024" right="0.511811024" top="0.78740157499999996" bottom="0.78740157499999996" header="0.31496062000000002" footer="0.3149606200000000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0070C0"/>
  </sheetPr>
  <dimension ref="A1:K97"/>
  <sheetViews>
    <sheetView workbookViewId="0">
      <selection activeCell="I22" sqref="I22:I33"/>
    </sheetView>
  </sheetViews>
  <sheetFormatPr defaultColWidth="8.88671875" defaultRowHeight="14.4" x14ac:dyDescent="0.3"/>
  <cols>
    <col min="1" max="1" width="18.33203125" bestFit="1" customWidth="1"/>
    <col min="2" max="2" width="17" bestFit="1" customWidth="1"/>
    <col min="8" max="8" width="10.109375" bestFit="1" customWidth="1"/>
  </cols>
  <sheetData>
    <row r="1" spans="1:11" x14ac:dyDescent="0.3">
      <c r="A1" s="3" t="s">
        <v>0</v>
      </c>
      <c r="B1" s="9">
        <v>313</v>
      </c>
      <c r="C1" s="121"/>
      <c r="D1" s="4"/>
      <c r="E1" s="5" t="s">
        <v>576</v>
      </c>
      <c r="F1" s="5" t="s">
        <v>577</v>
      </c>
      <c r="G1" s="5" t="s">
        <v>578</v>
      </c>
      <c r="H1" s="5" t="s">
        <v>579</v>
      </c>
      <c r="I1" s="5" t="s">
        <v>580</v>
      </c>
      <c r="J1" s="121"/>
      <c r="K1" s="6" t="s">
        <v>581</v>
      </c>
    </row>
    <row r="2" spans="1:11" x14ac:dyDescent="0.3">
      <c r="A2" s="3" t="s">
        <v>4</v>
      </c>
      <c r="B2" s="53">
        <v>44651</v>
      </c>
      <c r="C2" s="121"/>
      <c r="D2" s="4" t="s">
        <v>582</v>
      </c>
      <c r="E2" s="8">
        <v>50.23</v>
      </c>
      <c r="F2" s="8">
        <v>39.06</v>
      </c>
      <c r="G2" s="48">
        <v>24</v>
      </c>
      <c r="H2" s="8">
        <v>18.82</v>
      </c>
      <c r="I2" s="125" t="s">
        <v>635</v>
      </c>
      <c r="J2" s="121"/>
      <c r="K2" s="6" t="s">
        <v>1212</v>
      </c>
    </row>
    <row r="3" spans="1:11" x14ac:dyDescent="0.3">
      <c r="A3" s="3" t="s">
        <v>5</v>
      </c>
      <c r="B3" s="9">
        <v>159</v>
      </c>
      <c r="C3" s="121"/>
      <c r="D3" s="4" t="s">
        <v>586</v>
      </c>
      <c r="E3" s="8">
        <v>51.97</v>
      </c>
      <c r="F3" s="8">
        <v>38.72</v>
      </c>
      <c r="G3" s="48">
        <v>26.7</v>
      </c>
      <c r="H3" s="8">
        <v>19.899999999999999</v>
      </c>
      <c r="I3" s="125" t="s">
        <v>638</v>
      </c>
      <c r="J3" s="121"/>
      <c r="K3" s="121"/>
    </row>
    <row r="4" spans="1:11" x14ac:dyDescent="0.3">
      <c r="A4" s="3" t="s">
        <v>588</v>
      </c>
      <c r="B4" s="53">
        <v>44705</v>
      </c>
      <c r="C4" s="121"/>
      <c r="D4" s="4" t="s">
        <v>590</v>
      </c>
      <c r="E4" s="8">
        <v>52.05</v>
      </c>
      <c r="F4" s="8">
        <v>38.94</v>
      </c>
      <c r="G4" s="48">
        <v>25.7</v>
      </c>
      <c r="H4" s="8">
        <v>18.739999999999998</v>
      </c>
      <c r="I4" s="125" t="s">
        <v>640</v>
      </c>
      <c r="J4" s="121"/>
      <c r="K4" s="121" t="s">
        <v>1213</v>
      </c>
    </row>
    <row r="5" spans="1:11" x14ac:dyDescent="0.3">
      <c r="A5" s="3"/>
      <c r="B5" s="9"/>
      <c r="C5" s="3"/>
      <c r="D5" s="4" t="s">
        <v>594</v>
      </c>
      <c r="E5" s="8">
        <v>50.02</v>
      </c>
      <c r="F5" s="8">
        <v>39.5</v>
      </c>
      <c r="G5" s="48">
        <v>25.1</v>
      </c>
      <c r="H5" s="8">
        <v>19.22</v>
      </c>
      <c r="I5" s="125" t="s">
        <v>642</v>
      </c>
      <c r="J5" s="121"/>
      <c r="K5" s="121"/>
    </row>
    <row r="6" spans="1:11" x14ac:dyDescent="0.3">
      <c r="A6" s="3" t="s">
        <v>29</v>
      </c>
      <c r="B6" s="9" t="s">
        <v>44</v>
      </c>
      <c r="C6" s="3"/>
      <c r="D6" s="4" t="s">
        <v>598</v>
      </c>
      <c r="E6" s="8">
        <v>52.3</v>
      </c>
      <c r="F6" s="8">
        <v>40.43</v>
      </c>
      <c r="G6" s="48">
        <v>26.6</v>
      </c>
      <c r="H6" s="8">
        <v>19.670000000000002</v>
      </c>
      <c r="I6" s="125" t="s">
        <v>644</v>
      </c>
      <c r="J6" s="121"/>
      <c r="K6" s="121" t="s">
        <v>1214</v>
      </c>
    </row>
    <row r="7" spans="1:11" x14ac:dyDescent="0.3">
      <c r="A7" s="3" t="s">
        <v>30</v>
      </c>
      <c r="B7" s="9">
        <v>84</v>
      </c>
      <c r="C7" s="3"/>
      <c r="D7" s="4" t="s">
        <v>601</v>
      </c>
      <c r="E7" s="8">
        <v>52.32</v>
      </c>
      <c r="F7" s="8">
        <v>40.090000000000003</v>
      </c>
      <c r="G7" s="48">
        <v>26.2</v>
      </c>
      <c r="H7" s="8">
        <v>18.68</v>
      </c>
      <c r="I7" s="125" t="s">
        <v>93</v>
      </c>
      <c r="J7" s="121"/>
      <c r="K7" s="121" t="s">
        <v>1215</v>
      </c>
    </row>
    <row r="8" spans="1:11" x14ac:dyDescent="0.3">
      <c r="A8" s="3" t="s">
        <v>31</v>
      </c>
      <c r="B8" s="9">
        <v>6</v>
      </c>
      <c r="C8" s="3"/>
      <c r="D8" s="4" t="s">
        <v>604</v>
      </c>
      <c r="E8" s="8">
        <v>49.21</v>
      </c>
      <c r="F8" s="8">
        <v>39.24</v>
      </c>
      <c r="G8" s="48">
        <v>24.2</v>
      </c>
      <c r="H8" s="8">
        <v>19.54</v>
      </c>
      <c r="I8" s="125" t="s">
        <v>647</v>
      </c>
      <c r="J8" s="121"/>
      <c r="K8" s="121" t="s">
        <v>1216</v>
      </c>
    </row>
    <row r="9" spans="1:11" x14ac:dyDescent="0.3">
      <c r="A9" s="3" t="s">
        <v>32</v>
      </c>
      <c r="B9" s="9">
        <v>37</v>
      </c>
      <c r="C9" s="3"/>
      <c r="D9" s="4" t="s">
        <v>607</v>
      </c>
      <c r="E9" s="8">
        <v>50.34</v>
      </c>
      <c r="F9" s="8">
        <v>38.299999999999997</v>
      </c>
      <c r="G9" s="48">
        <v>24.2</v>
      </c>
      <c r="H9" s="8">
        <v>19.59</v>
      </c>
      <c r="I9" s="125" t="s">
        <v>649</v>
      </c>
      <c r="J9" s="121"/>
      <c r="K9" s="121"/>
    </row>
    <row r="10" spans="1:11" x14ac:dyDescent="0.3">
      <c r="A10" s="3" t="s">
        <v>33</v>
      </c>
      <c r="B10" s="9">
        <f>(B7+B8+B9)</f>
        <v>127</v>
      </c>
      <c r="C10" s="3"/>
      <c r="D10" s="4" t="s">
        <v>609</v>
      </c>
      <c r="E10" s="8">
        <v>50.63</v>
      </c>
      <c r="F10" s="8">
        <v>39.61</v>
      </c>
      <c r="G10" s="48">
        <v>25.3</v>
      </c>
      <c r="H10" s="8">
        <v>19.420000000000002</v>
      </c>
      <c r="I10" s="125" t="s">
        <v>651</v>
      </c>
      <c r="J10" s="121"/>
      <c r="K10" s="121" t="s">
        <v>1217</v>
      </c>
    </row>
    <row r="11" spans="1:11" x14ac:dyDescent="0.3">
      <c r="A11" s="3"/>
      <c r="B11" s="9"/>
      <c r="C11" s="3"/>
      <c r="D11" s="4" t="s">
        <v>611</v>
      </c>
      <c r="E11" s="8">
        <v>51.76</v>
      </c>
      <c r="F11" s="8">
        <v>42.17</v>
      </c>
      <c r="G11" s="48">
        <v>25.8</v>
      </c>
      <c r="H11" s="8">
        <v>20.68</v>
      </c>
      <c r="I11" s="125" t="s">
        <v>653</v>
      </c>
      <c r="J11" s="121"/>
      <c r="K11" s="121"/>
    </row>
    <row r="12" spans="1:11" x14ac:dyDescent="0.3">
      <c r="A12" s="6" t="s">
        <v>613</v>
      </c>
      <c r="B12" s="15" t="s">
        <v>40</v>
      </c>
      <c r="C12" s="121"/>
      <c r="D12" s="4" t="s">
        <v>614</v>
      </c>
      <c r="E12" s="8">
        <v>52.4</v>
      </c>
      <c r="F12" s="8">
        <v>40.479999999999997</v>
      </c>
      <c r="G12" s="48">
        <v>26.6</v>
      </c>
      <c r="H12" s="8">
        <v>19.78</v>
      </c>
      <c r="I12" s="125" t="s">
        <v>655</v>
      </c>
      <c r="J12" s="121"/>
      <c r="K12" s="121"/>
    </row>
    <row r="13" spans="1:11" x14ac:dyDescent="0.3">
      <c r="A13" s="6" t="s">
        <v>617</v>
      </c>
      <c r="B13" s="62" t="s">
        <v>40</v>
      </c>
      <c r="C13" s="121"/>
      <c r="D13" s="4" t="s">
        <v>618</v>
      </c>
      <c r="E13" s="8">
        <v>52.09</v>
      </c>
      <c r="F13" s="8">
        <v>40</v>
      </c>
      <c r="G13" s="48">
        <v>25.6</v>
      </c>
      <c r="H13" s="8">
        <v>19.38</v>
      </c>
      <c r="I13" s="125" t="s">
        <v>657</v>
      </c>
      <c r="J13" s="121"/>
      <c r="K13" s="121"/>
    </row>
    <row r="14" spans="1:11" x14ac:dyDescent="0.3">
      <c r="A14" s="6" t="s">
        <v>620</v>
      </c>
      <c r="B14" s="62" t="s">
        <v>40</v>
      </c>
      <c r="C14" s="121"/>
      <c r="D14" s="4" t="s">
        <v>621</v>
      </c>
      <c r="E14" s="8">
        <v>52.23</v>
      </c>
      <c r="F14" s="8">
        <v>42.14</v>
      </c>
      <c r="G14" s="48">
        <v>26.2</v>
      </c>
      <c r="H14" s="8">
        <v>20.48</v>
      </c>
      <c r="I14" s="125" t="s">
        <v>659</v>
      </c>
      <c r="J14" s="121"/>
      <c r="K14" s="121"/>
    </row>
    <row r="15" spans="1:11" x14ac:dyDescent="0.3">
      <c r="A15" s="6"/>
      <c r="B15" s="121"/>
      <c r="C15" s="121"/>
      <c r="D15" s="4" t="s">
        <v>623</v>
      </c>
      <c r="E15" s="8">
        <v>52.4</v>
      </c>
      <c r="F15" s="8">
        <v>39.29</v>
      </c>
      <c r="G15" s="48">
        <v>27.9</v>
      </c>
      <c r="H15" s="8">
        <v>19.91</v>
      </c>
      <c r="I15" s="125" t="s">
        <v>102</v>
      </c>
      <c r="J15" s="121"/>
      <c r="K15" s="121"/>
    </row>
    <row r="16" spans="1:11" x14ac:dyDescent="0.3">
      <c r="A16" s="121"/>
      <c r="B16" s="121"/>
      <c r="C16" s="121"/>
      <c r="D16" s="4" t="s">
        <v>625</v>
      </c>
      <c r="E16" s="8">
        <v>51.65</v>
      </c>
      <c r="F16" s="8">
        <v>40.619999999999997</v>
      </c>
      <c r="G16" s="48">
        <v>26.5</v>
      </c>
      <c r="H16" s="8">
        <v>19.55</v>
      </c>
      <c r="I16" s="125" t="s">
        <v>767</v>
      </c>
      <c r="J16" s="121"/>
      <c r="K16" s="121"/>
    </row>
    <row r="17" spans="4:9" x14ac:dyDescent="0.3">
      <c r="D17" s="4" t="s">
        <v>627</v>
      </c>
      <c r="E17" s="8">
        <v>50.11</v>
      </c>
      <c r="F17" s="8">
        <v>40.76</v>
      </c>
      <c r="G17" s="48">
        <v>26.2</v>
      </c>
      <c r="H17" s="8">
        <v>19.920000000000002</v>
      </c>
      <c r="I17" s="125" t="s">
        <v>768</v>
      </c>
    </row>
    <row r="18" spans="4:9" x14ac:dyDescent="0.3">
      <c r="D18" s="4" t="s">
        <v>628</v>
      </c>
      <c r="E18" s="8">
        <v>50.6</v>
      </c>
      <c r="F18" s="8">
        <v>39.24</v>
      </c>
      <c r="G18" s="48">
        <v>26.3</v>
      </c>
      <c r="H18" s="8">
        <v>19.61</v>
      </c>
      <c r="I18" s="131" t="s">
        <v>769</v>
      </c>
    </row>
    <row r="19" spans="4:9" x14ac:dyDescent="0.3">
      <c r="D19" s="4" t="s">
        <v>630</v>
      </c>
      <c r="E19" s="8">
        <v>54.21</v>
      </c>
      <c r="F19" s="8">
        <v>39.74</v>
      </c>
      <c r="G19" s="48">
        <v>27.3</v>
      </c>
      <c r="H19" s="8">
        <v>19.71</v>
      </c>
      <c r="I19" s="131" t="s">
        <v>770</v>
      </c>
    </row>
    <row r="20" spans="4:9" x14ac:dyDescent="0.3">
      <c r="D20" s="4" t="s">
        <v>632</v>
      </c>
      <c r="E20" s="8">
        <v>51.99</v>
      </c>
      <c r="F20" s="8">
        <v>41.18</v>
      </c>
      <c r="G20" s="48">
        <v>27</v>
      </c>
      <c r="H20" s="8">
        <v>20.57</v>
      </c>
      <c r="I20" s="131" t="s">
        <v>771</v>
      </c>
    </row>
    <row r="21" spans="4:9" x14ac:dyDescent="0.3">
      <c r="D21" s="4" t="s">
        <v>634</v>
      </c>
      <c r="E21" s="8">
        <v>53.09</v>
      </c>
      <c r="F21" s="8">
        <v>41.04</v>
      </c>
      <c r="G21" s="48">
        <v>27.6</v>
      </c>
      <c r="H21" s="8">
        <v>19.57</v>
      </c>
      <c r="I21" s="131" t="s">
        <v>772</v>
      </c>
    </row>
    <row r="22" spans="4:9" x14ac:dyDescent="0.3">
      <c r="D22" s="4" t="s">
        <v>637</v>
      </c>
      <c r="E22" s="8">
        <v>51.43</v>
      </c>
      <c r="F22" s="8">
        <v>38.78</v>
      </c>
      <c r="G22" s="48">
        <v>26.3</v>
      </c>
      <c r="H22" s="8">
        <v>19.57</v>
      </c>
      <c r="I22" s="131" t="s">
        <v>773</v>
      </c>
    </row>
    <row r="23" spans="4:9" x14ac:dyDescent="0.3">
      <c r="D23" s="4" t="s">
        <v>639</v>
      </c>
      <c r="E23" s="8">
        <v>52.63</v>
      </c>
      <c r="F23" s="8">
        <v>40.799999999999997</v>
      </c>
      <c r="G23" s="49">
        <v>27.3</v>
      </c>
      <c r="H23" s="8">
        <v>20.18</v>
      </c>
      <c r="I23" s="131" t="s">
        <v>109</v>
      </c>
    </row>
    <row r="24" spans="4:9" x14ac:dyDescent="0.3">
      <c r="D24" s="4" t="s">
        <v>641</v>
      </c>
      <c r="E24" s="8">
        <v>52.53</v>
      </c>
      <c r="F24" s="8">
        <v>39.909999999999997</v>
      </c>
      <c r="G24" s="48">
        <v>26.5</v>
      </c>
      <c r="H24" s="8">
        <v>20.66</v>
      </c>
      <c r="I24" s="131" t="s">
        <v>774</v>
      </c>
    </row>
    <row r="25" spans="4:9" x14ac:dyDescent="0.3">
      <c r="D25" s="4" t="s">
        <v>643</v>
      </c>
      <c r="E25" s="8">
        <v>51.68</v>
      </c>
      <c r="F25" s="8">
        <v>39.69</v>
      </c>
      <c r="G25" s="48">
        <v>26.8</v>
      </c>
      <c r="H25" s="8">
        <v>19.43</v>
      </c>
      <c r="I25" s="131" t="s">
        <v>775</v>
      </c>
    </row>
    <row r="26" spans="4:9" x14ac:dyDescent="0.3">
      <c r="D26" s="4" t="s">
        <v>645</v>
      </c>
      <c r="E26" s="8">
        <v>49.97</v>
      </c>
      <c r="F26" s="8">
        <v>40.17</v>
      </c>
      <c r="G26" s="48">
        <v>26.8</v>
      </c>
      <c r="H26" s="47">
        <v>19.329999999999998</v>
      </c>
      <c r="I26" s="131" t="s">
        <v>759</v>
      </c>
    </row>
    <row r="27" spans="4:9" x14ac:dyDescent="0.3">
      <c r="D27" s="4" t="s">
        <v>646</v>
      </c>
      <c r="E27" s="8">
        <v>51.88</v>
      </c>
      <c r="F27" s="8">
        <v>40.44</v>
      </c>
      <c r="G27" s="48">
        <v>26.6</v>
      </c>
      <c r="H27" s="8">
        <v>20.420000000000002</v>
      </c>
      <c r="I27" s="131" t="s">
        <v>760</v>
      </c>
    </row>
    <row r="28" spans="4:9" x14ac:dyDescent="0.3">
      <c r="D28" s="4" t="s">
        <v>648</v>
      </c>
      <c r="E28" s="8">
        <v>51.34</v>
      </c>
      <c r="F28" s="8">
        <v>38.729999999999997</v>
      </c>
      <c r="G28" s="48">
        <v>26</v>
      </c>
      <c r="H28" s="8">
        <v>19.350000000000001</v>
      </c>
      <c r="I28" s="131" t="s">
        <v>761</v>
      </c>
    </row>
    <row r="29" spans="4:9" x14ac:dyDescent="0.3">
      <c r="D29" s="4" t="s">
        <v>650</v>
      </c>
      <c r="E29" s="8">
        <v>49.84</v>
      </c>
      <c r="F29" s="8">
        <v>39.86</v>
      </c>
      <c r="G29" s="48">
        <v>25.7</v>
      </c>
      <c r="H29" s="8">
        <v>19.29</v>
      </c>
      <c r="I29" s="131" t="s">
        <v>762</v>
      </c>
    </row>
    <row r="30" spans="4:9" x14ac:dyDescent="0.3">
      <c r="D30" s="4" t="s">
        <v>652</v>
      </c>
      <c r="E30" s="8">
        <v>49.78</v>
      </c>
      <c r="F30" s="8">
        <v>39.06</v>
      </c>
      <c r="G30" s="48">
        <v>24.7</v>
      </c>
      <c r="H30" s="8">
        <v>19.329999999999998</v>
      </c>
      <c r="I30" s="131" t="s">
        <v>763</v>
      </c>
    </row>
    <row r="31" spans="4:9" x14ac:dyDescent="0.3">
      <c r="D31" s="4" t="s">
        <v>654</v>
      </c>
      <c r="E31" s="8">
        <v>51.75</v>
      </c>
      <c r="F31" s="8">
        <v>39.049999999999997</v>
      </c>
      <c r="G31" s="48">
        <v>25.7</v>
      </c>
      <c r="H31" s="8">
        <v>18.920000000000002</v>
      </c>
      <c r="I31" s="131" t="s">
        <v>117</v>
      </c>
    </row>
    <row r="32" spans="4:9" x14ac:dyDescent="0.3">
      <c r="D32" s="4" t="s">
        <v>656</v>
      </c>
      <c r="E32" s="8">
        <v>51.3</v>
      </c>
      <c r="F32" s="8">
        <v>39.200000000000003</v>
      </c>
      <c r="G32" s="48">
        <v>26.2</v>
      </c>
      <c r="H32" s="8">
        <v>20.48</v>
      </c>
      <c r="I32" s="131" t="s">
        <v>776</v>
      </c>
    </row>
    <row r="33" spans="4:9" x14ac:dyDescent="0.3">
      <c r="D33" s="4" t="s">
        <v>658</v>
      </c>
      <c r="E33" s="8">
        <v>49.85</v>
      </c>
      <c r="F33" s="8">
        <v>38.75</v>
      </c>
      <c r="G33" s="48">
        <v>26.2</v>
      </c>
      <c r="H33" s="8">
        <v>19.09</v>
      </c>
      <c r="I33" s="131" t="s">
        <v>777</v>
      </c>
    </row>
    <row r="34" spans="4:9" x14ac:dyDescent="0.3">
      <c r="D34" s="4" t="s">
        <v>660</v>
      </c>
      <c r="E34" s="39"/>
      <c r="F34" s="39"/>
      <c r="G34" s="50"/>
      <c r="H34" s="39"/>
      <c r="I34" s="4"/>
    </row>
    <row r="35" spans="4:9" x14ac:dyDescent="0.3">
      <c r="D35" s="4" t="s">
        <v>661</v>
      </c>
      <c r="E35" s="39"/>
      <c r="F35" s="39"/>
      <c r="G35" s="50"/>
      <c r="H35" s="39"/>
      <c r="I35" s="4"/>
    </row>
    <row r="36" spans="4:9" x14ac:dyDescent="0.3">
      <c r="D36" s="4" t="s">
        <v>662</v>
      </c>
      <c r="E36" s="39"/>
      <c r="F36" s="39"/>
      <c r="G36" s="50"/>
      <c r="H36" s="39"/>
      <c r="I36" s="4"/>
    </row>
    <row r="37" spans="4:9" x14ac:dyDescent="0.3">
      <c r="D37" s="4" t="s">
        <v>663</v>
      </c>
      <c r="E37" s="39"/>
      <c r="F37" s="39"/>
      <c r="G37" s="50"/>
      <c r="H37" s="39"/>
      <c r="I37" s="4"/>
    </row>
    <row r="38" spans="4:9" x14ac:dyDescent="0.3">
      <c r="D38" s="4" t="s">
        <v>664</v>
      </c>
      <c r="E38" s="39"/>
      <c r="F38" s="39"/>
      <c r="G38" s="50"/>
      <c r="H38" s="39"/>
      <c r="I38" s="4"/>
    </row>
    <row r="39" spans="4:9" x14ac:dyDescent="0.3">
      <c r="D39" s="4" t="s">
        <v>665</v>
      </c>
      <c r="E39" s="39"/>
      <c r="F39" s="39"/>
      <c r="G39" s="50"/>
      <c r="H39" s="39"/>
      <c r="I39" s="4"/>
    </row>
    <row r="40" spans="4:9" x14ac:dyDescent="0.3">
      <c r="D40" s="4" t="s">
        <v>666</v>
      </c>
      <c r="E40" s="39"/>
      <c r="F40" s="39"/>
      <c r="G40" s="50"/>
      <c r="H40" s="39"/>
      <c r="I40" s="4"/>
    </row>
    <row r="41" spans="4:9" x14ac:dyDescent="0.3">
      <c r="D41" s="4" t="s">
        <v>667</v>
      </c>
      <c r="E41" s="39"/>
      <c r="F41" s="39"/>
      <c r="G41" s="50"/>
      <c r="H41" s="39"/>
      <c r="I41" s="4"/>
    </row>
    <row r="42" spans="4:9" x14ac:dyDescent="0.3">
      <c r="D42" s="4" t="s">
        <v>668</v>
      </c>
      <c r="E42" s="39"/>
      <c r="F42" s="39"/>
      <c r="G42" s="50"/>
      <c r="H42" s="39"/>
      <c r="I42" s="4"/>
    </row>
    <row r="43" spans="4:9" x14ac:dyDescent="0.3">
      <c r="D43" s="4" t="s">
        <v>669</v>
      </c>
      <c r="E43" s="39"/>
      <c r="F43" s="39"/>
      <c r="G43" s="50"/>
      <c r="H43" s="39"/>
      <c r="I43" s="4"/>
    </row>
    <row r="44" spans="4:9" x14ac:dyDescent="0.3">
      <c r="D44" s="4" t="s">
        <v>670</v>
      </c>
      <c r="E44" s="39"/>
      <c r="F44" s="39"/>
      <c r="G44" s="50"/>
      <c r="H44" s="39"/>
      <c r="I44" s="4"/>
    </row>
    <row r="45" spans="4:9" x14ac:dyDescent="0.3">
      <c r="D45" s="4" t="s">
        <v>671</v>
      </c>
      <c r="E45" s="39"/>
      <c r="F45" s="39"/>
      <c r="G45" s="50"/>
      <c r="H45" s="39"/>
      <c r="I45" s="4"/>
    </row>
    <row r="46" spans="4:9" x14ac:dyDescent="0.3">
      <c r="D46" s="4" t="s">
        <v>672</v>
      </c>
      <c r="E46" s="39"/>
      <c r="F46" s="39"/>
      <c r="G46" s="50"/>
      <c r="H46" s="39"/>
      <c r="I46" s="4"/>
    </row>
    <row r="47" spans="4:9" x14ac:dyDescent="0.3">
      <c r="D47" s="4" t="s">
        <v>673</v>
      </c>
      <c r="E47" s="39"/>
      <c r="F47" s="39"/>
      <c r="G47" s="50"/>
      <c r="H47" s="39"/>
      <c r="I47" s="4"/>
    </row>
    <row r="48" spans="4:9" x14ac:dyDescent="0.3">
      <c r="D48" s="4" t="s">
        <v>674</v>
      </c>
      <c r="E48" s="39"/>
      <c r="F48" s="39"/>
      <c r="G48" s="50"/>
      <c r="H48" s="39"/>
      <c r="I48" s="4"/>
    </row>
    <row r="49" spans="4:9" x14ac:dyDescent="0.3">
      <c r="D49" s="4" t="s">
        <v>675</v>
      </c>
      <c r="E49" s="39"/>
      <c r="F49" s="39"/>
      <c r="G49" s="50"/>
      <c r="H49" s="39"/>
      <c r="I49" s="4"/>
    </row>
    <row r="50" spans="4:9" x14ac:dyDescent="0.3">
      <c r="D50" s="4" t="s">
        <v>676</v>
      </c>
      <c r="E50" s="39"/>
      <c r="F50" s="39"/>
      <c r="G50" s="50"/>
      <c r="H50" s="39"/>
      <c r="I50" s="4"/>
    </row>
    <row r="51" spans="4:9" x14ac:dyDescent="0.3">
      <c r="D51" s="4" t="s">
        <v>677</v>
      </c>
      <c r="E51" s="39"/>
      <c r="F51" s="39"/>
      <c r="G51" s="50"/>
      <c r="H51" s="39"/>
      <c r="I51" s="4"/>
    </row>
    <row r="52" spans="4:9" x14ac:dyDescent="0.3">
      <c r="D52" s="4" t="s">
        <v>678</v>
      </c>
      <c r="E52" s="39"/>
      <c r="F52" s="39"/>
      <c r="G52" s="50"/>
      <c r="H52" s="39"/>
      <c r="I52" s="4"/>
    </row>
    <row r="53" spans="4:9" x14ac:dyDescent="0.3">
      <c r="D53" s="4" t="s">
        <v>679</v>
      </c>
      <c r="E53" s="39"/>
      <c r="F53" s="56"/>
      <c r="G53" s="50"/>
      <c r="H53" s="39"/>
      <c r="I53" s="4"/>
    </row>
    <row r="54" spans="4:9" x14ac:dyDescent="0.3">
      <c r="D54" s="4" t="s">
        <v>680</v>
      </c>
      <c r="E54" s="39"/>
      <c r="F54" s="39"/>
      <c r="G54" s="50"/>
      <c r="H54" s="39"/>
      <c r="I54" s="4"/>
    </row>
    <row r="55" spans="4:9" x14ac:dyDescent="0.3">
      <c r="D55" s="4" t="s">
        <v>681</v>
      </c>
      <c r="E55" s="39"/>
      <c r="F55" s="39"/>
      <c r="G55" s="50"/>
      <c r="H55" s="39"/>
      <c r="I55" s="4"/>
    </row>
    <row r="56" spans="4:9" x14ac:dyDescent="0.3">
      <c r="D56" s="4" t="s">
        <v>682</v>
      </c>
      <c r="E56" s="39"/>
      <c r="F56" s="39"/>
      <c r="G56" s="50"/>
      <c r="H56" s="39"/>
      <c r="I56" s="4"/>
    </row>
    <row r="57" spans="4:9" x14ac:dyDescent="0.3">
      <c r="D57" s="4" t="s">
        <v>683</v>
      </c>
      <c r="E57" s="39"/>
      <c r="F57" s="39"/>
      <c r="G57" s="50"/>
      <c r="H57" s="39"/>
      <c r="I57" s="4"/>
    </row>
    <row r="58" spans="4:9" x14ac:dyDescent="0.3">
      <c r="D58" s="4" t="s">
        <v>684</v>
      </c>
      <c r="E58" s="39"/>
      <c r="F58" s="39"/>
      <c r="G58" s="50"/>
      <c r="H58" s="39"/>
      <c r="I58" s="4"/>
    </row>
    <row r="59" spans="4:9" x14ac:dyDescent="0.3">
      <c r="D59" s="4" t="s">
        <v>685</v>
      </c>
      <c r="E59" s="39"/>
      <c r="F59" s="39"/>
      <c r="G59" s="50"/>
      <c r="H59" s="39"/>
      <c r="I59" s="4"/>
    </row>
    <row r="60" spans="4:9" x14ac:dyDescent="0.3">
      <c r="D60" s="4" t="s">
        <v>686</v>
      </c>
      <c r="E60" s="39"/>
      <c r="F60" s="39"/>
      <c r="G60" s="50"/>
      <c r="H60" s="39"/>
      <c r="I60" s="4"/>
    </row>
    <row r="61" spans="4:9" x14ac:dyDescent="0.3">
      <c r="D61" s="4" t="s">
        <v>687</v>
      </c>
      <c r="E61" s="39"/>
      <c r="F61" s="39"/>
      <c r="G61" s="50"/>
      <c r="H61" s="39"/>
      <c r="I61" s="4"/>
    </row>
    <row r="62" spans="4:9" x14ac:dyDescent="0.3">
      <c r="D62" s="4" t="s">
        <v>688</v>
      </c>
      <c r="E62" s="39"/>
      <c r="F62" s="39"/>
      <c r="G62" s="50"/>
      <c r="H62" s="39"/>
      <c r="I62" s="4"/>
    </row>
    <row r="63" spans="4:9" x14ac:dyDescent="0.3">
      <c r="D63" s="4" t="s">
        <v>689</v>
      </c>
      <c r="E63" s="39"/>
      <c r="F63" s="39"/>
      <c r="G63" s="50"/>
      <c r="H63" s="39"/>
      <c r="I63" s="4"/>
    </row>
    <row r="64" spans="4:9" x14ac:dyDescent="0.3">
      <c r="D64" s="4" t="s">
        <v>690</v>
      </c>
      <c r="E64" s="39"/>
      <c r="F64" s="39"/>
      <c r="G64" s="50"/>
      <c r="H64" s="39"/>
      <c r="I64" s="4"/>
    </row>
    <row r="65" spans="4:9" x14ac:dyDescent="0.3">
      <c r="D65" s="4" t="s">
        <v>691</v>
      </c>
      <c r="E65" s="39"/>
      <c r="F65" s="39"/>
      <c r="G65" s="50"/>
      <c r="H65" s="39"/>
      <c r="I65" s="4"/>
    </row>
    <row r="66" spans="4:9" x14ac:dyDescent="0.3">
      <c r="D66" s="4" t="s">
        <v>692</v>
      </c>
      <c r="E66" s="39"/>
      <c r="F66" s="39"/>
      <c r="G66" s="50"/>
      <c r="H66" s="39"/>
      <c r="I66" s="4"/>
    </row>
    <row r="67" spans="4:9" x14ac:dyDescent="0.3">
      <c r="D67" s="4" t="s">
        <v>693</v>
      </c>
      <c r="E67" s="39"/>
      <c r="F67" s="39"/>
      <c r="G67" s="50"/>
      <c r="H67" s="39"/>
      <c r="I67" s="4"/>
    </row>
    <row r="68" spans="4:9" x14ac:dyDescent="0.3">
      <c r="D68" s="4" t="s">
        <v>694</v>
      </c>
      <c r="E68" s="39"/>
      <c r="F68" s="39"/>
      <c r="G68" s="50"/>
      <c r="H68" s="39"/>
      <c r="I68" s="4"/>
    </row>
    <row r="69" spans="4:9" x14ac:dyDescent="0.3">
      <c r="D69" s="4" t="s">
        <v>695</v>
      </c>
      <c r="E69" s="39"/>
      <c r="F69" s="39"/>
      <c r="G69" s="50"/>
      <c r="H69" s="39"/>
      <c r="I69" s="4"/>
    </row>
    <row r="70" spans="4:9" x14ac:dyDescent="0.3">
      <c r="D70" s="4" t="s">
        <v>696</v>
      </c>
      <c r="E70" s="39"/>
      <c r="F70" s="39"/>
      <c r="G70" s="50"/>
      <c r="H70" s="39"/>
      <c r="I70" s="4"/>
    </row>
    <row r="71" spans="4:9" x14ac:dyDescent="0.3">
      <c r="D71" s="4" t="s">
        <v>697</v>
      </c>
      <c r="E71" s="39"/>
      <c r="F71" s="39"/>
      <c r="G71" s="50"/>
      <c r="H71" s="39"/>
      <c r="I71" s="4"/>
    </row>
    <row r="72" spans="4:9" x14ac:dyDescent="0.3">
      <c r="D72" s="4" t="s">
        <v>698</v>
      </c>
      <c r="E72" s="39"/>
      <c r="F72" s="39"/>
      <c r="G72" s="50"/>
      <c r="H72" s="39"/>
      <c r="I72" s="4"/>
    </row>
    <row r="73" spans="4:9" x14ac:dyDescent="0.3">
      <c r="D73" s="4" t="s">
        <v>699</v>
      </c>
      <c r="E73" s="39"/>
      <c r="F73" s="39"/>
      <c r="G73" s="50"/>
      <c r="H73" s="39"/>
      <c r="I73" s="4"/>
    </row>
    <row r="74" spans="4:9" x14ac:dyDescent="0.3">
      <c r="D74" s="4" t="s">
        <v>700</v>
      </c>
      <c r="E74" s="39"/>
      <c r="F74" s="39"/>
      <c r="G74" s="50"/>
      <c r="H74" s="39"/>
      <c r="I74" s="4"/>
    </row>
    <row r="75" spans="4:9" x14ac:dyDescent="0.3">
      <c r="D75" s="4" t="s">
        <v>701</v>
      </c>
      <c r="E75" s="39"/>
      <c r="F75" s="39"/>
      <c r="G75" s="50"/>
      <c r="H75" s="39"/>
      <c r="I75" s="4"/>
    </row>
    <row r="76" spans="4:9" x14ac:dyDescent="0.3">
      <c r="D76" s="4" t="s">
        <v>702</v>
      </c>
      <c r="E76" s="39"/>
      <c r="F76" s="39"/>
      <c r="G76" s="50"/>
      <c r="H76" s="39"/>
      <c r="I76" s="4"/>
    </row>
    <row r="77" spans="4:9" x14ac:dyDescent="0.3">
      <c r="D77" s="4" t="s">
        <v>703</v>
      </c>
      <c r="E77" s="39"/>
      <c r="F77" s="39"/>
      <c r="G77" s="50"/>
      <c r="H77" s="39"/>
      <c r="I77" s="4"/>
    </row>
    <row r="78" spans="4:9" x14ac:dyDescent="0.3">
      <c r="D78" s="4" t="s">
        <v>704</v>
      </c>
      <c r="E78" s="39"/>
      <c r="F78" s="39"/>
      <c r="G78" s="50"/>
      <c r="H78" s="39"/>
      <c r="I78" s="4"/>
    </row>
    <row r="79" spans="4:9" x14ac:dyDescent="0.3">
      <c r="D79" s="4" t="s">
        <v>705</v>
      </c>
      <c r="E79" s="39"/>
      <c r="F79" s="39"/>
      <c r="G79" s="50"/>
      <c r="H79" s="39"/>
      <c r="I79" s="4"/>
    </row>
    <row r="80" spans="4:9" x14ac:dyDescent="0.3">
      <c r="D80" s="4" t="s">
        <v>706</v>
      </c>
      <c r="E80" s="39"/>
      <c r="F80" s="39"/>
      <c r="G80" s="50"/>
      <c r="H80" s="39"/>
      <c r="I80" s="4"/>
    </row>
    <row r="81" spans="4:9" x14ac:dyDescent="0.3">
      <c r="D81" s="4" t="s">
        <v>707</v>
      </c>
      <c r="E81" s="39"/>
      <c r="F81" s="39"/>
      <c r="G81" s="50"/>
      <c r="H81" s="39"/>
      <c r="I81" s="4"/>
    </row>
    <row r="82" spans="4:9" x14ac:dyDescent="0.3">
      <c r="D82" s="4" t="s">
        <v>708</v>
      </c>
      <c r="E82" s="39"/>
      <c r="F82" s="39"/>
      <c r="G82" s="50"/>
      <c r="H82" s="39"/>
      <c r="I82" s="4"/>
    </row>
    <row r="83" spans="4:9" x14ac:dyDescent="0.3">
      <c r="D83" s="4" t="s">
        <v>709</v>
      </c>
      <c r="E83" s="39"/>
      <c r="F83" s="39"/>
      <c r="G83" s="50"/>
      <c r="H83" s="39"/>
      <c r="I83" s="4"/>
    </row>
    <row r="84" spans="4:9" x14ac:dyDescent="0.3">
      <c r="D84" s="4" t="s">
        <v>710</v>
      </c>
      <c r="E84" s="39"/>
      <c r="F84" s="39"/>
      <c r="G84" s="50"/>
      <c r="H84" s="39"/>
      <c r="I84" s="4"/>
    </row>
    <row r="85" spans="4:9" x14ac:dyDescent="0.3">
      <c r="D85" s="4" t="s">
        <v>711</v>
      </c>
      <c r="E85" s="39"/>
      <c r="F85" s="39"/>
      <c r="G85" s="50"/>
      <c r="H85" s="39"/>
      <c r="I85" s="4"/>
    </row>
    <row r="86" spans="4:9" x14ac:dyDescent="0.3">
      <c r="D86" s="4" t="s">
        <v>712</v>
      </c>
      <c r="E86" s="39"/>
      <c r="F86" s="39"/>
      <c r="G86" s="50"/>
      <c r="H86" s="39"/>
      <c r="I86" s="4"/>
    </row>
    <row r="87" spans="4:9" x14ac:dyDescent="0.3">
      <c r="D87" s="4" t="s">
        <v>713</v>
      </c>
      <c r="E87" s="39"/>
      <c r="F87" s="39"/>
      <c r="G87" s="50"/>
      <c r="H87" s="39"/>
      <c r="I87" s="4"/>
    </row>
    <row r="88" spans="4:9" x14ac:dyDescent="0.3">
      <c r="D88" s="4" t="s">
        <v>714</v>
      </c>
      <c r="E88" s="39"/>
      <c r="F88" s="39"/>
      <c r="G88" s="50"/>
      <c r="H88" s="39"/>
      <c r="I88" s="4"/>
    </row>
    <row r="89" spans="4:9" x14ac:dyDescent="0.3">
      <c r="D89" s="4" t="s">
        <v>715</v>
      </c>
      <c r="E89" s="39"/>
      <c r="F89" s="39"/>
      <c r="G89" s="50"/>
      <c r="H89" s="39"/>
      <c r="I89" s="4"/>
    </row>
    <row r="90" spans="4:9" x14ac:dyDescent="0.3">
      <c r="D90" s="4" t="s">
        <v>716</v>
      </c>
      <c r="E90" s="39"/>
      <c r="F90" s="39"/>
      <c r="G90" s="50"/>
      <c r="H90" s="39"/>
      <c r="I90" s="4"/>
    </row>
    <row r="91" spans="4:9" x14ac:dyDescent="0.3">
      <c r="D91" s="4" t="s">
        <v>717</v>
      </c>
      <c r="E91" s="39"/>
      <c r="F91" s="39"/>
      <c r="G91" s="50"/>
      <c r="H91" s="39"/>
      <c r="I91" s="4"/>
    </row>
    <row r="92" spans="4:9" x14ac:dyDescent="0.3">
      <c r="D92" s="4" t="s">
        <v>718</v>
      </c>
      <c r="E92" s="39"/>
      <c r="F92" s="39"/>
      <c r="G92" s="50"/>
      <c r="H92" s="39"/>
      <c r="I92" s="4"/>
    </row>
    <row r="93" spans="4:9" x14ac:dyDescent="0.3">
      <c r="D93" s="4" t="s">
        <v>719</v>
      </c>
      <c r="E93" s="39"/>
      <c r="F93" s="39"/>
      <c r="G93" s="50"/>
      <c r="H93" s="39"/>
      <c r="I93" s="4"/>
    </row>
    <row r="94" spans="4:9" x14ac:dyDescent="0.3">
      <c r="D94" s="4" t="s">
        <v>720</v>
      </c>
      <c r="E94" s="39"/>
      <c r="F94" s="39"/>
      <c r="G94" s="50"/>
      <c r="H94" s="39"/>
      <c r="I94" s="4"/>
    </row>
    <row r="95" spans="4:9" x14ac:dyDescent="0.3">
      <c r="D95" s="4" t="s">
        <v>721</v>
      </c>
      <c r="E95" s="39"/>
      <c r="F95" s="39"/>
      <c r="G95" s="50"/>
      <c r="H95" s="39"/>
      <c r="I95" s="4"/>
    </row>
    <row r="96" spans="4:9" x14ac:dyDescent="0.3">
      <c r="D96" s="4" t="s">
        <v>722</v>
      </c>
      <c r="E96" s="39"/>
      <c r="F96" s="39"/>
      <c r="G96" s="50"/>
      <c r="H96" s="39"/>
      <c r="I96" s="4"/>
    </row>
    <row r="97" spans="4:9" x14ac:dyDescent="0.3">
      <c r="D97" s="4" t="s">
        <v>723</v>
      </c>
      <c r="E97" s="39"/>
      <c r="F97" s="39"/>
      <c r="G97" s="50"/>
      <c r="H97" s="39"/>
      <c r="I97" s="4"/>
    </row>
  </sheetData>
  <pageMargins left="0.511811024" right="0.511811024" top="0.78740157499999996" bottom="0.78740157499999996" header="0.31496062000000002" footer="0.3149606200000000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0070C0"/>
  </sheetPr>
  <dimension ref="A1:L108"/>
  <sheetViews>
    <sheetView workbookViewId="0">
      <selection activeCell="L15" sqref="L15"/>
    </sheetView>
  </sheetViews>
  <sheetFormatPr defaultRowHeight="14.4" x14ac:dyDescent="0.3"/>
  <cols>
    <col min="1" max="1" width="18.33203125" bestFit="1" customWidth="1"/>
    <col min="2" max="2" width="17.44140625" bestFit="1" customWidth="1"/>
  </cols>
  <sheetData>
    <row r="1" spans="1:12" x14ac:dyDescent="0.3">
      <c r="A1" s="122" t="s">
        <v>0</v>
      </c>
      <c r="B1" s="123">
        <v>314</v>
      </c>
      <c r="C1" s="124"/>
      <c r="D1" s="125"/>
      <c r="E1" s="126" t="s">
        <v>576</v>
      </c>
      <c r="F1" s="126" t="s">
        <v>577</v>
      </c>
      <c r="G1" s="126" t="s">
        <v>578</v>
      </c>
      <c r="H1" s="126" t="s">
        <v>579</v>
      </c>
      <c r="I1" s="126" t="s">
        <v>580</v>
      </c>
      <c r="J1" s="124"/>
      <c r="K1" s="127" t="s">
        <v>581</v>
      </c>
      <c r="L1" s="121"/>
    </row>
    <row r="2" spans="1:12" x14ac:dyDescent="0.3">
      <c r="A2" s="122" t="s">
        <v>4</v>
      </c>
      <c r="B2" s="138">
        <v>44653</v>
      </c>
      <c r="C2" s="124"/>
      <c r="D2" s="125" t="s">
        <v>582</v>
      </c>
      <c r="E2" s="96">
        <v>52.95</v>
      </c>
      <c r="F2" s="96">
        <v>42.12</v>
      </c>
      <c r="G2" s="101">
        <v>26.7</v>
      </c>
      <c r="H2" s="96">
        <v>20.78</v>
      </c>
      <c r="I2" s="125" t="s">
        <v>583</v>
      </c>
      <c r="J2" s="124"/>
      <c r="K2" s="127" t="s">
        <v>1218</v>
      </c>
      <c r="L2" s="121"/>
    </row>
    <row r="3" spans="1:12" x14ac:dyDescent="0.3">
      <c r="A3" s="122" t="s">
        <v>5</v>
      </c>
      <c r="B3" s="123">
        <v>160</v>
      </c>
      <c r="C3" s="124"/>
      <c r="D3" s="125" t="s">
        <v>586</v>
      </c>
      <c r="E3" s="96">
        <v>51.65</v>
      </c>
      <c r="F3" s="96">
        <v>40.86</v>
      </c>
      <c r="G3" s="101">
        <v>25</v>
      </c>
      <c r="H3" s="96">
        <v>19.25</v>
      </c>
      <c r="I3" s="125" t="s">
        <v>587</v>
      </c>
      <c r="J3" s="124"/>
      <c r="K3" s="124"/>
      <c r="L3" s="121"/>
    </row>
    <row r="4" spans="1:12" x14ac:dyDescent="0.3">
      <c r="A4" s="122" t="s">
        <v>588</v>
      </c>
      <c r="B4" s="123" t="s">
        <v>1207</v>
      </c>
      <c r="C4" s="124"/>
      <c r="D4" s="125" t="s">
        <v>590</v>
      </c>
      <c r="E4" s="96">
        <v>53.31</v>
      </c>
      <c r="F4" s="96">
        <v>40.74</v>
      </c>
      <c r="G4" s="101">
        <v>25.5</v>
      </c>
      <c r="H4" s="96">
        <v>19.690000000000001</v>
      </c>
      <c r="I4" s="125" t="s">
        <v>726</v>
      </c>
      <c r="J4" s="124"/>
      <c r="K4" s="124" t="s">
        <v>1140</v>
      </c>
      <c r="L4" s="121"/>
    </row>
    <row r="5" spans="1:12" x14ac:dyDescent="0.3">
      <c r="A5" s="122"/>
      <c r="B5" s="123"/>
      <c r="C5" s="122"/>
      <c r="D5" s="125" t="s">
        <v>594</v>
      </c>
      <c r="E5" s="96">
        <v>51.85</v>
      </c>
      <c r="F5" s="96">
        <v>40.72</v>
      </c>
      <c r="G5" s="101">
        <v>25.9</v>
      </c>
      <c r="H5" s="96">
        <v>20.7</v>
      </c>
      <c r="I5" s="125" t="s">
        <v>728</v>
      </c>
      <c r="J5" s="124"/>
      <c r="K5" s="124"/>
      <c r="L5" s="121"/>
    </row>
    <row r="6" spans="1:12" x14ac:dyDescent="0.3">
      <c r="A6" s="122" t="s">
        <v>29</v>
      </c>
      <c r="B6" s="123" t="s">
        <v>44</v>
      </c>
      <c r="C6" s="122"/>
      <c r="D6" s="125" t="s">
        <v>598</v>
      </c>
      <c r="E6" s="96">
        <v>53.06</v>
      </c>
      <c r="F6" s="96">
        <v>40.630000000000003</v>
      </c>
      <c r="G6" s="101">
        <v>25.8</v>
      </c>
      <c r="H6" s="96">
        <v>21.05</v>
      </c>
      <c r="I6" s="125" t="s">
        <v>730</v>
      </c>
      <c r="J6" s="124"/>
      <c r="K6" s="124"/>
      <c r="L6" s="121"/>
    </row>
    <row r="7" spans="1:12" x14ac:dyDescent="0.3">
      <c r="A7" s="122" t="s">
        <v>30</v>
      </c>
      <c r="B7" s="123">
        <v>110</v>
      </c>
      <c r="C7" s="122"/>
      <c r="D7" s="125" t="s">
        <v>601</v>
      </c>
      <c r="E7" s="96">
        <v>51.52</v>
      </c>
      <c r="F7" s="96">
        <v>42.22</v>
      </c>
      <c r="G7" s="101">
        <v>26.9</v>
      </c>
      <c r="H7" s="96">
        <v>20.58</v>
      </c>
      <c r="I7" s="125" t="s">
        <v>50</v>
      </c>
      <c r="J7" s="124"/>
      <c r="K7" s="124"/>
      <c r="L7" s="121"/>
    </row>
    <row r="8" spans="1:12" x14ac:dyDescent="0.3">
      <c r="A8" s="122" t="s">
        <v>31</v>
      </c>
      <c r="B8" s="123">
        <v>0</v>
      </c>
      <c r="C8" s="122"/>
      <c r="D8" s="125" t="s">
        <v>604</v>
      </c>
      <c r="E8" s="96">
        <v>50.28</v>
      </c>
      <c r="F8" s="96">
        <v>39.630000000000003</v>
      </c>
      <c r="G8" s="101">
        <v>23.8</v>
      </c>
      <c r="H8" s="96">
        <v>18.97</v>
      </c>
      <c r="I8" s="125" t="s">
        <v>733</v>
      </c>
      <c r="J8" s="124"/>
      <c r="K8" s="124"/>
      <c r="L8" s="121"/>
    </row>
    <row r="9" spans="1:12" x14ac:dyDescent="0.3">
      <c r="A9" s="122" t="s">
        <v>32</v>
      </c>
      <c r="B9" s="123">
        <v>1</v>
      </c>
      <c r="C9" s="122"/>
      <c r="D9" s="125" t="s">
        <v>607</v>
      </c>
      <c r="E9" s="96">
        <v>52.14</v>
      </c>
      <c r="F9" s="96">
        <v>41.25</v>
      </c>
      <c r="G9" s="101">
        <v>26</v>
      </c>
      <c r="H9" s="96">
        <v>20.45</v>
      </c>
      <c r="I9" s="125" t="s">
        <v>734</v>
      </c>
      <c r="J9" s="124"/>
      <c r="K9" s="121"/>
      <c r="L9" s="121"/>
    </row>
    <row r="10" spans="1:12" x14ac:dyDescent="0.3">
      <c r="A10" s="122" t="s">
        <v>33</v>
      </c>
      <c r="B10" s="123">
        <v>111</v>
      </c>
      <c r="C10" s="122"/>
      <c r="D10" s="125" t="s">
        <v>609</v>
      </c>
      <c r="E10" s="96">
        <v>51.75</v>
      </c>
      <c r="F10" s="96">
        <v>40.229999999999997</v>
      </c>
      <c r="G10" s="101">
        <v>25.2</v>
      </c>
      <c r="H10" s="96">
        <v>20.56</v>
      </c>
      <c r="I10" s="125" t="s">
        <v>735</v>
      </c>
      <c r="J10" s="124"/>
      <c r="K10" s="124"/>
      <c r="L10" s="121"/>
    </row>
    <row r="11" spans="1:12" x14ac:dyDescent="0.3">
      <c r="A11" s="122"/>
      <c r="B11" s="123"/>
      <c r="C11" s="122"/>
      <c r="D11" s="125" t="s">
        <v>611</v>
      </c>
      <c r="E11" s="96">
        <v>52.26</v>
      </c>
      <c r="F11" s="96">
        <v>40.67</v>
      </c>
      <c r="G11" s="101">
        <v>25.5</v>
      </c>
      <c r="H11" s="96">
        <v>20.95</v>
      </c>
      <c r="I11" s="125" t="s">
        <v>737</v>
      </c>
      <c r="J11" s="124"/>
      <c r="K11" s="124"/>
      <c r="L11" s="121"/>
    </row>
    <row r="12" spans="1:12" x14ac:dyDescent="0.3">
      <c r="A12" s="127" t="s">
        <v>979</v>
      </c>
      <c r="B12" s="133">
        <v>21309348</v>
      </c>
      <c r="C12" s="124"/>
      <c r="D12" s="125" t="s">
        <v>614</v>
      </c>
      <c r="E12" s="96">
        <v>50.77</v>
      </c>
      <c r="F12" s="96">
        <v>39.619999999999997</v>
      </c>
      <c r="G12" s="101">
        <v>24.4</v>
      </c>
      <c r="H12" s="96">
        <v>20.46</v>
      </c>
      <c r="I12" s="125" t="s">
        <v>739</v>
      </c>
      <c r="J12" s="124"/>
      <c r="K12" s="124"/>
      <c r="L12" s="121"/>
    </row>
    <row r="13" spans="1:12" x14ac:dyDescent="0.3">
      <c r="A13" s="127" t="s">
        <v>617</v>
      </c>
      <c r="B13" s="133" t="s">
        <v>1219</v>
      </c>
      <c r="C13" s="124"/>
      <c r="D13" s="125" t="s">
        <v>618</v>
      </c>
      <c r="E13" s="96">
        <v>53.53</v>
      </c>
      <c r="F13" s="96">
        <v>41.49</v>
      </c>
      <c r="G13" s="101">
        <v>26.3</v>
      </c>
      <c r="H13" s="96">
        <v>20.54</v>
      </c>
      <c r="I13" s="125" t="s">
        <v>740</v>
      </c>
      <c r="J13" s="124"/>
      <c r="K13" s="124"/>
      <c r="L13" s="121"/>
    </row>
    <row r="14" spans="1:12" x14ac:dyDescent="0.3">
      <c r="A14" s="127" t="s">
        <v>620</v>
      </c>
      <c r="B14" s="133" t="s">
        <v>1211</v>
      </c>
      <c r="C14" s="124"/>
      <c r="D14" s="125" t="s">
        <v>621</v>
      </c>
      <c r="E14" s="96">
        <v>52.39</v>
      </c>
      <c r="F14" s="96">
        <v>41.81</v>
      </c>
      <c r="G14" s="101">
        <v>25.4</v>
      </c>
      <c r="H14" s="96">
        <v>20.46</v>
      </c>
      <c r="I14" s="125" t="s">
        <v>741</v>
      </c>
      <c r="J14" s="124"/>
      <c r="K14" s="124"/>
      <c r="L14" s="121"/>
    </row>
    <row r="15" spans="1:12" x14ac:dyDescent="0.3">
      <c r="A15" s="127"/>
      <c r="B15" s="124"/>
      <c r="C15" s="124"/>
      <c r="D15" s="125" t="s">
        <v>623</v>
      </c>
      <c r="E15" s="96">
        <v>52.27</v>
      </c>
      <c r="F15" s="96">
        <v>41.05</v>
      </c>
      <c r="G15" s="101">
        <v>26.1</v>
      </c>
      <c r="H15" s="96">
        <v>19.13</v>
      </c>
      <c r="I15" s="125" t="s">
        <v>60</v>
      </c>
      <c r="J15" s="124"/>
      <c r="K15" s="124"/>
      <c r="L15" s="121"/>
    </row>
    <row r="16" spans="1:12" x14ac:dyDescent="0.3">
      <c r="A16" s="124"/>
      <c r="B16" s="124"/>
      <c r="C16" s="124"/>
      <c r="D16" s="125" t="s">
        <v>625</v>
      </c>
      <c r="E16" s="96">
        <v>52.25</v>
      </c>
      <c r="F16" s="96">
        <v>42.01</v>
      </c>
      <c r="G16" s="101">
        <v>25.5</v>
      </c>
      <c r="H16" s="96">
        <v>20.48</v>
      </c>
      <c r="I16" s="125" t="s">
        <v>743</v>
      </c>
      <c r="J16" s="124"/>
      <c r="K16" s="124"/>
      <c r="L16" s="121"/>
    </row>
    <row r="17" spans="1:12" x14ac:dyDescent="0.3">
      <c r="A17" s="124"/>
      <c r="B17" s="124"/>
      <c r="C17" s="124"/>
      <c r="D17" s="125" t="s">
        <v>627</v>
      </c>
      <c r="E17" s="96">
        <v>52.51</v>
      </c>
      <c r="F17" s="96">
        <v>40.57</v>
      </c>
      <c r="G17" s="101">
        <v>25.7</v>
      </c>
      <c r="H17" s="96">
        <v>21.33</v>
      </c>
      <c r="I17" s="125" t="s">
        <v>745</v>
      </c>
      <c r="J17" s="124"/>
      <c r="K17" s="124"/>
      <c r="L17" s="121"/>
    </row>
    <row r="18" spans="1:12" x14ac:dyDescent="0.3">
      <c r="A18" s="124"/>
      <c r="B18" s="124"/>
      <c r="C18" s="124"/>
      <c r="D18" s="125" t="s">
        <v>628</v>
      </c>
      <c r="E18" s="96">
        <v>51.74</v>
      </c>
      <c r="F18" s="96">
        <v>40.71</v>
      </c>
      <c r="G18" s="101">
        <v>25.4</v>
      </c>
      <c r="H18" s="96">
        <v>20.27</v>
      </c>
      <c r="I18" s="125" t="s">
        <v>591</v>
      </c>
      <c r="J18" s="124"/>
      <c r="K18" s="124"/>
      <c r="L18" s="121"/>
    </row>
    <row r="19" spans="1:12" x14ac:dyDescent="0.3">
      <c r="A19" s="124"/>
      <c r="B19" s="124"/>
      <c r="C19" s="124"/>
      <c r="D19" s="125" t="s">
        <v>630</v>
      </c>
      <c r="E19" s="96">
        <v>50.89</v>
      </c>
      <c r="F19" s="96">
        <v>40.11</v>
      </c>
      <c r="G19" s="101">
        <v>25.2</v>
      </c>
      <c r="H19" s="96">
        <v>19.95</v>
      </c>
      <c r="I19" s="125" t="s">
        <v>595</v>
      </c>
      <c r="J19" s="124"/>
      <c r="K19" s="124"/>
      <c r="L19" s="121"/>
    </row>
    <row r="20" spans="1:12" x14ac:dyDescent="0.3">
      <c r="A20" s="124"/>
      <c r="B20" s="124"/>
      <c r="C20" s="124"/>
      <c r="D20" s="125" t="s">
        <v>632</v>
      </c>
      <c r="E20" s="96">
        <v>52.1</v>
      </c>
      <c r="F20" s="96">
        <v>41.09</v>
      </c>
      <c r="G20" s="101">
        <v>25.3</v>
      </c>
      <c r="H20" s="96">
        <v>20.190000000000001</v>
      </c>
      <c r="I20" s="125" t="s">
        <v>599</v>
      </c>
      <c r="J20" s="124"/>
      <c r="K20" s="124"/>
      <c r="L20" s="121"/>
    </row>
    <row r="21" spans="1:12" x14ac:dyDescent="0.3">
      <c r="A21" s="124"/>
      <c r="B21" s="124"/>
      <c r="C21" s="124"/>
      <c r="D21" s="125" t="s">
        <v>634</v>
      </c>
      <c r="E21" s="96">
        <v>51.7</v>
      </c>
      <c r="F21" s="96">
        <v>40.869999999999997</v>
      </c>
      <c r="G21" s="101">
        <v>25</v>
      </c>
      <c r="H21" s="96">
        <v>21.17</v>
      </c>
      <c r="I21" s="125" t="s">
        <v>602</v>
      </c>
      <c r="J21" s="124"/>
      <c r="K21" s="124"/>
      <c r="L21" s="121"/>
    </row>
    <row r="22" spans="1:12" x14ac:dyDescent="0.3">
      <c r="A22" s="124"/>
      <c r="B22" s="124"/>
      <c r="C22" s="124"/>
      <c r="D22" s="125" t="s">
        <v>637</v>
      </c>
      <c r="E22" s="96">
        <v>51.62</v>
      </c>
      <c r="F22" s="96">
        <v>39.85</v>
      </c>
      <c r="G22" s="101">
        <v>25</v>
      </c>
      <c r="H22" s="96">
        <v>19.07</v>
      </c>
      <c r="I22" s="125" t="s">
        <v>605</v>
      </c>
      <c r="J22" s="124"/>
      <c r="K22" s="124"/>
      <c r="L22" s="121"/>
    </row>
    <row r="23" spans="1:12" x14ac:dyDescent="0.3">
      <c r="A23" s="124"/>
      <c r="B23" s="124"/>
      <c r="C23" s="124"/>
      <c r="D23" s="125" t="s">
        <v>639</v>
      </c>
      <c r="E23" s="96">
        <v>52.49</v>
      </c>
      <c r="F23" s="96">
        <v>40.42</v>
      </c>
      <c r="G23" s="101">
        <v>25.3</v>
      </c>
      <c r="H23" s="96">
        <v>20.52</v>
      </c>
      <c r="I23" s="125" t="s">
        <v>68</v>
      </c>
      <c r="J23" s="124"/>
      <c r="K23" s="124"/>
      <c r="L23" s="121"/>
    </row>
    <row r="24" spans="1:12" x14ac:dyDescent="0.3">
      <c r="A24" s="124"/>
      <c r="B24" s="124"/>
      <c r="C24" s="124"/>
      <c r="D24" s="125" t="s">
        <v>641</v>
      </c>
      <c r="E24" s="96">
        <v>51.23</v>
      </c>
      <c r="F24" s="96">
        <v>40.97</v>
      </c>
      <c r="G24" s="101">
        <v>26.5</v>
      </c>
      <c r="H24" s="96">
        <v>20.96</v>
      </c>
      <c r="I24" s="125" t="s">
        <v>610</v>
      </c>
      <c r="J24" s="124"/>
      <c r="K24" s="124"/>
      <c r="L24" s="121"/>
    </row>
    <row r="25" spans="1:12" x14ac:dyDescent="0.3">
      <c r="A25" s="124"/>
      <c r="B25" s="124"/>
      <c r="C25" s="124"/>
      <c r="D25" s="125" t="s">
        <v>643</v>
      </c>
      <c r="E25" s="96">
        <v>52.53</v>
      </c>
      <c r="F25" s="96">
        <v>42.29</v>
      </c>
      <c r="G25" s="101">
        <v>25.9</v>
      </c>
      <c r="H25" s="96">
        <v>21.02</v>
      </c>
      <c r="I25" s="125" t="s">
        <v>612</v>
      </c>
      <c r="J25" s="124"/>
      <c r="K25" s="124"/>
      <c r="L25" s="121"/>
    </row>
    <row r="26" spans="1:12" x14ac:dyDescent="0.3">
      <c r="A26" s="124"/>
      <c r="B26" s="124"/>
      <c r="C26" s="124"/>
      <c r="D26" s="125" t="s">
        <v>645</v>
      </c>
      <c r="E26" s="96">
        <v>51.35</v>
      </c>
      <c r="F26" s="96">
        <v>41.14</v>
      </c>
      <c r="G26" s="101">
        <v>25.3</v>
      </c>
      <c r="H26" s="96">
        <v>21.1</v>
      </c>
      <c r="I26" s="125" t="s">
        <v>615</v>
      </c>
      <c r="J26" s="124"/>
      <c r="K26" s="124"/>
      <c r="L26" s="121"/>
    </row>
    <row r="27" spans="1:12" x14ac:dyDescent="0.3">
      <c r="A27" s="124"/>
      <c r="B27" s="124"/>
      <c r="C27" s="124"/>
      <c r="D27" s="125" t="s">
        <v>646</v>
      </c>
      <c r="E27" s="96">
        <v>53.12</v>
      </c>
      <c r="F27" s="96">
        <v>41.02</v>
      </c>
      <c r="G27" s="101">
        <v>26.1</v>
      </c>
      <c r="H27" s="96">
        <v>21.35</v>
      </c>
      <c r="I27" s="125" t="s">
        <v>619</v>
      </c>
      <c r="J27" s="124"/>
      <c r="K27" s="124"/>
      <c r="L27" s="121"/>
    </row>
    <row r="28" spans="1:12" x14ac:dyDescent="0.3">
      <c r="A28" s="124"/>
      <c r="B28" s="124"/>
      <c r="C28" s="124"/>
      <c r="D28" s="125" t="s">
        <v>648</v>
      </c>
      <c r="E28" s="96">
        <v>52.8</v>
      </c>
      <c r="F28" s="96">
        <v>41.48</v>
      </c>
      <c r="G28" s="101">
        <v>26.2</v>
      </c>
      <c r="H28" s="96">
        <v>21.51</v>
      </c>
      <c r="I28" s="125" t="s">
        <v>622</v>
      </c>
      <c r="J28" s="124"/>
      <c r="K28" s="124"/>
      <c r="L28" s="121"/>
    </row>
    <row r="29" spans="1:12" x14ac:dyDescent="0.3">
      <c r="A29" s="124"/>
      <c r="B29" s="124"/>
      <c r="C29" s="124"/>
      <c r="D29" s="125" t="s">
        <v>650</v>
      </c>
      <c r="E29" s="96">
        <v>51.31</v>
      </c>
      <c r="F29" s="96">
        <v>40.78</v>
      </c>
      <c r="G29" s="101">
        <v>25.4</v>
      </c>
      <c r="H29" s="96">
        <v>20.87</v>
      </c>
      <c r="I29" s="125" t="s">
        <v>624</v>
      </c>
      <c r="J29" s="124"/>
      <c r="K29" s="124"/>
      <c r="L29" s="121"/>
    </row>
    <row r="30" spans="1:12" x14ac:dyDescent="0.3">
      <c r="A30" s="124"/>
      <c r="B30" s="124"/>
      <c r="C30" s="124"/>
      <c r="D30" s="125" t="s">
        <v>652</v>
      </c>
      <c r="E30" s="96">
        <v>50.93</v>
      </c>
      <c r="F30" s="96">
        <v>41.21</v>
      </c>
      <c r="G30" s="101">
        <v>23.8</v>
      </c>
      <c r="H30" s="96">
        <v>19.91</v>
      </c>
      <c r="I30" s="125" t="s">
        <v>626</v>
      </c>
      <c r="J30" s="124"/>
      <c r="K30" s="124"/>
      <c r="L30" s="121"/>
    </row>
    <row r="31" spans="1:12" x14ac:dyDescent="0.3">
      <c r="A31" s="124"/>
      <c r="B31" s="124"/>
      <c r="C31" s="124"/>
      <c r="D31" s="125" t="s">
        <v>654</v>
      </c>
      <c r="E31" s="96">
        <v>51.76</v>
      </c>
      <c r="F31" s="96">
        <v>41.8</v>
      </c>
      <c r="G31" s="101">
        <v>26.2</v>
      </c>
      <c r="H31" s="96">
        <v>20.6</v>
      </c>
      <c r="I31" s="125" t="s">
        <v>75</v>
      </c>
      <c r="J31" s="124"/>
      <c r="K31" s="124"/>
      <c r="L31" s="121"/>
    </row>
    <row r="32" spans="1:12" x14ac:dyDescent="0.3">
      <c r="A32" s="124"/>
      <c r="B32" s="124"/>
      <c r="C32" s="124"/>
      <c r="D32" s="125" t="s">
        <v>656</v>
      </c>
      <c r="E32" s="96">
        <v>52.95</v>
      </c>
      <c r="F32" s="96">
        <v>40.79</v>
      </c>
      <c r="G32" s="101">
        <v>27.2</v>
      </c>
      <c r="H32" s="96">
        <v>20.7</v>
      </c>
      <c r="I32" s="125" t="s">
        <v>629</v>
      </c>
      <c r="J32" s="124"/>
      <c r="K32" s="124"/>
      <c r="L32" s="121"/>
    </row>
    <row r="33" spans="1:12" x14ac:dyDescent="0.3">
      <c r="A33" s="124"/>
      <c r="B33" s="124"/>
      <c r="C33" s="124"/>
      <c r="D33" s="125" t="s">
        <v>658</v>
      </c>
      <c r="E33" s="96">
        <v>51.43</v>
      </c>
      <c r="F33" s="96">
        <v>39.79</v>
      </c>
      <c r="G33" s="101">
        <v>24.5</v>
      </c>
      <c r="H33" s="96">
        <v>20.53</v>
      </c>
      <c r="I33" s="125" t="s">
        <v>631</v>
      </c>
      <c r="J33" s="124"/>
      <c r="K33" s="124"/>
      <c r="L33" s="121"/>
    </row>
    <row r="34" spans="1:12" x14ac:dyDescent="0.3">
      <c r="A34" s="124"/>
      <c r="B34" s="124"/>
      <c r="C34" s="124"/>
      <c r="D34" s="125" t="s">
        <v>660</v>
      </c>
      <c r="E34" s="97"/>
      <c r="F34" s="97"/>
      <c r="G34" s="102"/>
      <c r="H34" s="97"/>
      <c r="I34" s="125"/>
      <c r="J34" s="124"/>
      <c r="K34" s="124"/>
      <c r="L34" s="121"/>
    </row>
    <row r="35" spans="1:12" x14ac:dyDescent="0.3">
      <c r="A35" s="124"/>
      <c r="B35" s="124"/>
      <c r="C35" s="124"/>
      <c r="D35" s="125" t="s">
        <v>661</v>
      </c>
      <c r="E35" s="97"/>
      <c r="F35" s="97"/>
      <c r="G35" s="102"/>
      <c r="H35" s="97"/>
      <c r="I35" s="125"/>
      <c r="J35" s="124"/>
      <c r="K35" s="124"/>
      <c r="L35" s="121"/>
    </row>
    <row r="36" spans="1:12" x14ac:dyDescent="0.3">
      <c r="A36" s="124"/>
      <c r="B36" s="124"/>
      <c r="C36" s="124"/>
      <c r="D36" s="125" t="s">
        <v>662</v>
      </c>
      <c r="E36" s="97"/>
      <c r="F36" s="97"/>
      <c r="G36" s="102"/>
      <c r="H36" s="97"/>
      <c r="I36" s="125"/>
      <c r="J36" s="124"/>
      <c r="K36" s="124"/>
      <c r="L36" s="121"/>
    </row>
    <row r="37" spans="1:12" x14ac:dyDescent="0.3">
      <c r="A37" s="124"/>
      <c r="B37" s="124"/>
      <c r="C37" s="124"/>
      <c r="D37" s="125" t="s">
        <v>663</v>
      </c>
      <c r="E37" s="97"/>
      <c r="F37" s="97"/>
      <c r="G37" s="97"/>
      <c r="H37" s="97"/>
      <c r="I37" s="125"/>
      <c r="J37" s="124"/>
      <c r="K37" s="124"/>
      <c r="L37" s="121"/>
    </row>
    <row r="38" spans="1:12" x14ac:dyDescent="0.3">
      <c r="A38" s="124"/>
      <c r="B38" s="124"/>
      <c r="C38" s="124"/>
      <c r="D38" s="125" t="s">
        <v>664</v>
      </c>
      <c r="E38" s="97"/>
      <c r="F38" s="97"/>
      <c r="G38" s="97"/>
      <c r="H38" s="97"/>
      <c r="I38" s="125"/>
      <c r="J38" s="124"/>
      <c r="K38" s="124"/>
      <c r="L38" s="121"/>
    </row>
    <row r="39" spans="1:12" x14ac:dyDescent="0.3">
      <c r="A39" s="124"/>
      <c r="B39" s="124"/>
      <c r="C39" s="124"/>
      <c r="D39" s="125" t="s">
        <v>665</v>
      </c>
      <c r="E39" s="97"/>
      <c r="F39" s="97"/>
      <c r="G39" s="97"/>
      <c r="H39" s="97"/>
      <c r="I39" s="125"/>
      <c r="J39" s="124"/>
      <c r="K39" s="124"/>
      <c r="L39" s="121"/>
    </row>
    <row r="40" spans="1:12" x14ac:dyDescent="0.3">
      <c r="A40" s="124"/>
      <c r="B40" s="124"/>
      <c r="C40" s="124"/>
      <c r="D40" s="125" t="s">
        <v>666</v>
      </c>
      <c r="E40" s="97"/>
      <c r="F40" s="97"/>
      <c r="G40" s="97"/>
      <c r="H40" s="97"/>
      <c r="I40" s="125"/>
      <c r="J40" s="124"/>
      <c r="K40" s="124"/>
      <c r="L40" s="121"/>
    </row>
    <row r="41" spans="1:12" x14ac:dyDescent="0.3">
      <c r="A41" s="124"/>
      <c r="B41" s="124"/>
      <c r="C41" s="124"/>
      <c r="D41" s="125" t="s">
        <v>667</v>
      </c>
      <c r="E41" s="97"/>
      <c r="F41" s="97"/>
      <c r="G41" s="97"/>
      <c r="H41" s="97"/>
      <c r="I41" s="125"/>
      <c r="J41" s="124"/>
      <c r="K41" s="124"/>
      <c r="L41" s="121"/>
    </row>
    <row r="42" spans="1:12" x14ac:dyDescent="0.3">
      <c r="A42" s="124"/>
      <c r="B42" s="124"/>
      <c r="C42" s="124"/>
      <c r="D42" s="125" t="s">
        <v>668</v>
      </c>
      <c r="E42" s="97"/>
      <c r="F42" s="97"/>
      <c r="G42" s="97"/>
      <c r="H42" s="97"/>
      <c r="I42" s="125"/>
      <c r="J42" s="124"/>
      <c r="K42" s="124"/>
      <c r="L42" s="121"/>
    </row>
    <row r="43" spans="1:12" x14ac:dyDescent="0.3">
      <c r="A43" s="124"/>
      <c r="B43" s="124"/>
      <c r="C43" s="124"/>
      <c r="D43" s="125" t="s">
        <v>669</v>
      </c>
      <c r="E43" s="97"/>
      <c r="F43" s="97"/>
      <c r="G43" s="97"/>
      <c r="H43" s="97"/>
      <c r="I43" s="125"/>
      <c r="J43" s="124"/>
      <c r="K43" s="124"/>
      <c r="L43" s="121"/>
    </row>
    <row r="44" spans="1:12" x14ac:dyDescent="0.3">
      <c r="A44" s="124"/>
      <c r="B44" s="124"/>
      <c r="C44" s="124"/>
      <c r="D44" s="125" t="s">
        <v>670</v>
      </c>
      <c r="E44" s="97"/>
      <c r="F44" s="97"/>
      <c r="G44" s="97"/>
      <c r="H44" s="97"/>
      <c r="I44" s="125"/>
      <c r="J44" s="124"/>
      <c r="K44" s="124"/>
      <c r="L44" s="121"/>
    </row>
    <row r="45" spans="1:12" x14ac:dyDescent="0.3">
      <c r="A45" s="124"/>
      <c r="B45" s="124"/>
      <c r="C45" s="124"/>
      <c r="D45" s="125" t="s">
        <v>671</v>
      </c>
      <c r="E45" s="97"/>
      <c r="F45" s="97"/>
      <c r="G45" s="97"/>
      <c r="H45" s="97"/>
      <c r="I45" s="125"/>
      <c r="J45" s="124"/>
      <c r="K45" s="124"/>
      <c r="L45" s="121"/>
    </row>
    <row r="46" spans="1:12" x14ac:dyDescent="0.3">
      <c r="A46" s="124"/>
      <c r="B46" s="124"/>
      <c r="C46" s="124"/>
      <c r="D46" s="125" t="s">
        <v>672</v>
      </c>
      <c r="E46" s="97"/>
      <c r="F46" s="97"/>
      <c r="G46" s="97"/>
      <c r="H46" s="97"/>
      <c r="I46" s="125"/>
      <c r="J46" s="124"/>
      <c r="K46" s="124"/>
      <c r="L46" s="121"/>
    </row>
    <row r="47" spans="1:12" x14ac:dyDescent="0.3">
      <c r="A47" s="124"/>
      <c r="B47" s="124"/>
      <c r="C47" s="124"/>
      <c r="D47" s="125" t="s">
        <v>673</v>
      </c>
      <c r="E47" s="128"/>
      <c r="F47" s="128"/>
      <c r="G47" s="128"/>
      <c r="H47" s="128"/>
      <c r="I47" s="125"/>
      <c r="J47" s="124"/>
      <c r="K47" s="124"/>
      <c r="L47" s="121"/>
    </row>
    <row r="48" spans="1:12" x14ac:dyDescent="0.3">
      <c r="A48" s="124"/>
      <c r="B48" s="124"/>
      <c r="C48" s="124"/>
      <c r="D48" s="125" t="s">
        <v>674</v>
      </c>
      <c r="E48" s="128"/>
      <c r="F48" s="128"/>
      <c r="G48" s="128"/>
      <c r="H48" s="128"/>
      <c r="I48" s="125"/>
      <c r="J48" s="124"/>
      <c r="K48" s="124"/>
      <c r="L48" s="121"/>
    </row>
    <row r="49" spans="1:12" x14ac:dyDescent="0.3">
      <c r="A49" s="124"/>
      <c r="B49" s="124"/>
      <c r="C49" s="124"/>
      <c r="D49" s="125" t="s">
        <v>675</v>
      </c>
      <c r="E49" s="128"/>
      <c r="F49" s="128"/>
      <c r="G49" s="128"/>
      <c r="H49" s="128"/>
      <c r="I49" s="125"/>
      <c r="J49" s="124"/>
      <c r="K49" s="124"/>
      <c r="L49" s="121"/>
    </row>
    <row r="50" spans="1:12" x14ac:dyDescent="0.3">
      <c r="A50" s="124"/>
      <c r="B50" s="124"/>
      <c r="C50" s="124"/>
      <c r="D50" s="125" t="s">
        <v>676</v>
      </c>
      <c r="E50" s="128"/>
      <c r="F50" s="128"/>
      <c r="G50" s="128"/>
      <c r="H50" s="128"/>
      <c r="I50" s="125"/>
      <c r="J50" s="124"/>
      <c r="K50" s="124"/>
      <c r="L50" s="121"/>
    </row>
    <row r="51" spans="1:12" x14ac:dyDescent="0.3">
      <c r="A51" s="124"/>
      <c r="B51" s="124"/>
      <c r="C51" s="124"/>
      <c r="D51" s="125" t="s">
        <v>677</v>
      </c>
      <c r="E51" s="128"/>
      <c r="F51" s="128"/>
      <c r="G51" s="128"/>
      <c r="H51" s="128"/>
      <c r="I51" s="125"/>
      <c r="J51" s="124"/>
      <c r="K51" s="124"/>
      <c r="L51" s="121"/>
    </row>
    <row r="52" spans="1:12" x14ac:dyDescent="0.3">
      <c r="A52" s="124"/>
      <c r="B52" s="124"/>
      <c r="C52" s="124"/>
      <c r="D52" s="125" t="s">
        <v>678</v>
      </c>
      <c r="E52" s="128"/>
      <c r="F52" s="128"/>
      <c r="G52" s="128"/>
      <c r="H52" s="128"/>
      <c r="I52" s="125"/>
      <c r="J52" s="124"/>
      <c r="K52" s="124"/>
      <c r="L52" s="121"/>
    </row>
    <row r="53" spans="1:12" x14ac:dyDescent="0.3">
      <c r="A53" s="124"/>
      <c r="B53" s="124"/>
      <c r="C53" s="124"/>
      <c r="D53" s="125" t="s">
        <v>679</v>
      </c>
      <c r="E53" s="128"/>
      <c r="F53" s="118"/>
      <c r="G53" s="128"/>
      <c r="H53" s="128"/>
      <c r="I53" s="125"/>
      <c r="J53" s="124"/>
      <c r="K53" s="124"/>
      <c r="L53" s="121"/>
    </row>
    <row r="54" spans="1:12" x14ac:dyDescent="0.3">
      <c r="A54" s="124"/>
      <c r="B54" s="124"/>
      <c r="C54" s="124"/>
      <c r="D54" s="125" t="s">
        <v>680</v>
      </c>
      <c r="E54" s="128"/>
      <c r="F54" s="128"/>
      <c r="G54" s="128"/>
      <c r="H54" s="128"/>
      <c r="I54" s="125"/>
      <c r="J54" s="124"/>
      <c r="K54" s="124"/>
      <c r="L54" s="121"/>
    </row>
    <row r="55" spans="1:12" x14ac:dyDescent="0.3">
      <c r="A55" s="124"/>
      <c r="B55" s="124"/>
      <c r="C55" s="124"/>
      <c r="D55" s="125" t="s">
        <v>681</v>
      </c>
      <c r="E55" s="128"/>
      <c r="F55" s="128"/>
      <c r="G55" s="128"/>
      <c r="H55" s="128"/>
      <c r="I55" s="125"/>
      <c r="J55" s="124"/>
      <c r="K55" s="124"/>
      <c r="L55" s="121"/>
    </row>
    <row r="56" spans="1:12" x14ac:dyDescent="0.3">
      <c r="A56" s="124"/>
      <c r="B56" s="124"/>
      <c r="C56" s="124"/>
      <c r="D56" s="125" t="s">
        <v>682</v>
      </c>
      <c r="E56" s="128"/>
      <c r="F56" s="128"/>
      <c r="G56" s="128"/>
      <c r="H56" s="128"/>
      <c r="I56" s="125"/>
      <c r="J56" s="124"/>
      <c r="K56" s="124"/>
      <c r="L56" s="121"/>
    </row>
    <row r="57" spans="1:12" x14ac:dyDescent="0.3">
      <c r="A57" s="124"/>
      <c r="B57" s="124"/>
      <c r="C57" s="124"/>
      <c r="D57" s="125" t="s">
        <v>683</v>
      </c>
      <c r="E57" s="128"/>
      <c r="F57" s="128"/>
      <c r="G57" s="128"/>
      <c r="H57" s="128"/>
      <c r="I57" s="125"/>
      <c r="J57" s="124"/>
      <c r="K57" s="124"/>
      <c r="L57" s="121"/>
    </row>
    <row r="58" spans="1:12" x14ac:dyDescent="0.3">
      <c r="A58" s="124"/>
      <c r="B58" s="124"/>
      <c r="C58" s="124"/>
      <c r="D58" s="125" t="s">
        <v>684</v>
      </c>
      <c r="E58" s="128"/>
      <c r="F58" s="128"/>
      <c r="G58" s="128"/>
      <c r="H58" s="128"/>
      <c r="I58" s="125"/>
      <c r="J58" s="124"/>
      <c r="K58" s="124"/>
      <c r="L58" s="121"/>
    </row>
    <row r="59" spans="1:12" x14ac:dyDescent="0.3">
      <c r="A59" s="124"/>
      <c r="B59" s="124"/>
      <c r="C59" s="124"/>
      <c r="D59" s="125" t="s">
        <v>685</v>
      </c>
      <c r="E59" s="128"/>
      <c r="F59" s="128"/>
      <c r="G59" s="128"/>
      <c r="H59" s="128"/>
      <c r="I59" s="125"/>
      <c r="J59" s="124"/>
      <c r="K59" s="124"/>
      <c r="L59" s="121"/>
    </row>
    <row r="60" spans="1:12" x14ac:dyDescent="0.3">
      <c r="A60" s="124"/>
      <c r="B60" s="124"/>
      <c r="C60" s="124"/>
      <c r="D60" s="125" t="s">
        <v>686</v>
      </c>
      <c r="E60" s="128"/>
      <c r="F60" s="128"/>
      <c r="G60" s="128"/>
      <c r="H60" s="128"/>
      <c r="I60" s="125"/>
      <c r="J60" s="124"/>
      <c r="K60" s="124"/>
      <c r="L60" s="121"/>
    </row>
    <row r="61" spans="1:12" x14ac:dyDescent="0.3">
      <c r="A61" s="124"/>
      <c r="B61" s="124"/>
      <c r="C61" s="124"/>
      <c r="D61" s="125" t="s">
        <v>687</v>
      </c>
      <c r="E61" s="128"/>
      <c r="F61" s="128"/>
      <c r="G61" s="128"/>
      <c r="H61" s="128"/>
      <c r="I61" s="125"/>
      <c r="J61" s="124"/>
      <c r="K61" s="124"/>
      <c r="L61" s="121"/>
    </row>
    <row r="62" spans="1:12" x14ac:dyDescent="0.3">
      <c r="A62" s="124"/>
      <c r="B62" s="124"/>
      <c r="C62" s="124"/>
      <c r="D62" s="125" t="s">
        <v>688</v>
      </c>
      <c r="E62" s="128"/>
      <c r="F62" s="128"/>
      <c r="G62" s="128"/>
      <c r="H62" s="128"/>
      <c r="I62" s="125"/>
      <c r="J62" s="124"/>
      <c r="K62" s="124"/>
      <c r="L62" s="121"/>
    </row>
    <row r="63" spans="1:12" x14ac:dyDescent="0.3">
      <c r="A63" s="124"/>
      <c r="B63" s="124"/>
      <c r="C63" s="124"/>
      <c r="D63" s="125" t="s">
        <v>689</v>
      </c>
      <c r="E63" s="128"/>
      <c r="F63" s="128"/>
      <c r="G63" s="128"/>
      <c r="H63" s="128"/>
      <c r="I63" s="125"/>
      <c r="J63" s="124"/>
      <c r="K63" s="124"/>
      <c r="L63" s="121"/>
    </row>
    <row r="64" spans="1:12" x14ac:dyDescent="0.3">
      <c r="A64" s="124"/>
      <c r="B64" s="124"/>
      <c r="C64" s="124"/>
      <c r="D64" s="125" t="s">
        <v>690</v>
      </c>
      <c r="E64" s="128"/>
      <c r="F64" s="128"/>
      <c r="G64" s="128"/>
      <c r="H64" s="128"/>
      <c r="I64" s="125"/>
      <c r="J64" s="124"/>
      <c r="K64" s="124"/>
      <c r="L64" s="121"/>
    </row>
    <row r="65" spans="1:12" x14ac:dyDescent="0.3">
      <c r="A65" s="124"/>
      <c r="B65" s="124"/>
      <c r="C65" s="124"/>
      <c r="D65" s="125" t="s">
        <v>691</v>
      </c>
      <c r="E65" s="128"/>
      <c r="F65" s="128"/>
      <c r="G65" s="128"/>
      <c r="H65" s="128"/>
      <c r="I65" s="125"/>
      <c r="J65" s="124"/>
      <c r="K65" s="124"/>
      <c r="L65" s="121"/>
    </row>
    <row r="66" spans="1:12" x14ac:dyDescent="0.3">
      <c r="A66" s="124"/>
      <c r="B66" s="124"/>
      <c r="C66" s="124"/>
      <c r="D66" s="125" t="s">
        <v>692</v>
      </c>
      <c r="E66" s="128"/>
      <c r="F66" s="128"/>
      <c r="G66" s="128"/>
      <c r="H66" s="128"/>
      <c r="I66" s="125"/>
      <c r="J66" s="124"/>
      <c r="K66" s="124"/>
      <c r="L66" s="121"/>
    </row>
    <row r="67" spans="1:12" x14ac:dyDescent="0.3">
      <c r="A67" s="124"/>
      <c r="B67" s="124"/>
      <c r="C67" s="124"/>
      <c r="D67" s="125" t="s">
        <v>693</v>
      </c>
      <c r="E67" s="128"/>
      <c r="F67" s="128"/>
      <c r="G67" s="128"/>
      <c r="H67" s="128"/>
      <c r="I67" s="125"/>
      <c r="J67" s="124"/>
      <c r="K67" s="124"/>
      <c r="L67" s="121"/>
    </row>
    <row r="68" spans="1:12" x14ac:dyDescent="0.3">
      <c r="A68" s="124"/>
      <c r="B68" s="124"/>
      <c r="C68" s="124"/>
      <c r="D68" s="125" t="s">
        <v>694</v>
      </c>
      <c r="E68" s="128"/>
      <c r="F68" s="128"/>
      <c r="G68" s="128"/>
      <c r="H68" s="128"/>
      <c r="I68" s="125"/>
      <c r="J68" s="124"/>
      <c r="K68" s="124"/>
      <c r="L68" s="121"/>
    </row>
    <row r="69" spans="1:12" x14ac:dyDescent="0.3">
      <c r="A69" s="124"/>
      <c r="B69" s="124"/>
      <c r="C69" s="124"/>
      <c r="D69" s="125" t="s">
        <v>695</v>
      </c>
      <c r="E69" s="128"/>
      <c r="F69" s="128"/>
      <c r="G69" s="128"/>
      <c r="H69" s="128"/>
      <c r="I69" s="125"/>
      <c r="J69" s="124"/>
      <c r="K69" s="124"/>
      <c r="L69" s="121"/>
    </row>
    <row r="70" spans="1:12" x14ac:dyDescent="0.3">
      <c r="A70" s="124"/>
      <c r="B70" s="124"/>
      <c r="C70" s="124"/>
      <c r="D70" s="125" t="s">
        <v>696</v>
      </c>
      <c r="E70" s="128"/>
      <c r="F70" s="128"/>
      <c r="G70" s="128"/>
      <c r="H70" s="128"/>
      <c r="I70" s="125"/>
      <c r="J70" s="124"/>
      <c r="K70" s="124"/>
      <c r="L70" s="121"/>
    </row>
    <row r="71" spans="1:12" x14ac:dyDescent="0.3">
      <c r="A71" s="124"/>
      <c r="B71" s="124"/>
      <c r="C71" s="124"/>
      <c r="D71" s="125" t="s">
        <v>697</v>
      </c>
      <c r="E71" s="128"/>
      <c r="F71" s="128"/>
      <c r="G71" s="128"/>
      <c r="H71" s="128"/>
      <c r="I71" s="125"/>
      <c r="J71" s="124"/>
      <c r="K71" s="124"/>
      <c r="L71" s="121"/>
    </row>
    <row r="72" spans="1:12" x14ac:dyDescent="0.3">
      <c r="A72" s="124"/>
      <c r="B72" s="124"/>
      <c r="C72" s="124"/>
      <c r="D72" s="125" t="s">
        <v>698</v>
      </c>
      <c r="E72" s="128"/>
      <c r="F72" s="128"/>
      <c r="G72" s="128"/>
      <c r="H72" s="128"/>
      <c r="I72" s="125"/>
      <c r="J72" s="124"/>
      <c r="K72" s="124"/>
      <c r="L72" s="121"/>
    </row>
    <row r="73" spans="1:12" x14ac:dyDescent="0.3">
      <c r="A73" s="124"/>
      <c r="B73" s="124"/>
      <c r="C73" s="124"/>
      <c r="D73" s="125" t="s">
        <v>699</v>
      </c>
      <c r="E73" s="128"/>
      <c r="F73" s="128"/>
      <c r="G73" s="128"/>
      <c r="H73" s="128"/>
      <c r="I73" s="125"/>
      <c r="J73" s="124"/>
      <c r="K73" s="124"/>
      <c r="L73" s="121"/>
    </row>
    <row r="74" spans="1:12" x14ac:dyDescent="0.3">
      <c r="A74" s="124"/>
      <c r="B74" s="124"/>
      <c r="C74" s="124"/>
      <c r="D74" s="125" t="s">
        <v>700</v>
      </c>
      <c r="E74" s="128"/>
      <c r="F74" s="128"/>
      <c r="G74" s="128"/>
      <c r="H74" s="128"/>
      <c r="I74" s="125"/>
      <c r="J74" s="124"/>
      <c r="K74" s="124"/>
      <c r="L74" s="121"/>
    </row>
    <row r="75" spans="1:12" x14ac:dyDescent="0.3">
      <c r="A75" s="124"/>
      <c r="B75" s="124"/>
      <c r="C75" s="124"/>
      <c r="D75" s="125" t="s">
        <v>701</v>
      </c>
      <c r="E75" s="128"/>
      <c r="F75" s="128"/>
      <c r="G75" s="128"/>
      <c r="H75" s="128"/>
      <c r="I75" s="125"/>
      <c r="J75" s="124"/>
      <c r="K75" s="124"/>
      <c r="L75" s="121"/>
    </row>
    <row r="76" spans="1:12" x14ac:dyDescent="0.3">
      <c r="A76" s="124"/>
      <c r="B76" s="124"/>
      <c r="C76" s="124"/>
      <c r="D76" s="125" t="s">
        <v>702</v>
      </c>
      <c r="E76" s="128"/>
      <c r="F76" s="128"/>
      <c r="G76" s="128"/>
      <c r="H76" s="128"/>
      <c r="I76" s="125"/>
      <c r="J76" s="124"/>
      <c r="K76" s="124"/>
      <c r="L76" s="121"/>
    </row>
    <row r="77" spans="1:12" x14ac:dyDescent="0.3">
      <c r="A77" s="124"/>
      <c r="B77" s="124"/>
      <c r="C77" s="124"/>
      <c r="D77" s="125" t="s">
        <v>703</v>
      </c>
      <c r="E77" s="128"/>
      <c r="F77" s="128"/>
      <c r="G77" s="128"/>
      <c r="H77" s="128"/>
      <c r="I77" s="125"/>
      <c r="J77" s="124"/>
      <c r="K77" s="124"/>
      <c r="L77" s="121"/>
    </row>
    <row r="78" spans="1:12" x14ac:dyDescent="0.3">
      <c r="A78" s="124"/>
      <c r="B78" s="124"/>
      <c r="C78" s="124"/>
      <c r="D78" s="125" t="s">
        <v>704</v>
      </c>
      <c r="E78" s="128"/>
      <c r="F78" s="128"/>
      <c r="G78" s="128"/>
      <c r="H78" s="128"/>
      <c r="I78" s="125"/>
      <c r="J78" s="124"/>
      <c r="K78" s="124"/>
      <c r="L78" s="121"/>
    </row>
    <row r="79" spans="1:12" x14ac:dyDescent="0.3">
      <c r="A79" s="124"/>
      <c r="B79" s="124"/>
      <c r="C79" s="124"/>
      <c r="D79" s="125" t="s">
        <v>705</v>
      </c>
      <c r="E79" s="128"/>
      <c r="F79" s="128"/>
      <c r="G79" s="128"/>
      <c r="H79" s="128"/>
      <c r="I79" s="125"/>
      <c r="J79" s="124"/>
      <c r="K79" s="124"/>
      <c r="L79" s="121"/>
    </row>
    <row r="80" spans="1:12" x14ac:dyDescent="0.3">
      <c r="A80" s="124"/>
      <c r="B80" s="124"/>
      <c r="C80" s="124"/>
      <c r="D80" s="125" t="s">
        <v>706</v>
      </c>
      <c r="E80" s="128"/>
      <c r="F80" s="128"/>
      <c r="G80" s="128"/>
      <c r="H80" s="128"/>
      <c r="I80" s="125"/>
      <c r="J80" s="124"/>
      <c r="K80" s="124"/>
      <c r="L80" s="121"/>
    </row>
    <row r="81" spans="1:12" x14ac:dyDescent="0.3">
      <c r="A81" s="124"/>
      <c r="B81" s="124"/>
      <c r="C81" s="124"/>
      <c r="D81" s="125" t="s">
        <v>707</v>
      </c>
      <c r="E81" s="128"/>
      <c r="F81" s="128"/>
      <c r="G81" s="128"/>
      <c r="H81" s="128"/>
      <c r="I81" s="125"/>
      <c r="J81" s="124"/>
      <c r="K81" s="124"/>
      <c r="L81" s="121"/>
    </row>
    <row r="82" spans="1:12" x14ac:dyDescent="0.3">
      <c r="A82" s="124"/>
      <c r="B82" s="124"/>
      <c r="C82" s="124"/>
      <c r="D82" s="125" t="s">
        <v>708</v>
      </c>
      <c r="E82" s="128"/>
      <c r="F82" s="128"/>
      <c r="G82" s="128"/>
      <c r="H82" s="128"/>
      <c r="I82" s="125"/>
      <c r="J82" s="124"/>
      <c r="K82" s="124"/>
      <c r="L82" s="121"/>
    </row>
    <row r="83" spans="1:12" x14ac:dyDescent="0.3">
      <c r="A83" s="124"/>
      <c r="B83" s="124"/>
      <c r="C83" s="124"/>
      <c r="D83" s="125" t="s">
        <v>709</v>
      </c>
      <c r="E83" s="128"/>
      <c r="F83" s="128"/>
      <c r="G83" s="128"/>
      <c r="H83" s="128"/>
      <c r="I83" s="125"/>
      <c r="J83" s="124"/>
      <c r="K83" s="124"/>
      <c r="L83" s="121"/>
    </row>
    <row r="84" spans="1:12" x14ac:dyDescent="0.3">
      <c r="A84" s="124"/>
      <c r="B84" s="124"/>
      <c r="C84" s="124"/>
      <c r="D84" s="125" t="s">
        <v>710</v>
      </c>
      <c r="E84" s="128"/>
      <c r="F84" s="128"/>
      <c r="G84" s="128"/>
      <c r="H84" s="128"/>
      <c r="I84" s="125"/>
      <c r="J84" s="124"/>
      <c r="K84" s="124"/>
      <c r="L84" s="121"/>
    </row>
    <row r="85" spans="1:12" x14ac:dyDescent="0.3">
      <c r="A85" s="124"/>
      <c r="B85" s="124"/>
      <c r="C85" s="124"/>
      <c r="D85" s="125" t="s">
        <v>711</v>
      </c>
      <c r="E85" s="128"/>
      <c r="F85" s="128"/>
      <c r="G85" s="128"/>
      <c r="H85" s="128"/>
      <c r="I85" s="125"/>
      <c r="J85" s="124"/>
      <c r="K85" s="124"/>
      <c r="L85" s="121"/>
    </row>
    <row r="86" spans="1:12" x14ac:dyDescent="0.3">
      <c r="A86" s="124"/>
      <c r="B86" s="124"/>
      <c r="C86" s="124"/>
      <c r="D86" s="125" t="s">
        <v>712</v>
      </c>
      <c r="E86" s="128"/>
      <c r="F86" s="128"/>
      <c r="G86" s="128"/>
      <c r="H86" s="128"/>
      <c r="I86" s="125"/>
      <c r="J86" s="124"/>
      <c r="K86" s="124"/>
      <c r="L86" s="121"/>
    </row>
    <row r="87" spans="1:12" x14ac:dyDescent="0.3">
      <c r="A87" s="124"/>
      <c r="B87" s="124"/>
      <c r="C87" s="124"/>
      <c r="D87" s="125" t="s">
        <v>713</v>
      </c>
      <c r="E87" s="128"/>
      <c r="F87" s="128"/>
      <c r="G87" s="128"/>
      <c r="H87" s="128"/>
      <c r="I87" s="125"/>
      <c r="J87" s="124"/>
      <c r="K87" s="124"/>
      <c r="L87" s="121"/>
    </row>
    <row r="88" spans="1:12" x14ac:dyDescent="0.3">
      <c r="A88" s="124"/>
      <c r="B88" s="124"/>
      <c r="C88" s="124"/>
      <c r="D88" s="125" t="s">
        <v>714</v>
      </c>
      <c r="E88" s="128"/>
      <c r="F88" s="128"/>
      <c r="G88" s="128"/>
      <c r="H88" s="128"/>
      <c r="I88" s="125"/>
      <c r="J88" s="124"/>
      <c r="K88" s="124"/>
      <c r="L88" s="121"/>
    </row>
    <row r="89" spans="1:12" x14ac:dyDescent="0.3">
      <c r="A89" s="124"/>
      <c r="B89" s="124"/>
      <c r="C89" s="124"/>
      <c r="D89" s="125" t="s">
        <v>715</v>
      </c>
      <c r="E89" s="128"/>
      <c r="F89" s="128"/>
      <c r="G89" s="128"/>
      <c r="H89" s="128"/>
      <c r="I89" s="125"/>
      <c r="J89" s="124"/>
      <c r="K89" s="124"/>
      <c r="L89" s="121"/>
    </row>
    <row r="90" spans="1:12" x14ac:dyDescent="0.3">
      <c r="A90" s="124"/>
      <c r="B90" s="124"/>
      <c r="C90" s="124"/>
      <c r="D90" s="125" t="s">
        <v>716</v>
      </c>
      <c r="E90" s="128"/>
      <c r="F90" s="128"/>
      <c r="G90" s="128"/>
      <c r="H90" s="128"/>
      <c r="I90" s="125"/>
      <c r="J90" s="124"/>
      <c r="K90" s="124"/>
      <c r="L90" s="121"/>
    </row>
    <row r="91" spans="1:12" x14ac:dyDescent="0.3">
      <c r="A91" s="124"/>
      <c r="B91" s="124"/>
      <c r="C91" s="124"/>
      <c r="D91" s="125" t="s">
        <v>717</v>
      </c>
      <c r="E91" s="128"/>
      <c r="F91" s="128"/>
      <c r="G91" s="128"/>
      <c r="H91" s="128"/>
      <c r="I91" s="125"/>
      <c r="J91" s="124"/>
      <c r="K91" s="124"/>
      <c r="L91" s="121"/>
    </row>
    <row r="92" spans="1:12" x14ac:dyDescent="0.3">
      <c r="A92" s="124"/>
      <c r="B92" s="124"/>
      <c r="C92" s="124"/>
      <c r="D92" s="125" t="s">
        <v>718</v>
      </c>
      <c r="E92" s="128"/>
      <c r="F92" s="128"/>
      <c r="G92" s="128"/>
      <c r="H92" s="128"/>
      <c r="I92" s="125"/>
      <c r="J92" s="124"/>
      <c r="K92" s="124"/>
      <c r="L92" s="121"/>
    </row>
    <row r="93" spans="1:12" x14ac:dyDescent="0.3">
      <c r="A93" s="124"/>
      <c r="B93" s="124"/>
      <c r="C93" s="124"/>
      <c r="D93" s="125" t="s">
        <v>719</v>
      </c>
      <c r="E93" s="128"/>
      <c r="F93" s="128"/>
      <c r="G93" s="128"/>
      <c r="H93" s="128"/>
      <c r="I93" s="125"/>
      <c r="J93" s="124"/>
      <c r="K93" s="124"/>
      <c r="L93" s="121"/>
    </row>
    <row r="94" spans="1:12" x14ac:dyDescent="0.3">
      <c r="A94" s="124"/>
      <c r="B94" s="124"/>
      <c r="C94" s="124"/>
      <c r="D94" s="125" t="s">
        <v>720</v>
      </c>
      <c r="E94" s="128"/>
      <c r="F94" s="128"/>
      <c r="G94" s="128"/>
      <c r="H94" s="128"/>
      <c r="I94" s="125"/>
      <c r="J94" s="124"/>
      <c r="K94" s="124"/>
      <c r="L94" s="121"/>
    </row>
    <row r="95" spans="1:12" x14ac:dyDescent="0.3">
      <c r="A95" s="124"/>
      <c r="B95" s="124"/>
      <c r="C95" s="124"/>
      <c r="D95" s="125" t="s">
        <v>721</v>
      </c>
      <c r="E95" s="128"/>
      <c r="F95" s="128"/>
      <c r="G95" s="128"/>
      <c r="H95" s="128"/>
      <c r="I95" s="125"/>
      <c r="J95" s="124"/>
      <c r="K95" s="124"/>
      <c r="L95" s="121"/>
    </row>
    <row r="96" spans="1:12" x14ac:dyDescent="0.3">
      <c r="A96" s="124"/>
      <c r="B96" s="124"/>
      <c r="C96" s="124"/>
      <c r="D96" s="125" t="s">
        <v>722</v>
      </c>
      <c r="E96" s="128"/>
      <c r="F96" s="128"/>
      <c r="G96" s="128"/>
      <c r="H96" s="128"/>
      <c r="I96" s="125"/>
      <c r="J96" s="124"/>
      <c r="K96" s="124"/>
      <c r="L96" s="121"/>
    </row>
    <row r="97" spans="1:12" x14ac:dyDescent="0.3">
      <c r="A97" s="124"/>
      <c r="B97" s="124"/>
      <c r="C97" s="124"/>
      <c r="D97" s="125" t="s">
        <v>723</v>
      </c>
      <c r="E97" s="128"/>
      <c r="F97" s="128"/>
      <c r="G97" s="128"/>
      <c r="H97" s="128"/>
      <c r="I97" s="125"/>
      <c r="J97" s="124"/>
      <c r="K97" s="124"/>
      <c r="L97" s="121"/>
    </row>
    <row r="98" spans="1:12" x14ac:dyDescent="0.3">
      <c r="A98" s="124"/>
      <c r="B98" s="124"/>
      <c r="C98" s="124"/>
      <c r="D98" s="124"/>
      <c r="E98" s="124"/>
      <c r="F98" s="124"/>
      <c r="G98" s="124"/>
      <c r="H98" s="124"/>
      <c r="I98" s="124"/>
      <c r="J98" s="124"/>
      <c r="K98" s="124"/>
      <c r="L98" s="121"/>
    </row>
    <row r="99" spans="1:12" x14ac:dyDescent="0.3">
      <c r="A99" s="124"/>
      <c r="B99" s="124"/>
      <c r="C99" s="124"/>
      <c r="D99" s="124"/>
      <c r="E99" s="124"/>
      <c r="F99" s="124"/>
      <c r="G99" s="124"/>
      <c r="H99" s="124"/>
      <c r="I99" s="124"/>
      <c r="J99" s="124"/>
      <c r="K99" s="124"/>
      <c r="L99" s="121"/>
    </row>
    <row r="100" spans="1:12" x14ac:dyDescent="0.3">
      <c r="A100" s="121"/>
      <c r="B100" s="121"/>
      <c r="C100" s="121"/>
      <c r="D100" s="121"/>
      <c r="E100" s="121"/>
      <c r="F100" s="121"/>
      <c r="G100" s="121"/>
      <c r="H100" s="121"/>
      <c r="I100" s="121"/>
      <c r="J100" s="121"/>
      <c r="K100" s="121"/>
      <c r="L100" s="121"/>
    </row>
    <row r="101" spans="1:12" x14ac:dyDescent="0.3">
      <c r="A101" s="121"/>
      <c r="B101" s="121"/>
      <c r="C101" s="121"/>
      <c r="D101" s="121"/>
      <c r="E101" s="121"/>
      <c r="F101" s="121"/>
      <c r="G101" s="121"/>
      <c r="H101" s="121"/>
      <c r="I101" s="121"/>
      <c r="J101" s="121"/>
      <c r="K101" s="121"/>
      <c r="L101" s="121"/>
    </row>
    <row r="102" spans="1:12" x14ac:dyDescent="0.3">
      <c r="A102" s="121"/>
      <c r="B102" s="121"/>
      <c r="C102" s="121"/>
      <c r="D102" s="121"/>
      <c r="E102" s="121"/>
      <c r="F102" s="121"/>
      <c r="G102" s="121"/>
      <c r="H102" s="121"/>
      <c r="I102" s="121"/>
      <c r="J102" s="121"/>
      <c r="K102" s="121"/>
      <c r="L102" s="121"/>
    </row>
    <row r="103" spans="1:12" x14ac:dyDescent="0.3">
      <c r="A103" s="121"/>
      <c r="B103" s="121"/>
      <c r="C103" s="121"/>
      <c r="D103" s="121"/>
      <c r="E103" s="121"/>
      <c r="F103" s="121"/>
      <c r="G103" s="121"/>
      <c r="H103" s="121"/>
      <c r="I103" s="121"/>
      <c r="J103" s="121"/>
      <c r="K103" s="121"/>
      <c r="L103" s="121"/>
    </row>
    <row r="104" spans="1:12" x14ac:dyDescent="0.3">
      <c r="A104" s="121"/>
      <c r="B104" s="121"/>
      <c r="C104" s="121"/>
      <c r="D104" s="121"/>
      <c r="E104" s="121"/>
      <c r="F104" s="121"/>
      <c r="G104" s="121"/>
      <c r="H104" s="121"/>
      <c r="I104" s="121"/>
      <c r="J104" s="121"/>
      <c r="K104" s="121"/>
      <c r="L104" s="121"/>
    </row>
    <row r="105" spans="1:12" x14ac:dyDescent="0.3">
      <c r="A105" s="121"/>
      <c r="B105" s="121"/>
      <c r="C105" s="121"/>
      <c r="D105" s="121"/>
      <c r="E105" s="121"/>
      <c r="F105" s="121"/>
      <c r="G105" s="121"/>
      <c r="H105" s="121"/>
      <c r="I105" s="121"/>
      <c r="J105" s="121"/>
      <c r="K105" s="121"/>
      <c r="L105" s="121"/>
    </row>
    <row r="106" spans="1:12" x14ac:dyDescent="0.3">
      <c r="A106" s="121"/>
      <c r="B106" s="121"/>
      <c r="C106" s="121"/>
      <c r="D106" s="121"/>
      <c r="E106" s="121"/>
      <c r="F106" s="121"/>
      <c r="G106" s="121"/>
      <c r="H106" s="121"/>
      <c r="I106" s="121"/>
      <c r="J106" s="121"/>
      <c r="K106" s="121"/>
      <c r="L106" s="121"/>
    </row>
    <row r="107" spans="1:12" x14ac:dyDescent="0.3">
      <c r="A107" s="121"/>
      <c r="B107" s="121"/>
      <c r="C107" s="121"/>
      <c r="D107" s="121"/>
      <c r="E107" s="121"/>
      <c r="F107" s="121"/>
      <c r="G107" s="121"/>
      <c r="H107" s="121"/>
      <c r="I107" s="121"/>
      <c r="J107" s="121"/>
      <c r="K107" s="121"/>
      <c r="L107" s="121"/>
    </row>
    <row r="108" spans="1:12" x14ac:dyDescent="0.3">
      <c r="A108" s="121"/>
      <c r="B108" s="121"/>
      <c r="C108" s="121"/>
      <c r="D108" s="121"/>
      <c r="E108" s="121"/>
      <c r="F108" s="121"/>
      <c r="G108" s="121"/>
      <c r="H108" s="121"/>
      <c r="I108" s="121"/>
      <c r="J108" s="121"/>
      <c r="K108" s="121"/>
      <c r="L108" s="121"/>
    </row>
  </sheetData>
  <pageMargins left="0.511811024" right="0.511811024" top="0.78740157499999996" bottom="0.78740157499999996" header="0.31496062000000002" footer="0.31496062000000002"/>
  <pageSetup paperSize="9" orientation="portrait"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2B6D3-B94C-4AA6-8A8A-36C2791A459D}">
  <sheetPr>
    <tabColor rgb="FF0070C0"/>
  </sheetPr>
  <dimension ref="A1:L113"/>
  <sheetViews>
    <sheetView workbookViewId="0">
      <selection activeCell="O10" sqref="O10"/>
    </sheetView>
  </sheetViews>
  <sheetFormatPr defaultRowHeight="14.4" x14ac:dyDescent="0.3"/>
  <cols>
    <col min="1" max="1" width="18.33203125" bestFit="1" customWidth="1"/>
    <col min="2" max="2" width="17.44140625" style="15" bestFit="1" customWidth="1"/>
    <col min="8" max="8" width="10.109375" bestFit="1" customWidth="1"/>
    <col min="9" max="9" width="10" bestFit="1" customWidth="1"/>
  </cols>
  <sheetData>
    <row r="1" spans="1:12" x14ac:dyDescent="0.3">
      <c r="A1" s="3" t="s">
        <v>0</v>
      </c>
      <c r="B1" s="9">
        <v>315</v>
      </c>
      <c r="C1" s="121"/>
      <c r="D1" s="4"/>
      <c r="E1" s="5" t="s">
        <v>576</v>
      </c>
      <c r="F1" s="5" t="s">
        <v>577</v>
      </c>
      <c r="G1" s="5" t="s">
        <v>578</v>
      </c>
      <c r="H1" s="5" t="s">
        <v>579</v>
      </c>
      <c r="I1" s="5" t="s">
        <v>580</v>
      </c>
      <c r="J1" s="121"/>
      <c r="K1" s="6" t="s">
        <v>581</v>
      </c>
    </row>
    <row r="2" spans="1:12" x14ac:dyDescent="0.3">
      <c r="A2" s="3" t="s">
        <v>4</v>
      </c>
      <c r="B2" s="108">
        <v>44654</v>
      </c>
      <c r="C2" s="121"/>
      <c r="D2" s="4" t="s">
        <v>582</v>
      </c>
      <c r="E2" s="8">
        <v>51.74</v>
      </c>
      <c r="F2" s="8">
        <v>40.15</v>
      </c>
      <c r="G2" s="48">
        <v>25.8</v>
      </c>
      <c r="H2" s="8">
        <v>20.58</v>
      </c>
      <c r="I2" s="191" t="s">
        <v>583</v>
      </c>
      <c r="J2" s="121"/>
      <c r="K2" s="6" t="s">
        <v>1325</v>
      </c>
    </row>
    <row r="3" spans="1:12" x14ac:dyDescent="0.3">
      <c r="A3" s="3" t="s">
        <v>5</v>
      </c>
      <c r="B3" s="9">
        <v>161</v>
      </c>
      <c r="C3" s="121"/>
      <c r="D3" s="4" t="s">
        <v>586</v>
      </c>
      <c r="E3" s="8">
        <v>51.12</v>
      </c>
      <c r="F3" s="8">
        <v>39.82</v>
      </c>
      <c r="G3" s="48">
        <v>25.1</v>
      </c>
      <c r="H3" s="8">
        <v>21.28</v>
      </c>
      <c r="I3" s="4" t="s">
        <v>587</v>
      </c>
      <c r="J3" s="121"/>
      <c r="K3" s="121"/>
    </row>
    <row r="4" spans="1:12" x14ac:dyDescent="0.3">
      <c r="A4" s="3" t="s">
        <v>588</v>
      </c>
      <c r="B4" s="108">
        <v>44711</v>
      </c>
      <c r="C4" s="121"/>
      <c r="D4" s="4" t="s">
        <v>590</v>
      </c>
      <c r="E4" s="8">
        <v>52.22</v>
      </c>
      <c r="F4" s="8">
        <v>39.880000000000003</v>
      </c>
      <c r="G4" s="48">
        <v>25.1</v>
      </c>
      <c r="H4" s="8">
        <v>20.67</v>
      </c>
      <c r="I4" s="4" t="s">
        <v>726</v>
      </c>
      <c r="J4" s="121"/>
      <c r="K4" s="121" t="s">
        <v>1329</v>
      </c>
    </row>
    <row r="5" spans="1:12" x14ac:dyDescent="0.3">
      <c r="A5" s="3"/>
      <c r="B5" s="9"/>
      <c r="C5" s="3"/>
      <c r="D5" s="4" t="s">
        <v>594</v>
      </c>
      <c r="E5" s="8">
        <v>50.91</v>
      </c>
      <c r="F5" s="8">
        <v>40.28</v>
      </c>
      <c r="G5" s="48">
        <v>25.3</v>
      </c>
      <c r="H5" s="8">
        <v>20.350000000000001</v>
      </c>
      <c r="I5" s="4" t="s">
        <v>728</v>
      </c>
      <c r="J5" s="121"/>
    </row>
    <row r="6" spans="1:12" x14ac:dyDescent="0.3">
      <c r="A6" s="3" t="s">
        <v>29</v>
      </c>
      <c r="B6" s="9" t="s">
        <v>44</v>
      </c>
      <c r="C6" s="3"/>
      <c r="D6" s="4" t="s">
        <v>598</v>
      </c>
      <c r="E6" s="8">
        <v>52.8</v>
      </c>
      <c r="F6" s="8">
        <v>41.93</v>
      </c>
      <c r="G6" s="48">
        <v>26.2</v>
      </c>
      <c r="H6" s="8">
        <v>20.64</v>
      </c>
      <c r="I6" s="4" t="s">
        <v>730</v>
      </c>
      <c r="J6" s="121"/>
      <c r="K6" s="121" t="s">
        <v>1326</v>
      </c>
    </row>
    <row r="7" spans="1:12" x14ac:dyDescent="0.3">
      <c r="A7" s="3" t="s">
        <v>30</v>
      </c>
      <c r="B7" s="9">
        <v>95</v>
      </c>
      <c r="C7" s="3"/>
      <c r="D7" s="4" t="s">
        <v>601</v>
      </c>
      <c r="E7" s="8">
        <v>51.78</v>
      </c>
      <c r="F7" s="8">
        <v>41.12</v>
      </c>
      <c r="G7" s="48">
        <v>25.4</v>
      </c>
      <c r="H7" s="8">
        <v>20.53</v>
      </c>
      <c r="I7" s="4" t="s">
        <v>50</v>
      </c>
      <c r="J7" s="121"/>
      <c r="K7" s="59" t="s">
        <v>1334</v>
      </c>
      <c r="L7" s="59"/>
    </row>
    <row r="8" spans="1:12" x14ac:dyDescent="0.3">
      <c r="A8" s="3" t="s">
        <v>31</v>
      </c>
      <c r="B8" s="9">
        <v>2</v>
      </c>
      <c r="C8" s="3"/>
      <c r="D8" s="4" t="s">
        <v>604</v>
      </c>
      <c r="E8" s="8">
        <v>50.21</v>
      </c>
      <c r="F8" s="8">
        <v>40.090000000000003</v>
      </c>
      <c r="G8" s="48">
        <v>25.8</v>
      </c>
      <c r="H8" s="8">
        <v>20.66</v>
      </c>
      <c r="I8" s="4" t="s">
        <v>733</v>
      </c>
      <c r="J8" s="121"/>
      <c r="K8" s="59" t="s">
        <v>1333</v>
      </c>
      <c r="L8" s="59"/>
    </row>
    <row r="9" spans="1:12" x14ac:dyDescent="0.3">
      <c r="A9" s="3" t="s">
        <v>32</v>
      </c>
      <c r="B9" s="9">
        <v>7</v>
      </c>
      <c r="C9" s="3"/>
      <c r="D9" s="4" t="s">
        <v>607</v>
      </c>
      <c r="E9" s="8">
        <v>51.9</v>
      </c>
      <c r="F9" s="8">
        <v>40.119999999999997</v>
      </c>
      <c r="G9" s="48">
        <v>25</v>
      </c>
      <c r="H9" s="8">
        <v>20.56</v>
      </c>
      <c r="I9" s="4" t="s">
        <v>734</v>
      </c>
      <c r="J9" s="121"/>
      <c r="K9" s="121"/>
    </row>
    <row r="10" spans="1:12" x14ac:dyDescent="0.3">
      <c r="A10" s="3" t="s">
        <v>33</v>
      </c>
      <c r="B10" s="9">
        <v>104</v>
      </c>
      <c r="C10" s="3"/>
      <c r="D10" s="4" t="s">
        <v>609</v>
      </c>
      <c r="E10" s="8">
        <v>51.41</v>
      </c>
      <c r="F10" s="8">
        <v>39.53</v>
      </c>
      <c r="G10" s="48">
        <v>25.8</v>
      </c>
      <c r="H10" s="8">
        <v>21.19</v>
      </c>
      <c r="I10" s="4" t="s">
        <v>735</v>
      </c>
      <c r="J10" s="121"/>
      <c r="K10" s="121" t="s">
        <v>1327</v>
      </c>
    </row>
    <row r="11" spans="1:12" x14ac:dyDescent="0.3">
      <c r="A11" s="3"/>
      <c r="B11" s="9"/>
      <c r="C11" s="3"/>
      <c r="D11" s="4" t="s">
        <v>611</v>
      </c>
      <c r="E11" s="8">
        <v>51.58</v>
      </c>
      <c r="F11" s="8">
        <v>40.299999999999997</v>
      </c>
      <c r="G11" s="48">
        <v>26</v>
      </c>
      <c r="H11" s="8">
        <v>21.48</v>
      </c>
      <c r="I11" s="4" t="s">
        <v>737</v>
      </c>
      <c r="J11" s="121"/>
      <c r="K11" s="121" t="s">
        <v>1328</v>
      </c>
    </row>
    <row r="12" spans="1:12" x14ac:dyDescent="0.3">
      <c r="A12" s="6" t="s">
        <v>911</v>
      </c>
      <c r="B12" s="15">
        <v>21309313</v>
      </c>
      <c r="C12" s="121"/>
      <c r="D12" s="4" t="s">
        <v>614</v>
      </c>
      <c r="E12" s="8">
        <v>51.3</v>
      </c>
      <c r="F12" s="8">
        <v>41.43</v>
      </c>
      <c r="G12" s="48">
        <v>26.6</v>
      </c>
      <c r="H12" s="8">
        <v>21.16</v>
      </c>
      <c r="I12" s="4" t="s">
        <v>739</v>
      </c>
      <c r="J12" s="121"/>
      <c r="K12" s="121"/>
    </row>
    <row r="13" spans="1:12" x14ac:dyDescent="0.3">
      <c r="A13" s="6" t="s">
        <v>617</v>
      </c>
      <c r="B13" s="62">
        <v>44654.90347222222</v>
      </c>
      <c r="C13" s="121"/>
      <c r="D13" s="4" t="s">
        <v>618</v>
      </c>
      <c r="E13" s="8">
        <v>51.64</v>
      </c>
      <c r="F13" s="8">
        <v>40.19</v>
      </c>
      <c r="G13" s="48">
        <v>25.4</v>
      </c>
      <c r="H13" s="8">
        <v>21.52</v>
      </c>
      <c r="I13" s="4" t="s">
        <v>740</v>
      </c>
      <c r="J13" s="121"/>
      <c r="K13" s="121"/>
    </row>
    <row r="14" spans="1:12" x14ac:dyDescent="0.3">
      <c r="A14" s="6" t="s">
        <v>620</v>
      </c>
      <c r="B14" s="62">
        <v>44712.092361111114</v>
      </c>
      <c r="C14" s="121"/>
      <c r="D14" s="4" t="s">
        <v>621</v>
      </c>
      <c r="E14" s="8">
        <v>52.2</v>
      </c>
      <c r="F14" s="8">
        <v>41.46</v>
      </c>
      <c r="G14" s="48">
        <v>25.6</v>
      </c>
      <c r="H14" s="8">
        <v>20.99</v>
      </c>
      <c r="I14" s="4" t="s">
        <v>741</v>
      </c>
      <c r="J14" s="121"/>
      <c r="K14" s="121"/>
    </row>
    <row r="15" spans="1:12" x14ac:dyDescent="0.3">
      <c r="A15" s="6"/>
      <c r="C15" s="121"/>
      <c r="D15" s="4" t="s">
        <v>623</v>
      </c>
      <c r="E15" s="8">
        <v>51.12</v>
      </c>
      <c r="F15" s="8">
        <v>40.92</v>
      </c>
      <c r="G15" s="48">
        <v>25.4</v>
      </c>
      <c r="H15" s="8">
        <v>21.12</v>
      </c>
      <c r="I15" s="4" t="s">
        <v>60</v>
      </c>
      <c r="J15" s="121"/>
      <c r="K15" s="121"/>
    </row>
    <row r="16" spans="1:12" x14ac:dyDescent="0.3">
      <c r="A16" s="121"/>
      <c r="C16" s="121"/>
      <c r="D16" s="4" t="s">
        <v>625</v>
      </c>
      <c r="E16" s="8">
        <v>50.66</v>
      </c>
      <c r="F16" s="8">
        <v>40.56</v>
      </c>
      <c r="G16" s="48">
        <v>24.8</v>
      </c>
      <c r="H16" s="8">
        <v>20.399999999999999</v>
      </c>
      <c r="I16" s="4" t="s">
        <v>743</v>
      </c>
      <c r="J16" s="121"/>
      <c r="K16" s="121"/>
    </row>
    <row r="17" spans="1:11" x14ac:dyDescent="0.3">
      <c r="A17" s="121"/>
      <c r="C17" s="121"/>
      <c r="D17" s="4" t="s">
        <v>627</v>
      </c>
      <c r="E17" s="8">
        <v>51.3</v>
      </c>
      <c r="F17" s="8">
        <v>40.22</v>
      </c>
      <c r="G17" s="48">
        <v>25.3</v>
      </c>
      <c r="H17" s="8">
        <v>20.45</v>
      </c>
      <c r="I17" s="4" t="s">
        <v>745</v>
      </c>
      <c r="J17" s="121"/>
      <c r="K17" s="121"/>
    </row>
    <row r="18" spans="1:11" x14ac:dyDescent="0.3">
      <c r="A18" s="121"/>
      <c r="C18" s="121"/>
      <c r="D18" s="4" t="s">
        <v>628</v>
      </c>
      <c r="E18" s="8">
        <v>52.39</v>
      </c>
      <c r="F18" s="8">
        <v>42.15</v>
      </c>
      <c r="G18" s="48">
        <v>26.4</v>
      </c>
      <c r="H18" s="8">
        <v>20.59</v>
      </c>
      <c r="I18" s="4" t="s">
        <v>591</v>
      </c>
      <c r="J18" s="121"/>
      <c r="K18" s="121"/>
    </row>
    <row r="19" spans="1:11" x14ac:dyDescent="0.3">
      <c r="A19" s="121"/>
      <c r="C19" s="121"/>
      <c r="D19" s="4" t="s">
        <v>630</v>
      </c>
      <c r="E19" s="8">
        <v>51.38</v>
      </c>
      <c r="F19" s="8">
        <v>40.61</v>
      </c>
      <c r="G19" s="48">
        <v>25.4</v>
      </c>
      <c r="H19" s="8">
        <v>20.63</v>
      </c>
      <c r="I19" s="4" t="s">
        <v>595</v>
      </c>
      <c r="J19" s="121"/>
      <c r="K19" s="121"/>
    </row>
    <row r="20" spans="1:11" x14ac:dyDescent="0.3">
      <c r="A20" s="121"/>
      <c r="C20" s="121"/>
      <c r="D20" s="4" t="s">
        <v>632</v>
      </c>
      <c r="E20" s="8">
        <v>49.86</v>
      </c>
      <c r="F20" s="8">
        <v>40.68</v>
      </c>
      <c r="G20" s="48">
        <v>24.5</v>
      </c>
      <c r="H20" s="8">
        <v>20.8</v>
      </c>
      <c r="I20" s="4" t="s">
        <v>599</v>
      </c>
      <c r="J20" s="121"/>
      <c r="K20" s="121"/>
    </row>
    <row r="21" spans="1:11" x14ac:dyDescent="0.3">
      <c r="A21" s="121"/>
      <c r="C21" s="121"/>
      <c r="D21" s="4" t="s">
        <v>634</v>
      </c>
      <c r="E21" s="8">
        <v>52.51</v>
      </c>
      <c r="F21" s="8">
        <v>40.200000000000003</v>
      </c>
      <c r="G21" s="48">
        <v>25.9</v>
      </c>
      <c r="H21" s="8">
        <v>21.25</v>
      </c>
      <c r="I21" s="4" t="s">
        <v>602</v>
      </c>
      <c r="J21" s="121"/>
      <c r="K21" s="121"/>
    </row>
    <row r="22" spans="1:11" x14ac:dyDescent="0.3">
      <c r="A22" s="121"/>
      <c r="C22" s="121"/>
      <c r="D22" s="4" t="s">
        <v>637</v>
      </c>
      <c r="E22" s="8">
        <v>50.54</v>
      </c>
      <c r="F22" s="8">
        <v>39.549999999999997</v>
      </c>
      <c r="G22" s="48">
        <v>25</v>
      </c>
      <c r="H22" s="8">
        <v>20.55</v>
      </c>
      <c r="I22" s="4" t="s">
        <v>605</v>
      </c>
      <c r="J22" s="121"/>
      <c r="K22" s="121"/>
    </row>
    <row r="23" spans="1:11" x14ac:dyDescent="0.3">
      <c r="A23" s="121"/>
      <c r="C23" s="121"/>
      <c r="D23" s="4" t="s">
        <v>639</v>
      </c>
      <c r="E23" s="8">
        <v>51.73</v>
      </c>
      <c r="F23" s="8">
        <v>41.29</v>
      </c>
      <c r="G23" s="49">
        <v>26.3</v>
      </c>
      <c r="H23" s="8">
        <v>20.8</v>
      </c>
      <c r="I23" s="4" t="s">
        <v>68</v>
      </c>
      <c r="J23" s="121"/>
      <c r="K23" s="121"/>
    </row>
    <row r="24" spans="1:11" x14ac:dyDescent="0.3">
      <c r="A24" s="121"/>
      <c r="C24" s="121"/>
      <c r="D24" s="4" t="s">
        <v>641</v>
      </c>
      <c r="E24" s="8">
        <v>51.55</v>
      </c>
      <c r="F24" s="8">
        <v>41.98</v>
      </c>
      <c r="G24" s="48">
        <v>25.6</v>
      </c>
      <c r="H24" s="8">
        <v>20.8</v>
      </c>
      <c r="I24" s="4" t="s">
        <v>610</v>
      </c>
      <c r="J24" s="121"/>
      <c r="K24" s="121"/>
    </row>
    <row r="25" spans="1:11" x14ac:dyDescent="0.3">
      <c r="A25" s="121"/>
      <c r="C25" s="121"/>
      <c r="D25" s="4" t="s">
        <v>643</v>
      </c>
      <c r="E25" s="8">
        <v>51.51</v>
      </c>
      <c r="F25" s="8">
        <v>39.5</v>
      </c>
      <c r="G25" s="48">
        <v>25.5</v>
      </c>
      <c r="H25" s="8">
        <v>21.75</v>
      </c>
      <c r="I25" s="4" t="s">
        <v>612</v>
      </c>
      <c r="J25" s="121"/>
      <c r="K25" s="121"/>
    </row>
    <row r="26" spans="1:11" x14ac:dyDescent="0.3">
      <c r="A26" s="121"/>
      <c r="C26" s="121"/>
      <c r="D26" s="4" t="s">
        <v>645</v>
      </c>
      <c r="E26" s="8">
        <v>50.52</v>
      </c>
      <c r="F26" s="8">
        <v>41.69</v>
      </c>
      <c r="G26" s="48">
        <v>24.7</v>
      </c>
      <c r="H26" s="47">
        <v>21.96</v>
      </c>
      <c r="I26" s="4" t="s">
        <v>615</v>
      </c>
      <c r="J26" s="121"/>
      <c r="K26" s="121"/>
    </row>
    <row r="27" spans="1:11" x14ac:dyDescent="0.3">
      <c r="A27" s="121"/>
      <c r="C27" s="121"/>
      <c r="D27" s="4" t="s">
        <v>646</v>
      </c>
      <c r="E27" s="8">
        <v>51.16</v>
      </c>
      <c r="F27" s="8">
        <v>40.44</v>
      </c>
      <c r="G27" s="48">
        <v>24.8</v>
      </c>
      <c r="H27" s="8">
        <v>21.12</v>
      </c>
      <c r="I27" s="4" t="s">
        <v>619</v>
      </c>
      <c r="J27" s="121"/>
      <c r="K27" s="121"/>
    </row>
    <row r="28" spans="1:11" x14ac:dyDescent="0.3">
      <c r="A28" s="121"/>
      <c r="C28" s="121"/>
      <c r="D28" s="4" t="s">
        <v>648</v>
      </c>
      <c r="E28" s="8">
        <v>51.36</v>
      </c>
      <c r="F28" s="8">
        <v>39.29</v>
      </c>
      <c r="G28" s="48">
        <v>25.4</v>
      </c>
      <c r="H28" s="8">
        <v>21.48</v>
      </c>
      <c r="I28" s="4" t="s">
        <v>622</v>
      </c>
      <c r="J28" s="121"/>
      <c r="K28" s="121"/>
    </row>
    <row r="29" spans="1:11" x14ac:dyDescent="0.3">
      <c r="A29" s="121"/>
      <c r="C29" s="121"/>
      <c r="D29" s="4" t="s">
        <v>650</v>
      </c>
      <c r="E29" s="8">
        <v>50.39</v>
      </c>
      <c r="F29" s="8">
        <v>40.24</v>
      </c>
      <c r="G29" s="48">
        <v>25.6</v>
      </c>
      <c r="H29" s="8">
        <v>20.95</v>
      </c>
      <c r="I29" s="4" t="s">
        <v>624</v>
      </c>
      <c r="J29" s="121"/>
      <c r="K29" s="121"/>
    </row>
    <row r="30" spans="1:11" x14ac:dyDescent="0.3">
      <c r="A30" s="121"/>
      <c r="C30" s="121"/>
      <c r="D30" s="4" t="s">
        <v>652</v>
      </c>
      <c r="E30" s="8">
        <v>52.17</v>
      </c>
      <c r="F30" s="8">
        <v>39.47</v>
      </c>
      <c r="G30" s="48">
        <v>26</v>
      </c>
      <c r="H30" s="8">
        <v>21.1</v>
      </c>
      <c r="I30" s="4" t="s">
        <v>626</v>
      </c>
      <c r="J30" s="121"/>
      <c r="K30" s="121"/>
    </row>
    <row r="31" spans="1:11" x14ac:dyDescent="0.3">
      <c r="A31" s="121"/>
      <c r="C31" s="121"/>
      <c r="D31" s="4" t="s">
        <v>654</v>
      </c>
      <c r="E31" s="8">
        <v>52.85</v>
      </c>
      <c r="F31" s="8">
        <v>40.07</v>
      </c>
      <c r="G31" s="48">
        <v>24.7</v>
      </c>
      <c r="H31" s="8">
        <v>21.21</v>
      </c>
      <c r="I31" s="4" t="s">
        <v>75</v>
      </c>
      <c r="J31" s="121"/>
      <c r="K31" s="121"/>
    </row>
    <row r="32" spans="1:11" x14ac:dyDescent="0.3">
      <c r="A32" s="121"/>
      <c r="C32" s="121"/>
      <c r="D32" s="4" t="s">
        <v>656</v>
      </c>
      <c r="E32" s="8">
        <v>51.64</v>
      </c>
      <c r="F32" s="8">
        <v>40.950000000000003</v>
      </c>
      <c r="G32" s="48">
        <v>25.5</v>
      </c>
      <c r="H32" s="8">
        <v>21.4</v>
      </c>
      <c r="I32" s="4" t="s">
        <v>629</v>
      </c>
      <c r="J32" s="121"/>
      <c r="K32" s="121"/>
    </row>
    <row r="33" spans="1:11" x14ac:dyDescent="0.3">
      <c r="A33" s="121"/>
      <c r="C33" s="121"/>
      <c r="D33" s="4" t="s">
        <v>658</v>
      </c>
      <c r="E33" s="8">
        <v>50.21</v>
      </c>
      <c r="F33" s="8">
        <v>40.26</v>
      </c>
      <c r="G33" s="48">
        <v>25.4</v>
      </c>
      <c r="H33" s="8">
        <v>21.5</v>
      </c>
      <c r="I33" s="4" t="s">
        <v>631</v>
      </c>
      <c r="J33" s="121"/>
      <c r="K33" s="121"/>
    </row>
    <row r="34" spans="1:11" x14ac:dyDescent="0.3">
      <c r="A34" s="121"/>
      <c r="C34" s="121"/>
      <c r="D34" s="4" t="s">
        <v>660</v>
      </c>
      <c r="E34" s="8">
        <v>51.97</v>
      </c>
      <c r="F34" s="8">
        <v>38.64</v>
      </c>
      <c r="G34" s="48">
        <v>24.8</v>
      </c>
      <c r="H34" s="8">
        <v>20.5</v>
      </c>
      <c r="I34" s="4" t="s">
        <v>633</v>
      </c>
      <c r="J34" s="121"/>
      <c r="K34" s="121"/>
    </row>
    <row r="35" spans="1:11" x14ac:dyDescent="0.3">
      <c r="A35" s="121"/>
      <c r="C35" s="121"/>
      <c r="D35" s="4" t="s">
        <v>661</v>
      </c>
      <c r="E35" s="8">
        <v>51.53</v>
      </c>
      <c r="F35" s="8">
        <v>41.42</v>
      </c>
      <c r="G35" s="48">
        <v>25.6</v>
      </c>
      <c r="H35" s="8">
        <v>21.3</v>
      </c>
      <c r="I35" s="4" t="s">
        <v>748</v>
      </c>
      <c r="J35" s="121"/>
      <c r="K35" s="121"/>
    </row>
    <row r="36" spans="1:11" x14ac:dyDescent="0.3">
      <c r="A36" s="121"/>
      <c r="C36" s="121"/>
      <c r="D36" s="4" t="s">
        <v>662</v>
      </c>
      <c r="E36" s="8">
        <v>50.62</v>
      </c>
      <c r="F36" s="8">
        <v>39.71</v>
      </c>
      <c r="G36" s="48">
        <v>25.1</v>
      </c>
      <c r="H36" s="8">
        <v>21.46</v>
      </c>
      <c r="I36" s="4" t="s">
        <v>749</v>
      </c>
      <c r="J36" s="121"/>
      <c r="K36" s="121"/>
    </row>
    <row r="37" spans="1:11" x14ac:dyDescent="0.3">
      <c r="A37" s="121"/>
      <c r="C37" s="121"/>
      <c r="D37" s="4" t="s">
        <v>663</v>
      </c>
      <c r="E37" s="8">
        <v>50.98</v>
      </c>
      <c r="F37" s="8">
        <v>38.479999999999997</v>
      </c>
      <c r="G37" s="48">
        <v>23.6</v>
      </c>
      <c r="H37" s="8">
        <v>20.59</v>
      </c>
      <c r="I37" s="4" t="s">
        <v>750</v>
      </c>
      <c r="J37" s="121"/>
      <c r="K37" s="121"/>
    </row>
    <row r="38" spans="1:11" x14ac:dyDescent="0.3">
      <c r="A38" s="121"/>
      <c r="C38" s="121"/>
      <c r="D38" s="4" t="s">
        <v>664</v>
      </c>
      <c r="E38" s="8">
        <v>51.95</v>
      </c>
      <c r="F38" s="8">
        <v>40.81</v>
      </c>
      <c r="G38" s="48">
        <v>24.2</v>
      </c>
      <c r="H38" s="8">
        <v>20.239999999999998</v>
      </c>
      <c r="I38" s="4" t="s">
        <v>751</v>
      </c>
      <c r="J38" s="121"/>
      <c r="K38" s="121"/>
    </row>
    <row r="39" spans="1:11" x14ac:dyDescent="0.3">
      <c r="A39" s="121"/>
      <c r="C39" s="121"/>
      <c r="D39" s="4" t="s">
        <v>665</v>
      </c>
      <c r="E39" s="8">
        <v>52.09</v>
      </c>
      <c r="F39" s="8">
        <v>39.979999999999997</v>
      </c>
      <c r="G39" s="48">
        <v>25.1</v>
      </c>
      <c r="H39" s="8">
        <v>20.58</v>
      </c>
      <c r="I39" s="4" t="s">
        <v>80</v>
      </c>
      <c r="J39" s="121"/>
      <c r="K39" s="121"/>
    </row>
    <row r="40" spans="1:11" x14ac:dyDescent="0.3">
      <c r="A40" s="121"/>
      <c r="C40" s="121"/>
      <c r="D40" s="4" t="s">
        <v>666</v>
      </c>
      <c r="E40" s="8">
        <v>50.7</v>
      </c>
      <c r="F40" s="8">
        <v>39.729999999999997</v>
      </c>
      <c r="G40" s="48">
        <v>24.6</v>
      </c>
      <c r="H40" s="8">
        <v>21.23</v>
      </c>
      <c r="I40" s="4" t="s">
        <v>752</v>
      </c>
      <c r="J40" s="121"/>
      <c r="K40" s="121"/>
    </row>
    <row r="41" spans="1:11" x14ac:dyDescent="0.3">
      <c r="A41" s="121"/>
      <c r="C41" s="121"/>
      <c r="D41" s="4" t="s">
        <v>667</v>
      </c>
      <c r="E41" s="8">
        <v>50.64</v>
      </c>
      <c r="F41" s="8">
        <v>41.23</v>
      </c>
      <c r="G41" s="48">
        <v>24.5</v>
      </c>
      <c r="H41" s="8">
        <v>20.75</v>
      </c>
      <c r="I41" s="4" t="s">
        <v>753</v>
      </c>
      <c r="J41" s="121"/>
      <c r="K41" s="121"/>
    </row>
    <row r="42" spans="1:11" x14ac:dyDescent="0.3">
      <c r="A42" s="121"/>
      <c r="C42" s="121"/>
      <c r="D42" s="4" t="s">
        <v>668</v>
      </c>
      <c r="E42" s="8">
        <v>50.98</v>
      </c>
      <c r="F42" s="8">
        <v>40.72</v>
      </c>
      <c r="G42" s="48">
        <v>26.1</v>
      </c>
      <c r="H42" s="8">
        <v>21.83</v>
      </c>
      <c r="I42" s="4" t="s">
        <v>754</v>
      </c>
      <c r="J42" s="121"/>
      <c r="K42" s="121"/>
    </row>
    <row r="43" spans="1:11" x14ac:dyDescent="0.3">
      <c r="A43" s="121"/>
      <c r="C43" s="121"/>
      <c r="D43" s="4" t="s">
        <v>669</v>
      </c>
      <c r="E43" s="8">
        <v>51.3</v>
      </c>
      <c r="F43" s="8">
        <v>38.85</v>
      </c>
      <c r="G43" s="48">
        <v>25.5</v>
      </c>
      <c r="H43" s="8">
        <v>20.59</v>
      </c>
      <c r="I43" s="4" t="s">
        <v>755</v>
      </c>
      <c r="J43" s="121"/>
      <c r="K43" s="121"/>
    </row>
    <row r="44" spans="1:11" x14ac:dyDescent="0.3">
      <c r="A44" s="121"/>
      <c r="C44" s="121"/>
      <c r="D44" s="4" t="s">
        <v>670</v>
      </c>
      <c r="E44" s="8">
        <v>52.19</v>
      </c>
      <c r="F44" s="8">
        <v>41.57</v>
      </c>
      <c r="G44" s="48">
        <v>25.7</v>
      </c>
      <c r="H44" s="8">
        <v>20.9</v>
      </c>
      <c r="I44" s="4" t="s">
        <v>756</v>
      </c>
      <c r="J44" s="121"/>
      <c r="K44" s="121"/>
    </row>
    <row r="45" spans="1:11" x14ac:dyDescent="0.3">
      <c r="A45" s="121"/>
      <c r="C45" s="121"/>
      <c r="D45" s="4" t="s">
        <v>671</v>
      </c>
      <c r="E45" s="8">
        <v>52.84</v>
      </c>
      <c r="F45" s="8">
        <v>40.81</v>
      </c>
      <c r="G45" s="48">
        <v>25.6</v>
      </c>
      <c r="H45" s="8">
        <v>20.6</v>
      </c>
      <c r="I45" s="4" t="s">
        <v>757</v>
      </c>
      <c r="J45" s="121"/>
      <c r="K45" s="121"/>
    </row>
    <row r="46" spans="1:11" x14ac:dyDescent="0.3">
      <c r="A46" s="121"/>
      <c r="C46" s="121"/>
      <c r="D46" s="4" t="s">
        <v>672</v>
      </c>
      <c r="E46" s="8">
        <v>52.81</v>
      </c>
      <c r="F46" s="8">
        <v>40.81</v>
      </c>
      <c r="G46" s="48">
        <v>25.2</v>
      </c>
      <c r="H46" s="8">
        <v>20.38</v>
      </c>
      <c r="I46" s="4" t="s">
        <v>758</v>
      </c>
      <c r="J46" s="121"/>
      <c r="K46" s="121"/>
    </row>
    <row r="47" spans="1:11" x14ac:dyDescent="0.3">
      <c r="A47" s="121"/>
      <c r="C47" s="121"/>
      <c r="D47" s="4" t="s">
        <v>673</v>
      </c>
      <c r="E47" s="8">
        <v>49.62</v>
      </c>
      <c r="F47" s="8">
        <v>39.729999999999997</v>
      </c>
      <c r="G47" s="48">
        <v>23.6</v>
      </c>
      <c r="H47" s="8">
        <v>19.91</v>
      </c>
      <c r="I47" s="4" t="s">
        <v>84</v>
      </c>
      <c r="J47" s="121"/>
      <c r="K47" s="121"/>
    </row>
    <row r="48" spans="1:11" x14ac:dyDescent="0.3">
      <c r="A48" s="121"/>
      <c r="C48" s="121"/>
      <c r="D48" s="4" t="s">
        <v>674</v>
      </c>
      <c r="E48" s="8">
        <v>50.35</v>
      </c>
      <c r="F48" s="8">
        <v>38.11</v>
      </c>
      <c r="G48" s="48">
        <v>24</v>
      </c>
      <c r="H48" s="8">
        <v>20.09</v>
      </c>
      <c r="I48" s="4" t="s">
        <v>765</v>
      </c>
      <c r="J48" s="121"/>
      <c r="K48" s="121"/>
    </row>
    <row r="49" spans="1:11" x14ac:dyDescent="0.3">
      <c r="A49" s="121"/>
      <c r="C49" s="121"/>
      <c r="D49" s="4" t="s">
        <v>675</v>
      </c>
      <c r="E49" s="8">
        <v>52.05</v>
      </c>
      <c r="F49" s="8">
        <v>40.35</v>
      </c>
      <c r="G49" s="48">
        <v>26.4</v>
      </c>
      <c r="H49" s="8">
        <v>21.46</v>
      </c>
      <c r="I49" s="4" t="s">
        <v>766</v>
      </c>
      <c r="J49" s="121"/>
      <c r="K49" s="121"/>
    </row>
    <row r="50" spans="1:11" x14ac:dyDescent="0.3">
      <c r="A50" s="121"/>
      <c r="C50" s="121"/>
      <c r="D50" s="4" t="s">
        <v>676</v>
      </c>
      <c r="E50" s="8">
        <v>52.54</v>
      </c>
      <c r="F50" s="8">
        <v>41.26</v>
      </c>
      <c r="G50" s="48">
        <v>25.5</v>
      </c>
      <c r="H50" s="8">
        <v>21.35</v>
      </c>
      <c r="I50" s="4" t="s">
        <v>635</v>
      </c>
      <c r="J50" s="121"/>
      <c r="K50" s="121"/>
    </row>
    <row r="51" spans="1:11" x14ac:dyDescent="0.3">
      <c r="A51" s="121"/>
      <c r="C51" s="121"/>
      <c r="D51" s="4" t="s">
        <v>677</v>
      </c>
      <c r="E51" s="8">
        <v>52.03</v>
      </c>
      <c r="F51" s="8">
        <v>40.47</v>
      </c>
      <c r="G51" s="48">
        <v>26.2</v>
      </c>
      <c r="H51" s="8">
        <v>20.81</v>
      </c>
      <c r="I51" s="4" t="s">
        <v>638</v>
      </c>
      <c r="J51" s="121"/>
      <c r="K51" s="121"/>
    </row>
    <row r="52" spans="1:11" x14ac:dyDescent="0.3">
      <c r="A52" s="121"/>
      <c r="C52" s="121"/>
      <c r="D52" s="4" t="s">
        <v>678</v>
      </c>
      <c r="E52" s="8">
        <v>52.09</v>
      </c>
      <c r="F52" s="8">
        <v>40.79</v>
      </c>
      <c r="G52" s="48">
        <v>25.5</v>
      </c>
      <c r="H52" s="8">
        <v>20.65</v>
      </c>
      <c r="I52" s="4" t="s">
        <v>640</v>
      </c>
      <c r="J52" s="121"/>
      <c r="K52" s="121"/>
    </row>
    <row r="53" spans="1:11" x14ac:dyDescent="0.3">
      <c r="A53" s="121"/>
      <c r="C53" s="121"/>
      <c r="D53" s="4" t="s">
        <v>679</v>
      </c>
      <c r="E53" s="8">
        <v>51.5</v>
      </c>
      <c r="F53" s="92">
        <v>41.39</v>
      </c>
      <c r="G53" s="48">
        <v>25.6</v>
      </c>
      <c r="H53" s="8">
        <v>19.97</v>
      </c>
      <c r="I53" s="4" t="s">
        <v>642</v>
      </c>
      <c r="J53" s="121" t="s">
        <v>820</v>
      </c>
      <c r="K53" s="121"/>
    </row>
    <row r="54" spans="1:11" x14ac:dyDescent="0.3">
      <c r="A54" s="121"/>
      <c r="C54" s="121"/>
      <c r="D54" s="4" t="s">
        <v>680</v>
      </c>
      <c r="E54" s="8">
        <v>52.51</v>
      </c>
      <c r="F54" s="8">
        <v>40.29</v>
      </c>
      <c r="G54" s="48">
        <v>24.9</v>
      </c>
      <c r="H54" s="8">
        <v>20.87</v>
      </c>
      <c r="I54" s="4" t="s">
        <v>644</v>
      </c>
      <c r="J54" s="121"/>
      <c r="K54" s="121"/>
    </row>
    <row r="55" spans="1:11" x14ac:dyDescent="0.3">
      <c r="A55" s="121"/>
      <c r="C55" s="121"/>
      <c r="D55" s="4" t="s">
        <v>681</v>
      </c>
      <c r="E55" s="8">
        <v>52.45</v>
      </c>
      <c r="F55" s="8">
        <v>41.18</v>
      </c>
      <c r="G55" s="48">
        <v>26.2</v>
      </c>
      <c r="H55" s="8">
        <v>21.68</v>
      </c>
      <c r="I55" s="4" t="s">
        <v>93</v>
      </c>
      <c r="J55" s="121"/>
      <c r="K55" s="121"/>
    </row>
    <row r="56" spans="1:11" x14ac:dyDescent="0.3">
      <c r="A56" s="121"/>
      <c r="C56" s="121"/>
      <c r="D56" s="4" t="s">
        <v>682</v>
      </c>
      <c r="E56" s="8">
        <v>51.58</v>
      </c>
      <c r="F56" s="8">
        <v>40.75</v>
      </c>
      <c r="G56" s="48">
        <v>26.4</v>
      </c>
      <c r="H56" s="8">
        <v>20.76</v>
      </c>
      <c r="I56" s="4" t="s">
        <v>647</v>
      </c>
      <c r="J56" s="121"/>
      <c r="K56" s="121"/>
    </row>
    <row r="57" spans="1:11" x14ac:dyDescent="0.3">
      <c r="A57" s="121"/>
      <c r="C57" s="121"/>
      <c r="D57" s="4" t="s">
        <v>683</v>
      </c>
      <c r="E57" s="8">
        <v>51.91</v>
      </c>
      <c r="F57" s="8">
        <v>40.799999999999997</v>
      </c>
      <c r="G57" s="48">
        <v>26.4</v>
      </c>
      <c r="H57" s="8">
        <v>20.399999999999999</v>
      </c>
      <c r="I57" s="4" t="s">
        <v>649</v>
      </c>
      <c r="J57" s="121"/>
      <c r="K57" s="121"/>
    </row>
    <row r="58" spans="1:11" x14ac:dyDescent="0.3">
      <c r="A58" s="121"/>
      <c r="C58" s="121"/>
      <c r="D58" s="4" t="s">
        <v>684</v>
      </c>
      <c r="E58" s="8">
        <v>52.77</v>
      </c>
      <c r="F58" s="8">
        <v>39.42</v>
      </c>
      <c r="G58" s="48">
        <v>25.4</v>
      </c>
      <c r="H58" s="8">
        <v>21.14</v>
      </c>
      <c r="I58" s="4" t="s">
        <v>651</v>
      </c>
      <c r="J58" s="121"/>
      <c r="K58" s="121"/>
    </row>
    <row r="59" spans="1:11" x14ac:dyDescent="0.3">
      <c r="A59" s="121"/>
      <c r="C59" s="121"/>
      <c r="D59" s="4" t="s">
        <v>685</v>
      </c>
      <c r="E59" s="8">
        <v>51.6</v>
      </c>
      <c r="F59" s="8">
        <v>40.380000000000003</v>
      </c>
      <c r="G59" s="48">
        <v>27</v>
      </c>
      <c r="H59" s="8">
        <v>21.81</v>
      </c>
      <c r="I59" s="4" t="s">
        <v>653</v>
      </c>
      <c r="J59" s="121"/>
      <c r="K59" s="121"/>
    </row>
    <row r="60" spans="1:11" x14ac:dyDescent="0.3">
      <c r="A60" s="121"/>
      <c r="C60" s="121"/>
      <c r="D60" s="4" t="s">
        <v>686</v>
      </c>
      <c r="E60" s="8">
        <v>53.15</v>
      </c>
      <c r="F60" s="8">
        <v>40.56</v>
      </c>
      <c r="G60" s="48">
        <v>25.9</v>
      </c>
      <c r="H60" s="8">
        <v>21.88</v>
      </c>
      <c r="I60" s="4" t="s">
        <v>655</v>
      </c>
      <c r="J60" s="121"/>
      <c r="K60" s="121"/>
    </row>
    <row r="61" spans="1:11" x14ac:dyDescent="0.3">
      <c r="A61" s="121"/>
      <c r="C61" s="121"/>
      <c r="D61" s="4" t="s">
        <v>687</v>
      </c>
      <c r="E61" s="8">
        <v>51.54</v>
      </c>
      <c r="F61" s="8">
        <v>41.53</v>
      </c>
      <c r="G61" s="48">
        <v>25.8</v>
      </c>
      <c r="H61" s="8">
        <v>20.86</v>
      </c>
      <c r="I61" s="4" t="s">
        <v>657</v>
      </c>
      <c r="J61" s="121"/>
      <c r="K61" s="121"/>
    </row>
    <row r="62" spans="1:11" x14ac:dyDescent="0.3">
      <c r="A62" s="121"/>
      <c r="C62" s="121"/>
      <c r="D62" s="4" t="s">
        <v>688</v>
      </c>
      <c r="E62" s="8">
        <v>51.11</v>
      </c>
      <c r="F62" s="8">
        <v>40.89</v>
      </c>
      <c r="G62" s="48">
        <v>24.9</v>
      </c>
      <c r="H62" s="8">
        <v>20.93</v>
      </c>
      <c r="I62" s="4" t="s">
        <v>659</v>
      </c>
      <c r="J62" s="121"/>
      <c r="K62" s="121"/>
    </row>
    <row r="63" spans="1:11" x14ac:dyDescent="0.3">
      <c r="A63" s="121"/>
      <c r="C63" s="121"/>
      <c r="D63" s="4" t="s">
        <v>689</v>
      </c>
      <c r="E63" s="8">
        <v>51.12</v>
      </c>
      <c r="F63" s="8">
        <v>40.07</v>
      </c>
      <c r="G63" s="48">
        <v>25.8</v>
      </c>
      <c r="H63" s="8">
        <v>21.15</v>
      </c>
      <c r="I63" s="4" t="s">
        <v>102</v>
      </c>
      <c r="J63" s="121"/>
      <c r="K63" s="121"/>
    </row>
    <row r="64" spans="1:11" x14ac:dyDescent="0.3">
      <c r="A64" s="121"/>
      <c r="C64" s="121"/>
      <c r="D64" s="4" t="s">
        <v>690</v>
      </c>
      <c r="E64" s="8">
        <v>50.53</v>
      </c>
      <c r="F64" s="8">
        <v>39.590000000000003</v>
      </c>
      <c r="G64" s="48">
        <v>25.6</v>
      </c>
      <c r="H64" s="8">
        <v>21.15</v>
      </c>
      <c r="I64" s="4" t="s">
        <v>767</v>
      </c>
      <c r="J64" s="121"/>
      <c r="K64" s="121"/>
    </row>
    <row r="65" spans="1:11" x14ac:dyDescent="0.3">
      <c r="A65" s="121"/>
      <c r="C65" s="121"/>
      <c r="D65" s="4" t="s">
        <v>691</v>
      </c>
      <c r="E65" s="8">
        <v>52.16</v>
      </c>
      <c r="F65" s="8">
        <v>40.4</v>
      </c>
      <c r="G65" s="48">
        <v>26.7</v>
      </c>
      <c r="H65" s="8">
        <v>20.81</v>
      </c>
      <c r="I65" s="4" t="s">
        <v>768</v>
      </c>
      <c r="J65" s="121"/>
      <c r="K65" s="121"/>
    </row>
    <row r="66" spans="1:11" x14ac:dyDescent="0.3">
      <c r="A66" s="121"/>
      <c r="C66" s="121"/>
      <c r="D66" s="4" t="s">
        <v>692</v>
      </c>
      <c r="E66" s="8">
        <v>52.96</v>
      </c>
      <c r="F66" s="8">
        <v>40.72</v>
      </c>
      <c r="G66" s="48">
        <v>25.8</v>
      </c>
      <c r="H66" s="8">
        <v>21.2</v>
      </c>
      <c r="I66" s="4" t="s">
        <v>769</v>
      </c>
      <c r="J66" s="121"/>
      <c r="K66" s="121"/>
    </row>
    <row r="67" spans="1:11" x14ac:dyDescent="0.3">
      <c r="A67" s="121"/>
      <c r="C67" s="121"/>
      <c r="D67" s="4" t="s">
        <v>693</v>
      </c>
      <c r="E67" s="8">
        <v>50.97</v>
      </c>
      <c r="F67" s="8">
        <v>40.98</v>
      </c>
      <c r="G67" s="48">
        <v>26.8</v>
      </c>
      <c r="H67" s="8">
        <v>20.9</v>
      </c>
      <c r="I67" s="4" t="s">
        <v>770</v>
      </c>
      <c r="J67" s="121"/>
      <c r="K67" s="121"/>
    </row>
    <row r="68" spans="1:11" x14ac:dyDescent="0.3">
      <c r="A68" s="121"/>
      <c r="C68" s="121"/>
      <c r="D68" s="4" t="s">
        <v>694</v>
      </c>
      <c r="E68" s="8">
        <v>51.3</v>
      </c>
      <c r="F68" s="8">
        <v>41.97</v>
      </c>
      <c r="G68" s="48">
        <v>26.6</v>
      </c>
      <c r="H68" s="8">
        <v>20.87</v>
      </c>
      <c r="I68" s="4" t="s">
        <v>771</v>
      </c>
      <c r="J68" s="121"/>
      <c r="K68" s="121"/>
    </row>
    <row r="69" spans="1:11" x14ac:dyDescent="0.3">
      <c r="A69" s="121"/>
      <c r="C69" s="121"/>
      <c r="D69" s="4" t="s">
        <v>695</v>
      </c>
      <c r="E69" s="8">
        <v>51.29</v>
      </c>
      <c r="F69" s="8">
        <v>40.67</v>
      </c>
      <c r="G69" s="48">
        <v>25.6</v>
      </c>
      <c r="H69" s="8">
        <v>20.11</v>
      </c>
      <c r="I69" s="4" t="s">
        <v>772</v>
      </c>
      <c r="J69" s="121"/>
      <c r="K69" s="121"/>
    </row>
    <row r="70" spans="1:11" x14ac:dyDescent="0.3">
      <c r="A70" s="121"/>
      <c r="C70" s="121"/>
      <c r="D70" s="4" t="s">
        <v>696</v>
      </c>
      <c r="E70" s="8">
        <v>51.93</v>
      </c>
      <c r="F70" s="8">
        <v>40.21</v>
      </c>
      <c r="G70" s="48">
        <v>26.5</v>
      </c>
      <c r="H70" s="8">
        <v>20.86</v>
      </c>
      <c r="I70" s="4" t="s">
        <v>773</v>
      </c>
      <c r="J70" s="121"/>
      <c r="K70" s="121"/>
    </row>
    <row r="71" spans="1:11" x14ac:dyDescent="0.3">
      <c r="A71" s="121"/>
      <c r="C71" s="121"/>
      <c r="D71" s="4" t="s">
        <v>697</v>
      </c>
      <c r="E71" s="8">
        <v>50.82</v>
      </c>
      <c r="F71" s="8">
        <v>41.17</v>
      </c>
      <c r="G71" s="48">
        <v>25.6</v>
      </c>
      <c r="H71" s="8">
        <v>21.42</v>
      </c>
      <c r="I71" s="4" t="s">
        <v>109</v>
      </c>
      <c r="J71" s="121"/>
      <c r="K71" s="121"/>
    </row>
    <row r="72" spans="1:11" x14ac:dyDescent="0.3">
      <c r="A72" s="121"/>
      <c r="C72" s="121"/>
      <c r="D72" s="4" t="s">
        <v>698</v>
      </c>
      <c r="E72" s="8">
        <v>51.16</v>
      </c>
      <c r="F72" s="8">
        <v>40.659999999999997</v>
      </c>
      <c r="G72" s="48">
        <v>24.7</v>
      </c>
      <c r="H72" s="8">
        <v>20.03</v>
      </c>
      <c r="I72" s="4" t="s">
        <v>774</v>
      </c>
      <c r="J72" s="121"/>
      <c r="K72" s="121"/>
    </row>
    <row r="73" spans="1:11" x14ac:dyDescent="0.3">
      <c r="A73" s="121"/>
      <c r="C73" s="121"/>
      <c r="D73" s="4" t="s">
        <v>699</v>
      </c>
      <c r="E73" s="8">
        <v>49.57</v>
      </c>
      <c r="F73" s="8">
        <v>38.630000000000003</v>
      </c>
      <c r="G73" s="48">
        <v>24.5</v>
      </c>
      <c r="H73" s="8">
        <v>21.85</v>
      </c>
      <c r="I73" s="4" t="s">
        <v>775</v>
      </c>
      <c r="J73" s="121"/>
      <c r="K73" s="121"/>
    </row>
    <row r="74" spans="1:11" x14ac:dyDescent="0.3">
      <c r="A74" s="121"/>
      <c r="C74" s="121"/>
      <c r="D74" s="4" t="s">
        <v>700</v>
      </c>
      <c r="E74" s="8">
        <v>51.19</v>
      </c>
      <c r="F74" s="8">
        <v>40.21</v>
      </c>
      <c r="G74" s="48">
        <v>24.9</v>
      </c>
      <c r="H74" s="8">
        <v>21.34</v>
      </c>
      <c r="I74" s="4" t="s">
        <v>759</v>
      </c>
      <c r="J74" s="121"/>
      <c r="K74" s="121"/>
    </row>
    <row r="75" spans="1:11" x14ac:dyDescent="0.3">
      <c r="A75" s="121"/>
      <c r="C75" s="121"/>
      <c r="D75" s="4" t="s">
        <v>701</v>
      </c>
      <c r="E75" s="8">
        <v>50.87</v>
      </c>
      <c r="F75" s="8">
        <v>39.9</v>
      </c>
      <c r="G75" s="48">
        <v>25.4</v>
      </c>
      <c r="H75" s="8">
        <v>20.98</v>
      </c>
      <c r="I75" s="4" t="s">
        <v>760</v>
      </c>
      <c r="J75" s="121"/>
      <c r="K75" s="121"/>
    </row>
    <row r="76" spans="1:11" x14ac:dyDescent="0.3">
      <c r="A76" s="121"/>
      <c r="C76" s="121"/>
      <c r="D76" s="4" t="s">
        <v>702</v>
      </c>
      <c r="E76" s="8">
        <v>52.39</v>
      </c>
      <c r="F76" s="8">
        <v>40.26</v>
      </c>
      <c r="G76" s="48">
        <v>26.1</v>
      </c>
      <c r="H76" s="8">
        <v>21.17</v>
      </c>
      <c r="I76" s="4" t="s">
        <v>761</v>
      </c>
      <c r="J76" s="121"/>
      <c r="K76" s="121"/>
    </row>
    <row r="77" spans="1:11" x14ac:dyDescent="0.3">
      <c r="A77" s="121"/>
      <c r="C77" s="121"/>
      <c r="D77" s="4" t="s">
        <v>703</v>
      </c>
      <c r="E77" s="8">
        <v>49.89</v>
      </c>
      <c r="F77" s="8">
        <v>40.270000000000003</v>
      </c>
      <c r="G77" s="48">
        <v>24.9</v>
      </c>
      <c r="H77" s="8">
        <v>20.91</v>
      </c>
      <c r="I77" s="4" t="s">
        <v>762</v>
      </c>
      <c r="J77" s="121"/>
      <c r="K77" s="121"/>
    </row>
    <row r="78" spans="1:11" x14ac:dyDescent="0.3">
      <c r="A78" s="121"/>
      <c r="C78" s="121"/>
      <c r="D78" s="4" t="s">
        <v>704</v>
      </c>
      <c r="E78" s="8">
        <v>53.49</v>
      </c>
      <c r="F78" s="8">
        <v>42.24</v>
      </c>
      <c r="G78" s="48">
        <v>27.6</v>
      </c>
      <c r="H78" s="8">
        <v>22.47</v>
      </c>
      <c r="I78" s="4" t="s">
        <v>763</v>
      </c>
      <c r="J78" s="121"/>
      <c r="K78" s="121"/>
    </row>
    <row r="79" spans="1:11" x14ac:dyDescent="0.3">
      <c r="A79" s="121"/>
      <c r="C79" s="121"/>
      <c r="D79" s="4" t="s">
        <v>705</v>
      </c>
      <c r="E79" s="8">
        <v>50.35</v>
      </c>
      <c r="F79" s="8">
        <v>40.200000000000003</v>
      </c>
      <c r="G79" s="48">
        <v>24.6</v>
      </c>
      <c r="H79" s="8">
        <v>20.84</v>
      </c>
      <c r="I79" s="4" t="s">
        <v>117</v>
      </c>
      <c r="J79" s="121"/>
      <c r="K79" s="121"/>
    </row>
    <row r="80" spans="1:11" x14ac:dyDescent="0.3">
      <c r="A80" s="121"/>
      <c r="C80" s="121"/>
      <c r="D80" s="4" t="s">
        <v>706</v>
      </c>
      <c r="E80" s="8">
        <v>51.46</v>
      </c>
      <c r="F80" s="8">
        <v>38.700000000000003</v>
      </c>
      <c r="G80" s="48">
        <v>25.3</v>
      </c>
      <c r="H80" s="8">
        <v>21.6</v>
      </c>
      <c r="I80" s="4" t="s">
        <v>776</v>
      </c>
      <c r="J80" s="121"/>
      <c r="K80" s="121"/>
    </row>
    <row r="81" spans="1:11" x14ac:dyDescent="0.3">
      <c r="A81" s="121"/>
      <c r="C81" s="121"/>
      <c r="D81" s="4" t="s">
        <v>707</v>
      </c>
      <c r="E81" s="8">
        <v>50.03</v>
      </c>
      <c r="F81" s="8">
        <v>40.1</v>
      </c>
      <c r="G81" s="48">
        <v>25</v>
      </c>
      <c r="H81" s="8">
        <v>20.71</v>
      </c>
      <c r="I81" s="4" t="s">
        <v>777</v>
      </c>
      <c r="J81" s="121"/>
      <c r="K81" s="121"/>
    </row>
    <row r="82" spans="1:11" x14ac:dyDescent="0.3">
      <c r="A82" s="121"/>
      <c r="C82" s="121"/>
      <c r="D82" s="4" t="s">
        <v>708</v>
      </c>
      <c r="E82" s="8">
        <v>51.84</v>
      </c>
      <c r="F82" s="8">
        <v>39.11</v>
      </c>
      <c r="G82" s="48">
        <v>24.7</v>
      </c>
      <c r="H82" s="8">
        <v>20.010000000000002</v>
      </c>
      <c r="I82" s="4" t="s">
        <v>778</v>
      </c>
      <c r="J82" s="121"/>
      <c r="K82" s="121"/>
    </row>
    <row r="83" spans="1:11" x14ac:dyDescent="0.3">
      <c r="A83" s="121"/>
      <c r="C83" s="121"/>
      <c r="D83" s="4" t="s">
        <v>709</v>
      </c>
      <c r="E83" s="8">
        <v>51.77</v>
      </c>
      <c r="F83" s="8">
        <v>40.6</v>
      </c>
      <c r="G83" s="48">
        <v>25.9</v>
      </c>
      <c r="H83" s="8">
        <v>21.05</v>
      </c>
      <c r="I83" s="4" t="s">
        <v>779</v>
      </c>
      <c r="J83" s="121"/>
      <c r="K83" s="121"/>
    </row>
    <row r="84" spans="1:11" x14ac:dyDescent="0.3">
      <c r="A84" s="121"/>
      <c r="C84" s="121"/>
      <c r="D84" s="4" t="s">
        <v>710</v>
      </c>
      <c r="E84" s="8">
        <v>53.63</v>
      </c>
      <c r="F84" s="8">
        <v>41.06</v>
      </c>
      <c r="G84" s="48">
        <v>26.2</v>
      </c>
      <c r="H84" s="8">
        <v>20.3</v>
      </c>
      <c r="I84" s="4" t="s">
        <v>780</v>
      </c>
      <c r="J84" s="121"/>
      <c r="K84" s="121"/>
    </row>
    <row r="85" spans="1:11" x14ac:dyDescent="0.3">
      <c r="A85" s="121"/>
      <c r="C85" s="121"/>
      <c r="D85" s="4" t="s">
        <v>711</v>
      </c>
      <c r="E85" s="8">
        <v>52.25</v>
      </c>
      <c r="F85" s="8">
        <v>40.6</v>
      </c>
      <c r="G85" s="48">
        <v>25.8</v>
      </c>
      <c r="H85" s="8">
        <v>20.99</v>
      </c>
      <c r="I85" s="4" t="s">
        <v>781</v>
      </c>
      <c r="J85" s="121"/>
      <c r="K85" s="121"/>
    </row>
    <row r="86" spans="1:11" x14ac:dyDescent="0.3">
      <c r="A86" s="121"/>
      <c r="C86" s="121"/>
      <c r="D86" s="4" t="s">
        <v>712</v>
      </c>
      <c r="E86" s="8">
        <v>50.68</v>
      </c>
      <c r="F86" s="8">
        <v>40.159999999999997</v>
      </c>
      <c r="G86" s="48">
        <v>25.6</v>
      </c>
      <c r="H86" s="8">
        <v>21.2</v>
      </c>
      <c r="I86" s="4" t="s">
        <v>782</v>
      </c>
      <c r="J86" s="121"/>
      <c r="K86" s="121"/>
    </row>
    <row r="87" spans="1:11" x14ac:dyDescent="0.3">
      <c r="A87" s="121"/>
      <c r="C87" s="121"/>
      <c r="D87" s="4" t="s">
        <v>713</v>
      </c>
      <c r="E87" s="8">
        <v>51.98</v>
      </c>
      <c r="F87" s="8">
        <v>40.68</v>
      </c>
      <c r="G87" s="48">
        <v>25</v>
      </c>
      <c r="H87" s="8">
        <v>20.420000000000002</v>
      </c>
      <c r="I87" s="4" t="s">
        <v>126</v>
      </c>
      <c r="J87" s="121"/>
      <c r="K87" s="121"/>
    </row>
    <row r="88" spans="1:11" x14ac:dyDescent="0.3">
      <c r="A88" s="121"/>
      <c r="C88" s="121"/>
      <c r="D88" s="4" t="s">
        <v>714</v>
      </c>
      <c r="E88" s="8">
        <v>51.92</v>
      </c>
      <c r="F88" s="8">
        <v>38.619999999999997</v>
      </c>
      <c r="G88" s="48">
        <v>25.4</v>
      </c>
      <c r="H88" s="8">
        <v>20.46</v>
      </c>
      <c r="I88" s="4" t="s">
        <v>783</v>
      </c>
      <c r="J88" s="121"/>
      <c r="K88" s="121"/>
    </row>
    <row r="89" spans="1:11" x14ac:dyDescent="0.3">
      <c r="A89" s="121"/>
      <c r="C89" s="121"/>
      <c r="D89" s="4" t="s">
        <v>715</v>
      </c>
      <c r="E89" s="8">
        <v>50.15</v>
      </c>
      <c r="F89" s="8">
        <v>40.75</v>
      </c>
      <c r="G89" s="48">
        <v>25.1</v>
      </c>
      <c r="H89" s="8">
        <v>21.21</v>
      </c>
      <c r="I89" s="4" t="s">
        <v>784</v>
      </c>
      <c r="J89" s="121"/>
      <c r="K89" s="121"/>
    </row>
    <row r="90" spans="1:11" x14ac:dyDescent="0.3">
      <c r="A90" s="121"/>
      <c r="C90" s="121"/>
      <c r="D90" s="4" t="s">
        <v>716</v>
      </c>
      <c r="E90" s="8">
        <v>53.23</v>
      </c>
      <c r="F90" s="8">
        <v>42.24</v>
      </c>
      <c r="G90" s="48">
        <v>26.6</v>
      </c>
      <c r="H90" s="8">
        <v>19.5</v>
      </c>
      <c r="I90" s="4" t="s">
        <v>785</v>
      </c>
      <c r="J90" s="121"/>
      <c r="K90" s="121"/>
    </row>
    <row r="91" spans="1:11" x14ac:dyDescent="0.3">
      <c r="A91" s="121"/>
      <c r="C91" s="121"/>
      <c r="D91" s="4" t="s">
        <v>717</v>
      </c>
      <c r="E91" s="8">
        <v>50.48</v>
      </c>
      <c r="F91" s="8">
        <v>39.32</v>
      </c>
      <c r="G91" s="48">
        <v>24.1</v>
      </c>
      <c r="H91" s="8">
        <v>19.82</v>
      </c>
      <c r="I91" s="4" t="s">
        <v>786</v>
      </c>
      <c r="J91" s="121"/>
      <c r="K91" s="121"/>
    </row>
    <row r="92" spans="1:11" x14ac:dyDescent="0.3">
      <c r="A92" s="121"/>
      <c r="C92" s="121"/>
      <c r="D92" s="4" t="s">
        <v>718</v>
      </c>
      <c r="E92" s="8">
        <v>51.22</v>
      </c>
      <c r="F92" s="8">
        <v>41.11</v>
      </c>
      <c r="G92" s="48">
        <v>25</v>
      </c>
      <c r="H92" s="8">
        <v>20.79</v>
      </c>
      <c r="I92" s="4" t="s">
        <v>787</v>
      </c>
      <c r="J92" s="121"/>
      <c r="K92" s="121"/>
    </row>
    <row r="93" spans="1:11" x14ac:dyDescent="0.3">
      <c r="A93" s="121"/>
      <c r="C93" s="121"/>
      <c r="D93" s="4" t="s">
        <v>719</v>
      </c>
      <c r="E93" s="8">
        <v>51.59</v>
      </c>
      <c r="F93" s="8">
        <v>38.64</v>
      </c>
      <c r="G93" s="48">
        <v>24.5</v>
      </c>
      <c r="H93" s="8">
        <v>20.420000000000002</v>
      </c>
      <c r="I93" s="4" t="s">
        <v>788</v>
      </c>
      <c r="J93" s="121"/>
      <c r="K93" s="121"/>
    </row>
    <row r="94" spans="1:11" x14ac:dyDescent="0.3">
      <c r="A94" s="121"/>
      <c r="C94" s="121"/>
      <c r="D94" s="4" t="s">
        <v>720</v>
      </c>
      <c r="E94" s="8">
        <v>52.82</v>
      </c>
      <c r="F94" s="8">
        <v>40.21</v>
      </c>
      <c r="G94" s="48">
        <v>26.8</v>
      </c>
      <c r="H94" s="8">
        <v>21.05</v>
      </c>
      <c r="I94" s="4" t="s">
        <v>789</v>
      </c>
      <c r="J94" s="121"/>
      <c r="K94" s="121"/>
    </row>
    <row r="95" spans="1:11" x14ac:dyDescent="0.3">
      <c r="A95" s="121"/>
      <c r="C95" s="121"/>
      <c r="D95" s="4" t="s">
        <v>721</v>
      </c>
      <c r="E95" s="8">
        <v>51.68</v>
      </c>
      <c r="F95" s="8">
        <v>40.64</v>
      </c>
      <c r="G95" s="48">
        <v>25.1</v>
      </c>
      <c r="H95" s="8">
        <v>20.16</v>
      </c>
      <c r="I95" s="4" t="s">
        <v>134</v>
      </c>
      <c r="J95" s="121"/>
      <c r="K95" s="121"/>
    </row>
    <row r="96" spans="1:11" x14ac:dyDescent="0.3">
      <c r="A96" s="121"/>
      <c r="C96" s="121"/>
      <c r="D96" s="4" t="s">
        <v>722</v>
      </c>
      <c r="E96" s="8">
        <v>49.92</v>
      </c>
      <c r="F96" s="8">
        <v>35.81</v>
      </c>
      <c r="G96" s="48">
        <v>22.5</v>
      </c>
      <c r="H96" s="8">
        <v>20.77</v>
      </c>
      <c r="I96" s="4" t="s">
        <v>799</v>
      </c>
      <c r="J96" s="121" t="s">
        <v>863</v>
      </c>
      <c r="K96" s="121"/>
    </row>
    <row r="97" spans="1:11" x14ac:dyDescent="0.3">
      <c r="A97" s="121"/>
      <c r="C97" s="121"/>
      <c r="D97" s="4" t="s">
        <v>723</v>
      </c>
      <c r="E97" s="8"/>
      <c r="F97" s="8"/>
      <c r="G97" s="48"/>
      <c r="H97" s="8"/>
      <c r="I97" s="4"/>
      <c r="J97" s="121"/>
      <c r="K97" s="121"/>
    </row>
    <row r="98" spans="1:11" x14ac:dyDescent="0.3">
      <c r="A98" s="121"/>
      <c r="C98" s="121"/>
      <c r="D98" s="121"/>
      <c r="E98" s="3"/>
      <c r="F98" s="3"/>
      <c r="G98" s="3"/>
      <c r="H98" s="3"/>
      <c r="I98" s="121"/>
      <c r="J98" s="121"/>
      <c r="K98" s="121"/>
    </row>
    <row r="99" spans="1:11" x14ac:dyDescent="0.3">
      <c r="A99" s="121"/>
      <c r="C99" s="121"/>
      <c r="D99" s="121"/>
      <c r="E99" s="3"/>
      <c r="F99" s="3"/>
      <c r="G99" s="3"/>
      <c r="H99" s="3"/>
      <c r="I99" s="121"/>
      <c r="J99" s="121"/>
      <c r="K99" s="121"/>
    </row>
    <row r="100" spans="1:11" x14ac:dyDescent="0.3">
      <c r="A100" s="121"/>
      <c r="C100" s="121"/>
      <c r="D100" s="121"/>
      <c r="E100" s="3"/>
      <c r="F100" s="3"/>
      <c r="G100" s="3"/>
      <c r="H100" s="3"/>
      <c r="I100" s="121"/>
      <c r="J100" s="121"/>
      <c r="K100" s="121"/>
    </row>
    <row r="101" spans="1:11" x14ac:dyDescent="0.3">
      <c r="A101" s="121"/>
      <c r="C101" s="121"/>
      <c r="D101" s="121"/>
      <c r="E101" s="3"/>
      <c r="F101" s="3"/>
      <c r="G101" s="3"/>
      <c r="H101" s="3"/>
      <c r="I101" s="121"/>
      <c r="J101" s="121"/>
      <c r="K101" s="121"/>
    </row>
    <row r="102" spans="1:11" x14ac:dyDescent="0.3">
      <c r="A102" s="121"/>
      <c r="C102" s="121"/>
      <c r="D102" s="121"/>
      <c r="E102" s="3"/>
      <c r="F102" s="3"/>
      <c r="G102" s="3"/>
      <c r="H102" s="3"/>
      <c r="I102" s="121"/>
      <c r="J102" s="121"/>
      <c r="K102" s="121"/>
    </row>
    <row r="103" spans="1:11" x14ac:dyDescent="0.3">
      <c r="A103" s="121"/>
      <c r="C103" s="121"/>
      <c r="D103" s="121"/>
      <c r="E103" s="3"/>
      <c r="F103" s="3"/>
      <c r="G103" s="3"/>
      <c r="H103" s="3"/>
      <c r="I103" s="121"/>
      <c r="J103" s="121"/>
      <c r="K103" s="121"/>
    </row>
    <row r="104" spans="1:11" x14ac:dyDescent="0.3">
      <c r="A104" s="121"/>
      <c r="C104" s="121"/>
      <c r="D104" s="121"/>
      <c r="E104" s="3"/>
      <c r="F104" s="3"/>
      <c r="G104" s="3"/>
      <c r="H104" s="3"/>
      <c r="I104" s="121"/>
      <c r="J104" s="121"/>
      <c r="K104" s="121"/>
    </row>
    <row r="105" spans="1:11" x14ac:dyDescent="0.3">
      <c r="A105" s="121"/>
      <c r="C105" s="121"/>
      <c r="D105" s="121"/>
      <c r="E105" s="3"/>
      <c r="F105" s="3"/>
      <c r="G105" s="3"/>
      <c r="H105" s="3"/>
      <c r="I105" s="121"/>
      <c r="J105" s="121"/>
      <c r="K105" s="121"/>
    </row>
    <row r="106" spans="1:11" x14ac:dyDescent="0.3">
      <c r="A106" s="121"/>
      <c r="C106" s="121"/>
      <c r="D106" s="121"/>
      <c r="E106" s="3"/>
      <c r="F106" s="3"/>
      <c r="G106" s="3"/>
      <c r="H106" s="3"/>
      <c r="I106" s="121"/>
      <c r="J106" s="121"/>
      <c r="K106" s="121"/>
    </row>
    <row r="107" spans="1:11" x14ac:dyDescent="0.3">
      <c r="A107" s="121"/>
      <c r="C107" s="121"/>
      <c r="D107" s="121"/>
      <c r="E107" s="3"/>
      <c r="F107" s="3"/>
      <c r="G107" s="3"/>
      <c r="H107" s="3"/>
      <c r="I107" s="121"/>
      <c r="J107" s="121"/>
      <c r="K107" s="121"/>
    </row>
    <row r="108" spans="1:11" x14ac:dyDescent="0.3">
      <c r="A108" s="121"/>
      <c r="C108" s="121"/>
      <c r="D108" s="121"/>
      <c r="E108" s="3"/>
      <c r="F108" s="3"/>
      <c r="G108" s="3"/>
      <c r="H108" s="3"/>
      <c r="I108" s="121"/>
      <c r="J108" s="121"/>
      <c r="K108" s="121"/>
    </row>
    <row r="109" spans="1:11" x14ac:dyDescent="0.3">
      <c r="A109" s="121"/>
      <c r="C109" s="121"/>
      <c r="D109" s="121"/>
      <c r="E109" s="121"/>
      <c r="F109" s="121"/>
      <c r="G109" s="121"/>
      <c r="H109" s="121"/>
      <c r="I109" s="121"/>
      <c r="J109" s="121"/>
      <c r="K109" s="121"/>
    </row>
    <row r="110" spans="1:11" x14ac:dyDescent="0.3">
      <c r="A110" s="121"/>
      <c r="C110" s="121"/>
      <c r="D110" s="121"/>
      <c r="E110" s="121"/>
      <c r="F110" s="121"/>
      <c r="G110" s="121"/>
      <c r="H110" s="121"/>
      <c r="I110" s="121"/>
      <c r="J110" s="121"/>
      <c r="K110" s="121"/>
    </row>
    <row r="111" spans="1:11" x14ac:dyDescent="0.3">
      <c r="A111" s="121"/>
      <c r="C111" s="121"/>
      <c r="D111" s="121"/>
      <c r="E111" s="121"/>
      <c r="F111" s="121"/>
      <c r="G111" s="121"/>
      <c r="H111" s="121"/>
      <c r="I111" s="121"/>
      <c r="J111" s="121"/>
      <c r="K111" s="121"/>
    </row>
    <row r="112" spans="1:11" x14ac:dyDescent="0.3">
      <c r="A112" s="121"/>
      <c r="C112" s="121"/>
      <c r="D112" s="121"/>
      <c r="E112" s="121"/>
      <c r="F112" s="121"/>
      <c r="G112" s="121"/>
      <c r="H112" s="121"/>
      <c r="I112" s="121"/>
      <c r="J112" s="121"/>
      <c r="K112" s="121"/>
    </row>
    <row r="113" spans="1:11" x14ac:dyDescent="0.3">
      <c r="A113" s="121"/>
      <c r="C113" s="121"/>
      <c r="D113" s="121"/>
      <c r="E113" s="121"/>
      <c r="F113" s="121"/>
      <c r="G113" s="121"/>
      <c r="H113" s="121"/>
      <c r="I113" s="121"/>
      <c r="J113" s="121"/>
      <c r="K113" s="121"/>
    </row>
  </sheetData>
  <pageMargins left="0.511811024" right="0.511811024" top="0.78740157499999996" bottom="0.78740157499999996" header="0.31496062000000002" footer="0.3149606200000000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0E012-D791-481A-81B9-EB91F7FD1041}">
  <sheetPr>
    <tabColor rgb="FF0070C0"/>
  </sheetPr>
  <dimension ref="A1:K107"/>
  <sheetViews>
    <sheetView workbookViewId="0">
      <selection activeCell="B3" sqref="B3"/>
    </sheetView>
  </sheetViews>
  <sheetFormatPr defaultRowHeight="14.4" x14ac:dyDescent="0.3"/>
  <cols>
    <col min="1" max="1" width="18.33203125" bestFit="1" customWidth="1"/>
    <col min="2" max="2" width="16.6640625" bestFit="1" customWidth="1"/>
  </cols>
  <sheetData>
    <row r="1" spans="1:11" x14ac:dyDescent="0.3">
      <c r="A1" s="165" t="s">
        <v>0</v>
      </c>
      <c r="B1" s="166">
        <v>324</v>
      </c>
      <c r="C1" s="167"/>
      <c r="D1" s="168"/>
      <c r="E1" s="169" t="s">
        <v>576</v>
      </c>
      <c r="F1" s="169" t="s">
        <v>577</v>
      </c>
      <c r="G1" s="169" t="s">
        <v>578</v>
      </c>
      <c r="H1" s="169" t="s">
        <v>579</v>
      </c>
      <c r="I1" s="169" t="s">
        <v>580</v>
      </c>
      <c r="J1" s="167"/>
      <c r="K1" s="170" t="s">
        <v>581</v>
      </c>
    </row>
    <row r="2" spans="1:11" x14ac:dyDescent="0.3">
      <c r="A2" s="165" t="s">
        <v>4</v>
      </c>
      <c r="B2" s="134">
        <v>44655</v>
      </c>
      <c r="C2" s="167"/>
      <c r="D2" s="168" t="s">
        <v>582</v>
      </c>
      <c r="E2" s="136">
        <v>52.43</v>
      </c>
      <c r="F2" s="136">
        <v>39.82</v>
      </c>
      <c r="G2" s="101">
        <v>25.5</v>
      </c>
      <c r="H2" s="136">
        <v>21.29</v>
      </c>
      <c r="I2" s="168" t="s">
        <v>759</v>
      </c>
      <c r="J2" s="167"/>
      <c r="K2" s="170" t="s">
        <v>1252</v>
      </c>
    </row>
    <row r="3" spans="1:11" x14ac:dyDescent="0.3">
      <c r="A3" s="165" t="s">
        <v>5</v>
      </c>
      <c r="B3" s="166">
        <v>163</v>
      </c>
      <c r="C3" s="167"/>
      <c r="D3" s="168" t="s">
        <v>586</v>
      </c>
      <c r="E3" s="136">
        <v>53.09</v>
      </c>
      <c r="F3" s="136">
        <v>41.8</v>
      </c>
      <c r="G3" s="101">
        <v>26.6</v>
      </c>
      <c r="H3" s="136">
        <v>20.440000000000001</v>
      </c>
      <c r="I3" s="168" t="s">
        <v>760</v>
      </c>
      <c r="J3" s="167"/>
      <c r="K3" s="167"/>
    </row>
    <row r="4" spans="1:11" x14ac:dyDescent="0.3">
      <c r="A4" s="165" t="s">
        <v>588</v>
      </c>
      <c r="B4" s="166" t="s">
        <v>1251</v>
      </c>
      <c r="C4" s="167"/>
      <c r="D4" s="168" t="s">
        <v>590</v>
      </c>
      <c r="E4" s="136">
        <v>51.71</v>
      </c>
      <c r="F4" s="136">
        <v>39.64</v>
      </c>
      <c r="G4" s="101">
        <v>26.3</v>
      </c>
      <c r="H4" s="136">
        <v>20.55</v>
      </c>
      <c r="I4" s="168" t="s">
        <v>761</v>
      </c>
      <c r="J4" s="167"/>
      <c r="K4" s="167"/>
    </row>
    <row r="5" spans="1:11" x14ac:dyDescent="0.3">
      <c r="A5" s="165"/>
      <c r="B5" s="166"/>
      <c r="C5" s="165"/>
      <c r="D5" s="168" t="s">
        <v>594</v>
      </c>
      <c r="E5" s="136">
        <v>51.49</v>
      </c>
      <c r="F5" s="136">
        <v>39.44</v>
      </c>
      <c r="G5" s="101">
        <v>24.4</v>
      </c>
      <c r="H5" s="136">
        <v>20.260000000000002</v>
      </c>
      <c r="I5" s="168" t="s">
        <v>762</v>
      </c>
      <c r="J5" s="167"/>
      <c r="K5" s="167" t="s">
        <v>1253</v>
      </c>
    </row>
    <row r="6" spans="1:11" x14ac:dyDescent="0.3">
      <c r="A6" s="165" t="s">
        <v>29</v>
      </c>
      <c r="B6" s="166" t="s">
        <v>44</v>
      </c>
      <c r="C6" s="165"/>
      <c r="D6" s="168" t="s">
        <v>598</v>
      </c>
      <c r="E6" s="136">
        <v>51.08</v>
      </c>
      <c r="F6" s="136">
        <v>39.5</v>
      </c>
      <c r="G6" s="101">
        <v>25.4</v>
      </c>
      <c r="H6" s="136">
        <v>21.01</v>
      </c>
      <c r="I6" s="168" t="s">
        <v>763</v>
      </c>
      <c r="J6" s="167"/>
      <c r="K6" s="167" t="s">
        <v>1254</v>
      </c>
    </row>
    <row r="7" spans="1:11" x14ac:dyDescent="0.3">
      <c r="A7" s="165" t="s">
        <v>30</v>
      </c>
      <c r="B7" s="166">
        <v>22</v>
      </c>
      <c r="C7" s="165"/>
      <c r="D7" s="168" t="s">
        <v>601</v>
      </c>
      <c r="E7" s="136">
        <v>53.01</v>
      </c>
      <c r="F7" s="136">
        <v>40.409999999999997</v>
      </c>
      <c r="G7" s="101">
        <v>25.8</v>
      </c>
      <c r="H7" s="136">
        <v>20.45</v>
      </c>
      <c r="I7" s="168" t="s">
        <v>117</v>
      </c>
      <c r="J7" s="167"/>
      <c r="K7" s="167" t="s">
        <v>1255</v>
      </c>
    </row>
    <row r="8" spans="1:11" x14ac:dyDescent="0.3">
      <c r="A8" s="165" t="s">
        <v>31</v>
      </c>
      <c r="B8" s="166">
        <v>4</v>
      </c>
      <c r="C8" s="165"/>
      <c r="D8" s="168" t="s">
        <v>604</v>
      </c>
      <c r="E8" s="136">
        <v>50.55</v>
      </c>
      <c r="F8" s="136">
        <v>40.85</v>
      </c>
      <c r="G8" s="101">
        <v>25.8</v>
      </c>
      <c r="H8" s="136">
        <v>20.260000000000002</v>
      </c>
      <c r="I8" s="168" t="s">
        <v>776</v>
      </c>
      <c r="J8" s="167"/>
      <c r="K8" s="167"/>
    </row>
    <row r="9" spans="1:11" x14ac:dyDescent="0.3">
      <c r="A9" s="165" t="s">
        <v>32</v>
      </c>
      <c r="B9" s="166">
        <v>39</v>
      </c>
      <c r="C9" s="165"/>
      <c r="D9" s="168" t="s">
        <v>607</v>
      </c>
      <c r="E9" s="136">
        <v>51.45</v>
      </c>
      <c r="F9" s="136">
        <v>40.630000000000003</v>
      </c>
      <c r="G9" s="101">
        <v>25.6</v>
      </c>
      <c r="H9" s="136">
        <v>20.5</v>
      </c>
      <c r="I9" s="168" t="s">
        <v>777</v>
      </c>
      <c r="J9" s="167"/>
      <c r="K9" s="167" t="s">
        <v>1256</v>
      </c>
    </row>
    <row r="10" spans="1:11" x14ac:dyDescent="0.3">
      <c r="A10" s="165" t="s">
        <v>33</v>
      </c>
      <c r="B10" s="166">
        <v>65</v>
      </c>
      <c r="C10" s="165"/>
      <c r="D10" s="168" t="s">
        <v>609</v>
      </c>
      <c r="E10" s="136">
        <v>50.93</v>
      </c>
      <c r="F10" s="136">
        <v>41.41</v>
      </c>
      <c r="G10" s="101">
        <v>26.4</v>
      </c>
      <c r="H10" s="136">
        <v>19.37</v>
      </c>
      <c r="I10" s="168" t="s">
        <v>778</v>
      </c>
      <c r="J10" s="167"/>
      <c r="K10" s="167"/>
    </row>
    <row r="11" spans="1:11" x14ac:dyDescent="0.3">
      <c r="A11" s="165"/>
      <c r="B11" s="166"/>
      <c r="C11" s="165"/>
      <c r="D11" s="168" t="s">
        <v>611</v>
      </c>
      <c r="E11" s="136">
        <v>51.21</v>
      </c>
      <c r="F11" s="136">
        <v>41.88</v>
      </c>
      <c r="G11" s="101">
        <v>25</v>
      </c>
      <c r="H11" s="136">
        <v>20.68</v>
      </c>
      <c r="I11" s="168" t="s">
        <v>779</v>
      </c>
      <c r="J11" s="167"/>
      <c r="K11" s="167"/>
    </row>
    <row r="12" spans="1:11" x14ac:dyDescent="0.3">
      <c r="A12" s="170" t="s">
        <v>979</v>
      </c>
      <c r="B12" s="173">
        <v>21309334</v>
      </c>
      <c r="C12" s="167"/>
      <c r="D12" s="168" t="s">
        <v>614</v>
      </c>
      <c r="E12" s="136">
        <v>50.14</v>
      </c>
      <c r="F12" s="136">
        <v>41.06</v>
      </c>
      <c r="G12" s="101">
        <v>25.4</v>
      </c>
      <c r="H12" s="136">
        <v>20.100000000000001</v>
      </c>
      <c r="I12" s="168" t="s">
        <v>780</v>
      </c>
      <c r="J12" s="167"/>
      <c r="K12" s="167"/>
    </row>
    <row r="13" spans="1:11" x14ac:dyDescent="0.3">
      <c r="A13" s="170" t="s">
        <v>617</v>
      </c>
      <c r="B13" s="174">
        <v>44655.951388888891</v>
      </c>
      <c r="C13" s="167"/>
      <c r="D13" s="168" t="s">
        <v>618</v>
      </c>
      <c r="E13" s="136">
        <v>51.96</v>
      </c>
      <c r="F13" s="136">
        <v>39.83</v>
      </c>
      <c r="G13" s="101">
        <v>25.2</v>
      </c>
      <c r="H13" s="136">
        <v>20.350000000000001</v>
      </c>
      <c r="I13" s="168" t="s">
        <v>781</v>
      </c>
      <c r="J13" s="167"/>
      <c r="K13" s="167"/>
    </row>
    <row r="14" spans="1:11" x14ac:dyDescent="0.3">
      <c r="A14" s="170" t="s">
        <v>620</v>
      </c>
      <c r="B14" s="174">
        <v>44713.086805555555</v>
      </c>
      <c r="C14" s="167"/>
      <c r="D14" s="168" t="s">
        <v>621</v>
      </c>
      <c r="E14" s="136">
        <v>52.32</v>
      </c>
      <c r="F14" s="136">
        <v>39.82</v>
      </c>
      <c r="G14" s="101">
        <v>25</v>
      </c>
      <c r="H14" s="136">
        <v>20.48</v>
      </c>
      <c r="I14" s="168" t="s">
        <v>782</v>
      </c>
      <c r="J14" s="167"/>
      <c r="K14" s="167"/>
    </row>
    <row r="15" spans="1:11" x14ac:dyDescent="0.3">
      <c r="A15" s="170"/>
      <c r="B15" s="167"/>
      <c r="C15" s="167"/>
      <c r="D15" s="168" t="s">
        <v>623</v>
      </c>
      <c r="E15" s="136">
        <v>53.21</v>
      </c>
      <c r="F15" s="136">
        <v>41.49</v>
      </c>
      <c r="G15" s="101">
        <v>25.8</v>
      </c>
      <c r="H15" s="136">
        <v>20.62</v>
      </c>
      <c r="I15" s="168" t="s">
        <v>126</v>
      </c>
      <c r="J15" s="167"/>
      <c r="K15" s="167"/>
    </row>
    <row r="16" spans="1:11" x14ac:dyDescent="0.3">
      <c r="A16" s="167"/>
      <c r="B16" s="167"/>
      <c r="C16" s="167"/>
      <c r="D16" s="168" t="s">
        <v>625</v>
      </c>
      <c r="E16" s="136">
        <v>51.89</v>
      </c>
      <c r="F16" s="136">
        <v>38.47</v>
      </c>
      <c r="G16" s="101">
        <v>25.9</v>
      </c>
      <c r="H16" s="136">
        <v>21.29</v>
      </c>
      <c r="I16" s="168" t="s">
        <v>783</v>
      </c>
      <c r="J16" s="167"/>
      <c r="K16" s="167"/>
    </row>
    <row r="17" spans="1:11" x14ac:dyDescent="0.3">
      <c r="A17" s="167"/>
      <c r="B17" s="167"/>
      <c r="C17" s="167"/>
      <c r="D17" s="168" t="s">
        <v>627</v>
      </c>
      <c r="E17" s="136">
        <v>53.12</v>
      </c>
      <c r="F17" s="136">
        <v>37.53</v>
      </c>
      <c r="G17" s="101">
        <v>25.4</v>
      </c>
      <c r="H17" s="136">
        <v>21.11</v>
      </c>
      <c r="I17" s="168" t="s">
        <v>784</v>
      </c>
      <c r="J17" s="167"/>
      <c r="K17" s="167"/>
    </row>
    <row r="18" spans="1:11" x14ac:dyDescent="0.3">
      <c r="A18" s="167"/>
      <c r="B18" s="167"/>
      <c r="C18" s="167"/>
      <c r="D18" s="168" t="s">
        <v>628</v>
      </c>
      <c r="E18" s="136">
        <v>50.01</v>
      </c>
      <c r="F18" s="136">
        <v>39.72</v>
      </c>
      <c r="G18" s="101">
        <v>25.3</v>
      </c>
      <c r="H18" s="136">
        <v>20.86</v>
      </c>
      <c r="I18" s="168" t="s">
        <v>785</v>
      </c>
      <c r="J18" s="167"/>
      <c r="K18" s="167"/>
    </row>
    <row r="19" spans="1:11" x14ac:dyDescent="0.3">
      <c r="A19" s="167"/>
      <c r="B19" s="167"/>
      <c r="C19" s="167"/>
      <c r="D19" s="168" t="s">
        <v>630</v>
      </c>
      <c r="E19" s="136">
        <v>49.91</v>
      </c>
      <c r="F19" s="136">
        <v>39.29</v>
      </c>
      <c r="G19" s="101">
        <v>25.2</v>
      </c>
      <c r="H19" s="136">
        <v>20.8</v>
      </c>
      <c r="I19" s="168" t="s">
        <v>786</v>
      </c>
      <c r="J19" s="167"/>
      <c r="K19" s="167"/>
    </row>
    <row r="20" spans="1:11" x14ac:dyDescent="0.3">
      <c r="A20" s="167"/>
      <c r="B20" s="167"/>
      <c r="C20" s="167"/>
      <c r="D20" s="168" t="s">
        <v>632</v>
      </c>
      <c r="E20" s="136">
        <v>49.29</v>
      </c>
      <c r="F20" s="136">
        <v>37.19</v>
      </c>
      <c r="G20" s="101">
        <v>24.9</v>
      </c>
      <c r="H20" s="136">
        <v>20.77</v>
      </c>
      <c r="I20" s="168" t="s">
        <v>787</v>
      </c>
      <c r="J20" s="167"/>
      <c r="K20" s="167"/>
    </row>
    <row r="21" spans="1:11" x14ac:dyDescent="0.3">
      <c r="A21" s="167"/>
      <c r="B21" s="167"/>
      <c r="C21" s="167"/>
      <c r="D21" s="168" t="s">
        <v>634</v>
      </c>
      <c r="E21" s="136">
        <v>53.39</v>
      </c>
      <c r="F21" s="136">
        <v>33.520000000000003</v>
      </c>
      <c r="G21" s="101">
        <v>24</v>
      </c>
      <c r="H21" s="136">
        <v>23.02</v>
      </c>
      <c r="I21" s="168" t="s">
        <v>788</v>
      </c>
      <c r="J21" s="167"/>
      <c r="K21" s="167"/>
    </row>
    <row r="22" spans="1:11" x14ac:dyDescent="0.3">
      <c r="A22" s="167"/>
      <c r="B22" s="167"/>
      <c r="C22" s="167"/>
      <c r="D22" s="168" t="s">
        <v>637</v>
      </c>
      <c r="E22" s="136">
        <v>49.62</v>
      </c>
      <c r="F22" s="136">
        <v>40.11</v>
      </c>
      <c r="G22" s="101">
        <v>24</v>
      </c>
      <c r="H22" s="136">
        <v>20.27</v>
      </c>
      <c r="I22" s="168" t="s">
        <v>789</v>
      </c>
      <c r="J22" s="167"/>
      <c r="K22" s="167"/>
    </row>
    <row r="23" spans="1:11" x14ac:dyDescent="0.3">
      <c r="A23" s="167"/>
      <c r="B23" s="167"/>
      <c r="C23" s="167"/>
      <c r="D23" s="168" t="s">
        <v>639</v>
      </c>
      <c r="E23" s="136">
        <v>50.96</v>
      </c>
      <c r="F23" s="136">
        <v>37.93</v>
      </c>
      <c r="G23" s="101">
        <v>25.3</v>
      </c>
      <c r="H23" s="136">
        <v>22.37</v>
      </c>
      <c r="I23" s="168" t="s">
        <v>134</v>
      </c>
      <c r="J23" s="167"/>
      <c r="K23" s="167"/>
    </row>
    <row r="24" spans="1:11" x14ac:dyDescent="0.3">
      <c r="A24" s="167"/>
      <c r="B24" s="167"/>
      <c r="C24" s="167"/>
      <c r="D24" s="168" t="s">
        <v>641</v>
      </c>
      <c r="E24" s="136"/>
      <c r="F24" s="136"/>
      <c r="G24" s="101"/>
      <c r="H24" s="136"/>
      <c r="I24" s="168"/>
      <c r="J24" s="167"/>
      <c r="K24" s="167"/>
    </row>
    <row r="25" spans="1:11" x14ac:dyDescent="0.3">
      <c r="A25" s="167"/>
      <c r="B25" s="167"/>
      <c r="C25" s="167"/>
      <c r="D25" s="168" t="s">
        <v>643</v>
      </c>
      <c r="E25" s="136"/>
      <c r="F25" s="136"/>
      <c r="G25" s="101"/>
      <c r="H25" s="136"/>
      <c r="I25" s="168"/>
      <c r="J25" s="167"/>
      <c r="K25" s="167"/>
    </row>
    <row r="26" spans="1:11" x14ac:dyDescent="0.3">
      <c r="A26" s="167"/>
      <c r="B26" s="167"/>
      <c r="C26" s="167"/>
      <c r="D26" s="168" t="s">
        <v>645</v>
      </c>
      <c r="E26" s="136"/>
      <c r="F26" s="136"/>
      <c r="G26" s="101"/>
      <c r="H26" s="175"/>
      <c r="I26" s="168"/>
      <c r="J26" s="167"/>
      <c r="K26" s="167"/>
    </row>
    <row r="27" spans="1:11" x14ac:dyDescent="0.3">
      <c r="A27" s="167"/>
      <c r="B27" s="167"/>
      <c r="C27" s="167"/>
      <c r="D27" s="168" t="s">
        <v>646</v>
      </c>
      <c r="E27" s="136"/>
      <c r="F27" s="136"/>
      <c r="G27" s="101"/>
      <c r="H27" s="136"/>
      <c r="I27" s="168"/>
      <c r="J27" s="167"/>
      <c r="K27" s="167"/>
    </row>
    <row r="28" spans="1:11" x14ac:dyDescent="0.3">
      <c r="A28" s="167"/>
      <c r="B28" s="167"/>
      <c r="C28" s="167"/>
      <c r="D28" s="168" t="s">
        <v>648</v>
      </c>
      <c r="E28" s="136"/>
      <c r="F28" s="136"/>
      <c r="G28" s="101"/>
      <c r="H28" s="136"/>
      <c r="I28" s="168"/>
      <c r="J28" s="167"/>
      <c r="K28" s="167"/>
    </row>
    <row r="29" spans="1:11" x14ac:dyDescent="0.3">
      <c r="A29" s="167"/>
      <c r="B29" s="167"/>
      <c r="C29" s="167"/>
      <c r="D29" s="168" t="s">
        <v>650</v>
      </c>
      <c r="E29" s="136"/>
      <c r="F29" s="136"/>
      <c r="G29" s="101"/>
      <c r="H29" s="136"/>
      <c r="I29" s="168"/>
      <c r="J29" s="167"/>
      <c r="K29" s="167"/>
    </row>
    <row r="30" spans="1:11" x14ac:dyDescent="0.3">
      <c r="A30" s="167"/>
      <c r="B30" s="167"/>
      <c r="C30" s="167"/>
      <c r="D30" s="168" t="s">
        <v>652</v>
      </c>
      <c r="E30" s="136"/>
      <c r="F30" s="136"/>
      <c r="G30" s="101"/>
      <c r="H30" s="136"/>
      <c r="I30" s="168"/>
      <c r="J30" s="167"/>
      <c r="K30" s="167"/>
    </row>
    <row r="31" spans="1:11" x14ac:dyDescent="0.3">
      <c r="A31" s="167"/>
      <c r="B31" s="167"/>
      <c r="C31" s="167"/>
      <c r="D31" s="168" t="s">
        <v>654</v>
      </c>
      <c r="E31" s="136"/>
      <c r="F31" s="136"/>
      <c r="G31" s="101"/>
      <c r="H31" s="136"/>
      <c r="I31" s="168"/>
      <c r="J31" s="167"/>
      <c r="K31" s="167"/>
    </row>
    <row r="32" spans="1:11" x14ac:dyDescent="0.3">
      <c r="A32" s="167"/>
      <c r="B32" s="167"/>
      <c r="C32" s="167"/>
      <c r="D32" s="168" t="s">
        <v>656</v>
      </c>
      <c r="E32" s="136"/>
      <c r="F32" s="136"/>
      <c r="G32" s="101"/>
      <c r="H32" s="136"/>
      <c r="I32" s="168"/>
      <c r="J32" s="167"/>
      <c r="K32" s="167"/>
    </row>
    <row r="33" spans="1:11" x14ac:dyDescent="0.3">
      <c r="A33" s="167"/>
      <c r="B33" s="167"/>
      <c r="C33" s="167"/>
      <c r="D33" s="168" t="s">
        <v>658</v>
      </c>
      <c r="E33" s="136"/>
      <c r="F33" s="136"/>
      <c r="G33" s="101"/>
      <c r="H33" s="136"/>
      <c r="I33" s="168"/>
      <c r="J33" s="167"/>
      <c r="K33" s="167"/>
    </row>
    <row r="34" spans="1:11" x14ac:dyDescent="0.3">
      <c r="A34" s="167"/>
      <c r="B34" s="167"/>
      <c r="C34" s="167"/>
      <c r="D34" s="168" t="s">
        <v>660</v>
      </c>
      <c r="E34" s="98"/>
      <c r="F34" s="98"/>
      <c r="G34" s="102"/>
      <c r="H34" s="98"/>
      <c r="I34" s="168"/>
      <c r="J34" s="167"/>
      <c r="K34" s="167"/>
    </row>
    <row r="35" spans="1:11" x14ac:dyDescent="0.3">
      <c r="A35" s="167"/>
      <c r="B35" s="167"/>
      <c r="C35" s="167"/>
      <c r="D35" s="168" t="s">
        <v>661</v>
      </c>
      <c r="E35" s="98"/>
      <c r="F35" s="98"/>
      <c r="G35" s="102"/>
      <c r="H35" s="98"/>
      <c r="I35" s="168"/>
      <c r="J35" s="167"/>
      <c r="K35" s="167"/>
    </row>
    <row r="36" spans="1:11" x14ac:dyDescent="0.3">
      <c r="A36" s="167"/>
      <c r="B36" s="167"/>
      <c r="C36" s="167"/>
      <c r="D36" s="168" t="s">
        <v>662</v>
      </c>
      <c r="E36" s="98"/>
      <c r="F36" s="98"/>
      <c r="G36" s="98"/>
      <c r="H36" s="98"/>
      <c r="I36" s="168"/>
      <c r="J36" s="167"/>
      <c r="K36" s="167"/>
    </row>
    <row r="37" spans="1:11" x14ac:dyDescent="0.3">
      <c r="A37" s="167"/>
      <c r="B37" s="167"/>
      <c r="C37" s="167"/>
      <c r="D37" s="168" t="s">
        <v>663</v>
      </c>
      <c r="E37" s="98"/>
      <c r="F37" s="98"/>
      <c r="G37" s="98"/>
      <c r="H37" s="98"/>
      <c r="I37" s="168"/>
      <c r="J37" s="167"/>
      <c r="K37" s="167"/>
    </row>
    <row r="38" spans="1:11" x14ac:dyDescent="0.3">
      <c r="A38" s="167"/>
      <c r="B38" s="167"/>
      <c r="C38" s="167"/>
      <c r="D38" s="168" t="s">
        <v>664</v>
      </c>
      <c r="E38" s="171"/>
      <c r="F38" s="171"/>
      <c r="G38" s="171"/>
      <c r="H38" s="171"/>
      <c r="I38" s="168"/>
      <c r="J38" s="167"/>
      <c r="K38" s="167"/>
    </row>
    <row r="39" spans="1:11" x14ac:dyDescent="0.3">
      <c r="A39" s="167"/>
      <c r="B39" s="167"/>
      <c r="C39" s="167"/>
      <c r="D39" s="168" t="s">
        <v>665</v>
      </c>
      <c r="E39" s="171"/>
      <c r="F39" s="171"/>
      <c r="G39" s="171"/>
      <c r="H39" s="171"/>
      <c r="I39" s="168"/>
      <c r="J39" s="167"/>
      <c r="K39" s="167"/>
    </row>
    <row r="40" spans="1:11" x14ac:dyDescent="0.3">
      <c r="A40" s="167"/>
      <c r="B40" s="167"/>
      <c r="C40" s="167"/>
      <c r="D40" s="168" t="s">
        <v>666</v>
      </c>
      <c r="E40" s="171"/>
      <c r="F40" s="171"/>
      <c r="G40" s="171"/>
      <c r="H40" s="171"/>
      <c r="I40" s="168"/>
      <c r="J40" s="167"/>
      <c r="K40" s="167"/>
    </row>
    <row r="41" spans="1:11" x14ac:dyDescent="0.3">
      <c r="A41" s="167"/>
      <c r="B41" s="167"/>
      <c r="C41" s="167"/>
      <c r="D41" s="168" t="s">
        <v>667</v>
      </c>
      <c r="E41" s="171"/>
      <c r="F41" s="171"/>
      <c r="G41" s="171"/>
      <c r="H41" s="171"/>
      <c r="I41" s="168"/>
      <c r="J41" s="167"/>
      <c r="K41" s="167"/>
    </row>
    <row r="42" spans="1:11" x14ac:dyDescent="0.3">
      <c r="A42" s="167"/>
      <c r="B42" s="167"/>
      <c r="C42" s="167"/>
      <c r="D42" s="168" t="s">
        <v>668</v>
      </c>
      <c r="E42" s="171"/>
      <c r="F42" s="171"/>
      <c r="G42" s="171"/>
      <c r="H42" s="171"/>
      <c r="I42" s="168"/>
      <c r="J42" s="167"/>
      <c r="K42" s="167"/>
    </row>
    <row r="43" spans="1:11" x14ac:dyDescent="0.3">
      <c r="A43" s="167"/>
      <c r="B43" s="167"/>
      <c r="C43" s="167"/>
      <c r="D43" s="168" t="s">
        <v>669</v>
      </c>
      <c r="E43" s="171"/>
      <c r="F43" s="171"/>
      <c r="G43" s="171"/>
      <c r="H43" s="171"/>
      <c r="I43" s="168"/>
      <c r="J43" s="167"/>
      <c r="K43" s="167"/>
    </row>
    <row r="44" spans="1:11" x14ac:dyDescent="0.3">
      <c r="A44" s="167"/>
      <c r="B44" s="167"/>
      <c r="C44" s="167"/>
      <c r="D44" s="168" t="s">
        <v>670</v>
      </c>
      <c r="E44" s="171"/>
      <c r="F44" s="171"/>
      <c r="G44" s="171"/>
      <c r="H44" s="171"/>
      <c r="I44" s="168"/>
      <c r="J44" s="167"/>
      <c r="K44" s="167"/>
    </row>
    <row r="45" spans="1:11" x14ac:dyDescent="0.3">
      <c r="A45" s="167"/>
      <c r="B45" s="167"/>
      <c r="C45" s="167"/>
      <c r="D45" s="168" t="s">
        <v>671</v>
      </c>
      <c r="E45" s="171"/>
      <c r="F45" s="171"/>
      <c r="G45" s="171"/>
      <c r="H45" s="171"/>
      <c r="I45" s="168"/>
      <c r="J45" s="167"/>
      <c r="K45" s="167"/>
    </row>
    <row r="46" spans="1:11" x14ac:dyDescent="0.3">
      <c r="A46" s="167"/>
      <c r="B46" s="167"/>
      <c r="C46" s="167"/>
      <c r="D46" s="168" t="s">
        <v>672</v>
      </c>
      <c r="E46" s="171"/>
      <c r="F46" s="171"/>
      <c r="G46" s="171"/>
      <c r="H46" s="171"/>
      <c r="I46" s="168"/>
      <c r="J46" s="167"/>
      <c r="K46" s="167"/>
    </row>
    <row r="47" spans="1:11" x14ac:dyDescent="0.3">
      <c r="A47" s="167"/>
      <c r="B47" s="167"/>
      <c r="C47" s="167"/>
      <c r="D47" s="168" t="s">
        <v>673</v>
      </c>
      <c r="E47" s="171"/>
      <c r="F47" s="171"/>
      <c r="G47" s="171"/>
      <c r="H47" s="171"/>
      <c r="I47" s="168"/>
      <c r="J47" s="167"/>
      <c r="K47" s="167"/>
    </row>
    <row r="48" spans="1:11" x14ac:dyDescent="0.3">
      <c r="A48" s="167"/>
      <c r="B48" s="167"/>
      <c r="C48" s="167"/>
      <c r="D48" s="168" t="s">
        <v>674</v>
      </c>
      <c r="E48" s="171"/>
      <c r="F48" s="171"/>
      <c r="G48" s="171"/>
      <c r="H48" s="171"/>
      <c r="I48" s="168"/>
      <c r="J48" s="167"/>
      <c r="K48" s="167"/>
    </row>
    <row r="49" spans="1:11" x14ac:dyDescent="0.3">
      <c r="A49" s="167"/>
      <c r="B49" s="167"/>
      <c r="C49" s="167"/>
      <c r="D49" s="168" t="s">
        <v>675</v>
      </c>
      <c r="E49" s="171"/>
      <c r="F49" s="171"/>
      <c r="G49" s="171"/>
      <c r="H49" s="171"/>
      <c r="I49" s="168"/>
      <c r="J49" s="167"/>
      <c r="K49" s="167"/>
    </row>
    <row r="50" spans="1:11" x14ac:dyDescent="0.3">
      <c r="A50" s="167"/>
      <c r="B50" s="167"/>
      <c r="C50" s="167"/>
      <c r="D50" s="168" t="s">
        <v>676</v>
      </c>
      <c r="E50" s="171"/>
      <c r="F50" s="171"/>
      <c r="G50" s="171"/>
      <c r="H50" s="171"/>
      <c r="I50" s="168"/>
      <c r="J50" s="167"/>
      <c r="K50" s="167"/>
    </row>
    <row r="51" spans="1:11" x14ac:dyDescent="0.3">
      <c r="A51" s="167"/>
      <c r="B51" s="167"/>
      <c r="C51" s="167"/>
      <c r="D51" s="168" t="s">
        <v>677</v>
      </c>
      <c r="E51" s="171"/>
      <c r="F51" s="171"/>
      <c r="G51" s="171"/>
      <c r="H51" s="171"/>
      <c r="I51" s="168"/>
      <c r="J51" s="167"/>
      <c r="K51" s="167"/>
    </row>
    <row r="52" spans="1:11" x14ac:dyDescent="0.3">
      <c r="A52" s="167"/>
      <c r="B52" s="167"/>
      <c r="C52" s="167"/>
      <c r="D52" s="168" t="s">
        <v>678</v>
      </c>
      <c r="E52" s="171"/>
      <c r="F52" s="171"/>
      <c r="G52" s="171"/>
      <c r="H52" s="171"/>
      <c r="I52" s="168"/>
      <c r="J52" s="167"/>
      <c r="K52" s="167"/>
    </row>
    <row r="53" spans="1:11" x14ac:dyDescent="0.3">
      <c r="A53" s="167"/>
      <c r="B53" s="167"/>
      <c r="C53" s="167"/>
      <c r="D53" s="168" t="s">
        <v>679</v>
      </c>
      <c r="E53" s="171"/>
      <c r="F53" s="172"/>
      <c r="G53" s="171"/>
      <c r="H53" s="171"/>
      <c r="I53" s="168"/>
      <c r="J53" s="167"/>
      <c r="K53" s="167"/>
    </row>
    <row r="54" spans="1:11" x14ac:dyDescent="0.3">
      <c r="A54" s="167"/>
      <c r="B54" s="167"/>
      <c r="C54" s="167"/>
      <c r="D54" s="168" t="s">
        <v>680</v>
      </c>
      <c r="E54" s="171"/>
      <c r="F54" s="171"/>
      <c r="G54" s="171"/>
      <c r="H54" s="171"/>
      <c r="I54" s="168"/>
      <c r="J54" s="167"/>
      <c r="K54" s="167"/>
    </row>
    <row r="55" spans="1:11" x14ac:dyDescent="0.3">
      <c r="A55" s="167"/>
      <c r="B55" s="167"/>
      <c r="C55" s="167"/>
      <c r="D55" s="168" t="s">
        <v>681</v>
      </c>
      <c r="E55" s="171"/>
      <c r="F55" s="171"/>
      <c r="G55" s="171"/>
      <c r="H55" s="171"/>
      <c r="I55" s="168"/>
      <c r="J55" s="167"/>
      <c r="K55" s="167"/>
    </row>
    <row r="56" spans="1:11" x14ac:dyDescent="0.3">
      <c r="A56" s="167"/>
      <c r="B56" s="167"/>
      <c r="C56" s="167"/>
      <c r="D56" s="168" t="s">
        <v>682</v>
      </c>
      <c r="E56" s="171"/>
      <c r="F56" s="171"/>
      <c r="G56" s="171"/>
      <c r="H56" s="171"/>
      <c r="I56" s="168"/>
      <c r="J56" s="167"/>
      <c r="K56" s="167"/>
    </row>
    <row r="57" spans="1:11" x14ac:dyDescent="0.3">
      <c r="A57" s="167"/>
      <c r="B57" s="167"/>
      <c r="C57" s="167"/>
      <c r="D57" s="168" t="s">
        <v>683</v>
      </c>
      <c r="E57" s="171"/>
      <c r="F57" s="171"/>
      <c r="G57" s="171"/>
      <c r="H57" s="171"/>
      <c r="I57" s="168"/>
      <c r="J57" s="167"/>
      <c r="K57" s="167"/>
    </row>
    <row r="58" spans="1:11" x14ac:dyDescent="0.3">
      <c r="A58" s="167"/>
      <c r="B58" s="167"/>
      <c r="C58" s="167"/>
      <c r="D58" s="168" t="s">
        <v>684</v>
      </c>
      <c r="E58" s="171"/>
      <c r="F58" s="171"/>
      <c r="G58" s="171"/>
      <c r="H58" s="171"/>
      <c r="I58" s="168"/>
      <c r="J58" s="167"/>
      <c r="K58" s="167"/>
    </row>
    <row r="59" spans="1:11" x14ac:dyDescent="0.3">
      <c r="A59" s="167"/>
      <c r="B59" s="167"/>
      <c r="C59" s="167"/>
      <c r="D59" s="168" t="s">
        <v>685</v>
      </c>
      <c r="E59" s="171"/>
      <c r="F59" s="171"/>
      <c r="G59" s="171"/>
      <c r="H59" s="171"/>
      <c r="I59" s="168"/>
      <c r="J59" s="167"/>
      <c r="K59" s="167"/>
    </row>
    <row r="60" spans="1:11" x14ac:dyDescent="0.3">
      <c r="A60" s="167"/>
      <c r="B60" s="167"/>
      <c r="C60" s="167"/>
      <c r="D60" s="168" t="s">
        <v>686</v>
      </c>
      <c r="E60" s="171"/>
      <c r="F60" s="171"/>
      <c r="G60" s="171"/>
      <c r="H60" s="171"/>
      <c r="I60" s="168"/>
      <c r="J60" s="167"/>
      <c r="K60" s="167"/>
    </row>
    <row r="61" spans="1:11" x14ac:dyDescent="0.3">
      <c r="A61" s="167"/>
      <c r="B61" s="167"/>
      <c r="C61" s="167"/>
      <c r="D61" s="168" t="s">
        <v>687</v>
      </c>
      <c r="E61" s="171"/>
      <c r="F61" s="171"/>
      <c r="G61" s="171"/>
      <c r="H61" s="171"/>
      <c r="I61" s="168"/>
      <c r="J61" s="167"/>
      <c r="K61" s="167"/>
    </row>
    <row r="62" spans="1:11" x14ac:dyDescent="0.3">
      <c r="A62" s="167"/>
      <c r="B62" s="167"/>
      <c r="C62" s="167"/>
      <c r="D62" s="168" t="s">
        <v>688</v>
      </c>
      <c r="E62" s="171"/>
      <c r="F62" s="171"/>
      <c r="G62" s="171"/>
      <c r="H62" s="171"/>
      <c r="I62" s="168"/>
      <c r="J62" s="167"/>
      <c r="K62" s="167"/>
    </row>
    <row r="63" spans="1:11" x14ac:dyDescent="0.3">
      <c r="A63" s="167"/>
      <c r="B63" s="167"/>
      <c r="C63" s="167"/>
      <c r="D63" s="168" t="s">
        <v>689</v>
      </c>
      <c r="E63" s="171"/>
      <c r="F63" s="171"/>
      <c r="G63" s="171"/>
      <c r="H63" s="171"/>
      <c r="I63" s="168"/>
      <c r="J63" s="167"/>
      <c r="K63" s="167"/>
    </row>
    <row r="64" spans="1:11" x14ac:dyDescent="0.3">
      <c r="A64" s="167"/>
      <c r="B64" s="167"/>
      <c r="C64" s="167"/>
      <c r="D64" s="168" t="s">
        <v>690</v>
      </c>
      <c r="E64" s="171"/>
      <c r="F64" s="171"/>
      <c r="G64" s="171"/>
      <c r="H64" s="171"/>
      <c r="I64" s="168"/>
      <c r="J64" s="167"/>
      <c r="K64" s="167"/>
    </row>
    <row r="65" spans="1:11" x14ac:dyDescent="0.3">
      <c r="A65" s="167"/>
      <c r="B65" s="167"/>
      <c r="C65" s="167"/>
      <c r="D65" s="168" t="s">
        <v>691</v>
      </c>
      <c r="E65" s="171"/>
      <c r="F65" s="171"/>
      <c r="G65" s="171"/>
      <c r="H65" s="171"/>
      <c r="I65" s="168"/>
      <c r="J65" s="167"/>
      <c r="K65" s="167"/>
    </row>
    <row r="66" spans="1:11" x14ac:dyDescent="0.3">
      <c r="A66" s="167"/>
      <c r="B66" s="167"/>
      <c r="C66" s="167"/>
      <c r="D66" s="168" t="s">
        <v>692</v>
      </c>
      <c r="E66" s="171"/>
      <c r="F66" s="171"/>
      <c r="G66" s="171"/>
      <c r="H66" s="171"/>
      <c r="I66" s="168"/>
      <c r="J66" s="167"/>
      <c r="K66" s="167"/>
    </row>
    <row r="67" spans="1:11" x14ac:dyDescent="0.3">
      <c r="A67" s="167"/>
      <c r="B67" s="167"/>
      <c r="C67" s="167"/>
      <c r="D67" s="168" t="s">
        <v>693</v>
      </c>
      <c r="E67" s="171"/>
      <c r="F67" s="171"/>
      <c r="G67" s="171"/>
      <c r="H67" s="171"/>
      <c r="I67" s="168"/>
      <c r="J67" s="167"/>
      <c r="K67" s="167"/>
    </row>
    <row r="68" spans="1:11" x14ac:dyDescent="0.3">
      <c r="A68" s="167"/>
      <c r="B68" s="167"/>
      <c r="C68" s="167"/>
      <c r="D68" s="168" t="s">
        <v>694</v>
      </c>
      <c r="E68" s="171"/>
      <c r="F68" s="171"/>
      <c r="G68" s="171"/>
      <c r="H68" s="171"/>
      <c r="I68" s="168"/>
      <c r="J68" s="167"/>
      <c r="K68" s="167"/>
    </row>
    <row r="69" spans="1:11" x14ac:dyDescent="0.3">
      <c r="A69" s="167"/>
      <c r="B69" s="167"/>
      <c r="C69" s="167"/>
      <c r="D69" s="168" t="s">
        <v>695</v>
      </c>
      <c r="E69" s="171"/>
      <c r="F69" s="171"/>
      <c r="G69" s="171"/>
      <c r="H69" s="171"/>
      <c r="I69" s="168"/>
      <c r="J69" s="167"/>
      <c r="K69" s="167"/>
    </row>
    <row r="70" spans="1:11" x14ac:dyDescent="0.3">
      <c r="A70" s="167"/>
      <c r="B70" s="167"/>
      <c r="C70" s="167"/>
      <c r="D70" s="168" t="s">
        <v>696</v>
      </c>
      <c r="E70" s="171"/>
      <c r="F70" s="171"/>
      <c r="G70" s="171"/>
      <c r="H70" s="171"/>
      <c r="I70" s="168"/>
      <c r="J70" s="167"/>
      <c r="K70" s="167"/>
    </row>
    <row r="71" spans="1:11" x14ac:dyDescent="0.3">
      <c r="A71" s="167"/>
      <c r="B71" s="167"/>
      <c r="C71" s="167"/>
      <c r="D71" s="168" t="s">
        <v>697</v>
      </c>
      <c r="E71" s="171"/>
      <c r="F71" s="171"/>
      <c r="G71" s="171"/>
      <c r="H71" s="171"/>
      <c r="I71" s="168"/>
      <c r="J71" s="167"/>
      <c r="K71" s="167"/>
    </row>
    <row r="72" spans="1:11" x14ac:dyDescent="0.3">
      <c r="A72" s="167"/>
      <c r="B72" s="167"/>
      <c r="C72" s="167"/>
      <c r="D72" s="168" t="s">
        <v>698</v>
      </c>
      <c r="E72" s="171"/>
      <c r="F72" s="171"/>
      <c r="G72" s="171"/>
      <c r="H72" s="171"/>
      <c r="I72" s="168"/>
      <c r="J72" s="167"/>
      <c r="K72" s="167"/>
    </row>
    <row r="73" spans="1:11" x14ac:dyDescent="0.3">
      <c r="A73" s="167"/>
      <c r="B73" s="167"/>
      <c r="C73" s="167"/>
      <c r="D73" s="168" t="s">
        <v>699</v>
      </c>
      <c r="E73" s="171"/>
      <c r="F73" s="171"/>
      <c r="G73" s="171"/>
      <c r="H73" s="171"/>
      <c r="I73" s="168"/>
      <c r="J73" s="167"/>
      <c r="K73" s="167"/>
    </row>
    <row r="74" spans="1:11" x14ac:dyDescent="0.3">
      <c r="A74" s="167"/>
      <c r="B74" s="167"/>
      <c r="C74" s="167"/>
      <c r="D74" s="168" t="s">
        <v>700</v>
      </c>
      <c r="E74" s="171"/>
      <c r="F74" s="171"/>
      <c r="G74" s="171"/>
      <c r="H74" s="171"/>
      <c r="I74" s="168"/>
      <c r="J74" s="167"/>
      <c r="K74" s="167"/>
    </row>
    <row r="75" spans="1:11" x14ac:dyDescent="0.3">
      <c r="A75" s="167"/>
      <c r="B75" s="167"/>
      <c r="C75" s="167"/>
      <c r="D75" s="168" t="s">
        <v>701</v>
      </c>
      <c r="E75" s="171"/>
      <c r="F75" s="171"/>
      <c r="G75" s="171"/>
      <c r="H75" s="171"/>
      <c r="I75" s="168"/>
      <c r="J75" s="167"/>
      <c r="K75" s="167"/>
    </row>
    <row r="76" spans="1:11" x14ac:dyDescent="0.3">
      <c r="A76" s="167"/>
      <c r="B76" s="167"/>
      <c r="C76" s="167"/>
      <c r="D76" s="168" t="s">
        <v>702</v>
      </c>
      <c r="E76" s="171"/>
      <c r="F76" s="171"/>
      <c r="G76" s="171"/>
      <c r="H76" s="171"/>
      <c r="I76" s="168"/>
      <c r="J76" s="167"/>
      <c r="K76" s="167"/>
    </row>
    <row r="77" spans="1:11" x14ac:dyDescent="0.3">
      <c r="A77" s="167"/>
      <c r="B77" s="167"/>
      <c r="C77" s="167"/>
      <c r="D77" s="168" t="s">
        <v>703</v>
      </c>
      <c r="E77" s="171"/>
      <c r="F77" s="171"/>
      <c r="G77" s="171"/>
      <c r="H77" s="171"/>
      <c r="I77" s="168"/>
      <c r="J77" s="167"/>
      <c r="K77" s="167"/>
    </row>
    <row r="78" spans="1:11" x14ac:dyDescent="0.3">
      <c r="A78" s="167"/>
      <c r="B78" s="167"/>
      <c r="C78" s="167"/>
      <c r="D78" s="168" t="s">
        <v>704</v>
      </c>
      <c r="E78" s="171"/>
      <c r="F78" s="171"/>
      <c r="G78" s="171"/>
      <c r="H78" s="171"/>
      <c r="I78" s="168"/>
      <c r="J78" s="167"/>
      <c r="K78" s="167"/>
    </row>
    <row r="79" spans="1:11" x14ac:dyDescent="0.3">
      <c r="A79" s="167"/>
      <c r="B79" s="167"/>
      <c r="C79" s="167"/>
      <c r="D79" s="168" t="s">
        <v>705</v>
      </c>
      <c r="E79" s="171"/>
      <c r="F79" s="171"/>
      <c r="G79" s="171"/>
      <c r="H79" s="171"/>
      <c r="I79" s="168"/>
      <c r="J79" s="167"/>
      <c r="K79" s="167"/>
    </row>
    <row r="80" spans="1:11" x14ac:dyDescent="0.3">
      <c r="A80" s="167"/>
      <c r="B80" s="167"/>
      <c r="C80" s="167"/>
      <c r="D80" s="168" t="s">
        <v>706</v>
      </c>
      <c r="E80" s="171"/>
      <c r="F80" s="171"/>
      <c r="G80" s="171"/>
      <c r="H80" s="171"/>
      <c r="I80" s="168"/>
      <c r="J80" s="167"/>
      <c r="K80" s="167"/>
    </row>
    <row r="81" spans="1:11" x14ac:dyDescent="0.3">
      <c r="A81" s="167"/>
      <c r="B81" s="167"/>
      <c r="C81" s="167"/>
      <c r="D81" s="168" t="s">
        <v>707</v>
      </c>
      <c r="E81" s="171"/>
      <c r="F81" s="171"/>
      <c r="G81" s="171"/>
      <c r="H81" s="171"/>
      <c r="I81" s="168"/>
      <c r="J81" s="167"/>
      <c r="K81" s="167"/>
    </row>
    <row r="82" spans="1:11" x14ac:dyDescent="0.3">
      <c r="A82" s="167"/>
      <c r="B82" s="167"/>
      <c r="C82" s="167"/>
      <c r="D82" s="168" t="s">
        <v>708</v>
      </c>
      <c r="E82" s="171"/>
      <c r="F82" s="171"/>
      <c r="G82" s="171"/>
      <c r="H82" s="171"/>
      <c r="I82" s="168"/>
      <c r="J82" s="167"/>
      <c r="K82" s="167"/>
    </row>
    <row r="83" spans="1:11" x14ac:dyDescent="0.3">
      <c r="A83" s="167"/>
      <c r="B83" s="167"/>
      <c r="C83" s="167"/>
      <c r="D83" s="168" t="s">
        <v>709</v>
      </c>
      <c r="E83" s="171"/>
      <c r="F83" s="171"/>
      <c r="G83" s="171"/>
      <c r="H83" s="171"/>
      <c r="I83" s="168"/>
      <c r="J83" s="167"/>
      <c r="K83" s="167"/>
    </row>
    <row r="84" spans="1:11" x14ac:dyDescent="0.3">
      <c r="A84" s="167"/>
      <c r="B84" s="167"/>
      <c r="C84" s="167"/>
      <c r="D84" s="168" t="s">
        <v>710</v>
      </c>
      <c r="E84" s="171"/>
      <c r="F84" s="171"/>
      <c r="G84" s="171"/>
      <c r="H84" s="171"/>
      <c r="I84" s="168"/>
      <c r="J84" s="167"/>
      <c r="K84" s="167"/>
    </row>
    <row r="85" spans="1:11" x14ac:dyDescent="0.3">
      <c r="A85" s="167"/>
      <c r="B85" s="167"/>
      <c r="C85" s="167"/>
      <c r="D85" s="168" t="s">
        <v>711</v>
      </c>
      <c r="E85" s="171"/>
      <c r="F85" s="171"/>
      <c r="G85" s="171"/>
      <c r="H85" s="171"/>
      <c r="I85" s="168"/>
      <c r="J85" s="167"/>
      <c r="K85" s="167"/>
    </row>
    <row r="86" spans="1:11" x14ac:dyDescent="0.3">
      <c r="A86" s="167"/>
      <c r="B86" s="167"/>
      <c r="C86" s="167"/>
      <c r="D86" s="168" t="s">
        <v>712</v>
      </c>
      <c r="E86" s="171"/>
      <c r="F86" s="171"/>
      <c r="G86" s="171"/>
      <c r="H86" s="171"/>
      <c r="I86" s="168"/>
      <c r="J86" s="167"/>
      <c r="K86" s="167"/>
    </row>
    <row r="87" spans="1:11" x14ac:dyDescent="0.3">
      <c r="A87" s="167"/>
      <c r="B87" s="167"/>
      <c r="C87" s="167"/>
      <c r="D87" s="168" t="s">
        <v>713</v>
      </c>
      <c r="E87" s="171"/>
      <c r="F87" s="171"/>
      <c r="G87" s="171"/>
      <c r="H87" s="171"/>
      <c r="I87" s="168"/>
      <c r="J87" s="167"/>
      <c r="K87" s="167"/>
    </row>
    <row r="88" spans="1:11" x14ac:dyDescent="0.3">
      <c r="A88" s="167"/>
      <c r="B88" s="167"/>
      <c r="C88" s="167"/>
      <c r="D88" s="168" t="s">
        <v>714</v>
      </c>
      <c r="E88" s="171"/>
      <c r="F88" s="171"/>
      <c r="G88" s="171"/>
      <c r="H88" s="171"/>
      <c r="I88" s="168"/>
      <c r="J88" s="167"/>
      <c r="K88" s="167"/>
    </row>
    <row r="89" spans="1:11" x14ac:dyDescent="0.3">
      <c r="A89" s="167"/>
      <c r="B89" s="167"/>
      <c r="C89" s="167"/>
      <c r="D89" s="168" t="s">
        <v>715</v>
      </c>
      <c r="E89" s="171"/>
      <c r="F89" s="171"/>
      <c r="G89" s="171"/>
      <c r="H89" s="171"/>
      <c r="I89" s="168"/>
      <c r="J89" s="167"/>
      <c r="K89" s="167"/>
    </row>
    <row r="90" spans="1:11" x14ac:dyDescent="0.3">
      <c r="A90" s="167"/>
      <c r="B90" s="167"/>
      <c r="C90" s="167"/>
      <c r="D90" s="168" t="s">
        <v>716</v>
      </c>
      <c r="E90" s="171"/>
      <c r="F90" s="171"/>
      <c r="G90" s="171"/>
      <c r="H90" s="171"/>
      <c r="I90" s="168"/>
      <c r="J90" s="167"/>
      <c r="K90" s="167"/>
    </row>
    <row r="91" spans="1:11" x14ac:dyDescent="0.3">
      <c r="A91" s="167"/>
      <c r="B91" s="167"/>
      <c r="C91" s="167"/>
      <c r="D91" s="168" t="s">
        <v>717</v>
      </c>
      <c r="E91" s="171"/>
      <c r="F91" s="171"/>
      <c r="G91" s="171"/>
      <c r="H91" s="171"/>
      <c r="I91" s="168"/>
      <c r="J91" s="167"/>
      <c r="K91" s="167"/>
    </row>
    <row r="92" spans="1:11" x14ac:dyDescent="0.3">
      <c r="A92" s="167"/>
      <c r="B92" s="167"/>
      <c r="C92" s="167"/>
      <c r="D92" s="168" t="s">
        <v>718</v>
      </c>
      <c r="E92" s="171"/>
      <c r="F92" s="171"/>
      <c r="G92" s="171"/>
      <c r="H92" s="171"/>
      <c r="I92" s="168"/>
      <c r="J92" s="167"/>
      <c r="K92" s="167"/>
    </row>
    <row r="93" spans="1:11" x14ac:dyDescent="0.3">
      <c r="A93" s="167"/>
      <c r="B93" s="167"/>
      <c r="C93" s="167"/>
      <c r="D93" s="168" t="s">
        <v>719</v>
      </c>
      <c r="E93" s="171"/>
      <c r="F93" s="171"/>
      <c r="G93" s="171"/>
      <c r="H93" s="171"/>
      <c r="I93" s="168"/>
      <c r="J93" s="167"/>
      <c r="K93" s="167"/>
    </row>
    <row r="94" spans="1:11" x14ac:dyDescent="0.3">
      <c r="A94" s="167"/>
      <c r="B94" s="167"/>
      <c r="C94" s="167"/>
      <c r="D94" s="168" t="s">
        <v>720</v>
      </c>
      <c r="E94" s="171"/>
      <c r="F94" s="171"/>
      <c r="G94" s="171"/>
      <c r="H94" s="171"/>
      <c r="I94" s="168"/>
      <c r="J94" s="167"/>
      <c r="K94" s="167"/>
    </row>
    <row r="95" spans="1:11" x14ac:dyDescent="0.3">
      <c r="A95" s="167"/>
      <c r="B95" s="167"/>
      <c r="C95" s="167"/>
      <c r="D95" s="168" t="s">
        <v>721</v>
      </c>
      <c r="E95" s="171"/>
      <c r="F95" s="171"/>
      <c r="G95" s="171"/>
      <c r="H95" s="171"/>
      <c r="I95" s="168"/>
      <c r="J95" s="167"/>
      <c r="K95" s="167"/>
    </row>
    <row r="96" spans="1:11" x14ac:dyDescent="0.3">
      <c r="A96" s="167"/>
      <c r="B96" s="167"/>
      <c r="C96" s="167"/>
      <c r="D96" s="168" t="s">
        <v>722</v>
      </c>
      <c r="E96" s="171"/>
      <c r="F96" s="171"/>
      <c r="G96" s="171"/>
      <c r="H96" s="171"/>
      <c r="I96" s="168"/>
      <c r="J96" s="167"/>
      <c r="K96" s="167"/>
    </row>
    <row r="97" spans="1:11" x14ac:dyDescent="0.3">
      <c r="A97" s="167"/>
      <c r="B97" s="167"/>
      <c r="C97" s="167"/>
      <c r="D97" s="168" t="s">
        <v>723</v>
      </c>
      <c r="E97" s="171"/>
      <c r="F97" s="171"/>
      <c r="G97" s="171"/>
      <c r="H97" s="171"/>
      <c r="I97" s="168"/>
      <c r="J97" s="167"/>
      <c r="K97" s="167"/>
    </row>
    <row r="98" spans="1:11" x14ac:dyDescent="0.3">
      <c r="A98" s="121"/>
      <c r="B98" s="121"/>
      <c r="C98" s="121"/>
      <c r="D98" s="121"/>
      <c r="E98" s="121"/>
      <c r="F98" s="121"/>
      <c r="G98" s="121"/>
      <c r="H98" s="121"/>
      <c r="I98" s="121"/>
      <c r="J98" s="121"/>
      <c r="K98" s="121"/>
    </row>
    <row r="99" spans="1:11" x14ac:dyDescent="0.3">
      <c r="A99" s="121"/>
      <c r="B99" s="121"/>
      <c r="C99" s="121"/>
      <c r="D99" s="121"/>
      <c r="E99" s="121"/>
      <c r="F99" s="121"/>
      <c r="G99" s="121"/>
      <c r="H99" s="121"/>
      <c r="I99" s="121"/>
      <c r="J99" s="121"/>
      <c r="K99" s="121"/>
    </row>
    <row r="100" spans="1:11" x14ac:dyDescent="0.3">
      <c r="A100" s="121"/>
      <c r="B100" s="121"/>
      <c r="C100" s="121"/>
      <c r="D100" s="121"/>
      <c r="E100" s="121"/>
      <c r="F100" s="121"/>
      <c r="G100" s="121"/>
      <c r="H100" s="121"/>
      <c r="I100" s="121"/>
      <c r="J100" s="121"/>
      <c r="K100" s="121"/>
    </row>
    <row r="101" spans="1:11" x14ac:dyDescent="0.3">
      <c r="A101" s="121"/>
      <c r="B101" s="121"/>
      <c r="C101" s="121"/>
      <c r="D101" s="121"/>
      <c r="E101" s="121"/>
      <c r="F101" s="121"/>
      <c r="G101" s="121"/>
      <c r="H101" s="121"/>
      <c r="I101" s="121"/>
      <c r="J101" s="121"/>
      <c r="K101" s="121"/>
    </row>
    <row r="102" spans="1:11" x14ac:dyDescent="0.3">
      <c r="A102" s="121"/>
      <c r="B102" s="121"/>
      <c r="C102" s="121"/>
      <c r="D102" s="121"/>
      <c r="E102" s="121"/>
      <c r="F102" s="121"/>
      <c r="G102" s="121"/>
      <c r="H102" s="121"/>
      <c r="I102" s="121"/>
      <c r="J102" s="121"/>
      <c r="K102" s="121"/>
    </row>
    <row r="103" spans="1:11" x14ac:dyDescent="0.3">
      <c r="A103" s="121"/>
      <c r="B103" s="121"/>
      <c r="C103" s="121"/>
      <c r="D103" s="121"/>
      <c r="E103" s="121"/>
      <c r="F103" s="121"/>
      <c r="G103" s="121"/>
      <c r="H103" s="121"/>
      <c r="I103" s="121"/>
      <c r="J103" s="121"/>
      <c r="K103" s="121"/>
    </row>
    <row r="104" spans="1:11" x14ac:dyDescent="0.3">
      <c r="A104" s="121"/>
      <c r="B104" s="121"/>
      <c r="C104" s="121"/>
      <c r="D104" s="121"/>
      <c r="E104" s="121"/>
      <c r="F104" s="121"/>
      <c r="G104" s="121"/>
      <c r="H104" s="121"/>
      <c r="I104" s="121"/>
      <c r="J104" s="121"/>
      <c r="K104" s="121"/>
    </row>
    <row r="105" spans="1:11" x14ac:dyDescent="0.3">
      <c r="A105" s="121"/>
      <c r="B105" s="121"/>
      <c r="C105" s="121"/>
      <c r="D105" s="121"/>
      <c r="E105" s="121"/>
      <c r="F105" s="121"/>
      <c r="G105" s="121"/>
      <c r="H105" s="121"/>
      <c r="I105" s="121"/>
      <c r="J105" s="121"/>
      <c r="K105" s="121"/>
    </row>
    <row r="106" spans="1:11" x14ac:dyDescent="0.3">
      <c r="A106" s="121"/>
      <c r="B106" s="121"/>
      <c r="C106" s="121"/>
      <c r="D106" s="121"/>
      <c r="E106" s="121"/>
      <c r="F106" s="121"/>
      <c r="G106" s="121"/>
      <c r="H106" s="121"/>
      <c r="I106" s="121"/>
      <c r="J106" s="121"/>
      <c r="K106" s="121"/>
    </row>
    <row r="107" spans="1:11" x14ac:dyDescent="0.3">
      <c r="A107" s="121"/>
      <c r="B107" s="121"/>
      <c r="C107" s="121"/>
      <c r="D107" s="121"/>
      <c r="E107" s="121"/>
      <c r="F107" s="121"/>
      <c r="G107" s="121"/>
      <c r="H107" s="121"/>
      <c r="I107" s="121"/>
      <c r="J107" s="121"/>
      <c r="K107" s="121"/>
    </row>
  </sheetData>
  <pageMargins left="0.511811024" right="0.511811024" top="0.78740157499999996" bottom="0.78740157499999996" header="0.31496062000000002" footer="0.3149606200000000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36D16-39A6-4989-8E36-F34E376EA2A0}">
  <sheetPr>
    <tabColor rgb="FF0070C0"/>
  </sheetPr>
  <dimension ref="A1:K97"/>
  <sheetViews>
    <sheetView workbookViewId="0">
      <selection activeCell="C3" sqref="C3"/>
    </sheetView>
  </sheetViews>
  <sheetFormatPr defaultRowHeight="14.4" x14ac:dyDescent="0.3"/>
  <cols>
    <col min="1" max="1" width="17.33203125" customWidth="1"/>
    <col min="2" max="2" width="10.6640625" style="15" bestFit="1" customWidth="1"/>
    <col min="8" max="8" width="9.6640625" customWidth="1"/>
  </cols>
  <sheetData>
    <row r="1" spans="1:11" x14ac:dyDescent="0.3">
      <c r="A1" s="142" t="s">
        <v>0</v>
      </c>
      <c r="B1" s="153">
        <v>327</v>
      </c>
      <c r="C1" s="143"/>
      <c r="D1" s="144" t="s">
        <v>1179</v>
      </c>
      <c r="E1" s="145" t="s">
        <v>576</v>
      </c>
      <c r="F1" s="145" t="s">
        <v>577</v>
      </c>
      <c r="G1" s="145" t="s">
        <v>578</v>
      </c>
      <c r="H1" s="145" t="s">
        <v>579</v>
      </c>
      <c r="I1" s="145" t="s">
        <v>580</v>
      </c>
      <c r="J1" s="143"/>
      <c r="K1" s="146" t="s">
        <v>581</v>
      </c>
    </row>
    <row r="2" spans="1:11" x14ac:dyDescent="0.3">
      <c r="A2" s="142" t="s">
        <v>4</v>
      </c>
      <c r="B2" s="189"/>
      <c r="C2" s="143"/>
      <c r="D2" s="147" t="s">
        <v>582</v>
      </c>
      <c r="E2" s="148">
        <v>49.3</v>
      </c>
      <c r="F2" s="148">
        <v>39.44</v>
      </c>
      <c r="G2" s="148">
        <v>22.8</v>
      </c>
      <c r="H2" s="148">
        <v>20.79</v>
      </c>
      <c r="I2" s="148" t="s">
        <v>651</v>
      </c>
      <c r="J2" s="143"/>
      <c r="K2" s="146" t="s">
        <v>1221</v>
      </c>
    </row>
    <row r="3" spans="1:11" x14ac:dyDescent="0.3">
      <c r="A3" s="142" t="s">
        <v>5</v>
      </c>
      <c r="B3" s="153">
        <v>165</v>
      </c>
      <c r="C3" s="143"/>
      <c r="D3" s="147" t="s">
        <v>586</v>
      </c>
      <c r="E3" s="148">
        <v>50.85</v>
      </c>
      <c r="F3" s="148">
        <v>39.04</v>
      </c>
      <c r="G3" s="148">
        <v>24</v>
      </c>
      <c r="H3" s="148">
        <v>21.31</v>
      </c>
      <c r="I3" s="148" t="s">
        <v>653</v>
      </c>
      <c r="J3" s="143"/>
      <c r="K3" s="143"/>
    </row>
    <row r="4" spans="1:11" x14ac:dyDescent="0.3">
      <c r="A4" s="142" t="s">
        <v>588</v>
      </c>
      <c r="B4" s="189">
        <v>44714</v>
      </c>
      <c r="C4" s="143"/>
      <c r="D4" s="147" t="s">
        <v>590</v>
      </c>
      <c r="E4" s="148">
        <v>50.37</v>
      </c>
      <c r="F4" s="148">
        <v>38.520000000000003</v>
      </c>
      <c r="G4" s="148">
        <v>22.4</v>
      </c>
      <c r="H4" s="148">
        <v>20.85</v>
      </c>
      <c r="I4" s="148" t="s">
        <v>655</v>
      </c>
      <c r="J4" s="143"/>
      <c r="K4" s="143"/>
    </row>
    <row r="5" spans="1:11" x14ac:dyDescent="0.3">
      <c r="A5" s="142"/>
      <c r="B5" s="153"/>
      <c r="C5" s="142"/>
      <c r="D5" s="147" t="s">
        <v>594</v>
      </c>
      <c r="E5" s="148">
        <v>51.86</v>
      </c>
      <c r="F5" s="148">
        <v>39.56</v>
      </c>
      <c r="G5" s="148">
        <v>24.2</v>
      </c>
      <c r="H5" s="148">
        <v>21.06</v>
      </c>
      <c r="I5" s="148" t="s">
        <v>657</v>
      </c>
      <c r="J5" s="143"/>
      <c r="K5" s="143" t="s">
        <v>1222</v>
      </c>
    </row>
    <row r="6" spans="1:11" x14ac:dyDescent="0.3">
      <c r="A6" s="142" t="s">
        <v>29</v>
      </c>
      <c r="B6" s="153" t="s">
        <v>44</v>
      </c>
      <c r="C6" s="142"/>
      <c r="D6" s="147" t="s">
        <v>598</v>
      </c>
      <c r="E6" s="148">
        <v>49.66</v>
      </c>
      <c r="F6" s="148">
        <v>39.15</v>
      </c>
      <c r="G6" s="148">
        <v>23.5</v>
      </c>
      <c r="H6" s="148">
        <v>20.96</v>
      </c>
      <c r="I6" s="148" t="s">
        <v>659</v>
      </c>
      <c r="J6" s="143"/>
      <c r="K6" s="143" t="s">
        <v>1223</v>
      </c>
    </row>
    <row r="7" spans="1:11" x14ac:dyDescent="0.3">
      <c r="A7" s="142" t="s">
        <v>30</v>
      </c>
      <c r="B7" s="153">
        <v>37</v>
      </c>
      <c r="C7" s="142"/>
      <c r="D7" s="147" t="s">
        <v>601</v>
      </c>
      <c r="E7" s="148">
        <v>51.72</v>
      </c>
      <c r="F7" s="148">
        <v>38.53</v>
      </c>
      <c r="G7" s="148">
        <v>24.2</v>
      </c>
      <c r="H7" s="148">
        <v>20.75</v>
      </c>
      <c r="I7" s="148" t="s">
        <v>102</v>
      </c>
      <c r="J7" s="143"/>
      <c r="K7" s="143" t="s">
        <v>1224</v>
      </c>
    </row>
    <row r="8" spans="1:11" x14ac:dyDescent="0.3">
      <c r="A8" s="142" t="s">
        <v>31</v>
      </c>
      <c r="B8" s="153">
        <v>2</v>
      </c>
      <c r="C8" s="142"/>
      <c r="D8" s="147" t="s">
        <v>604</v>
      </c>
      <c r="E8" s="148">
        <v>50.82</v>
      </c>
      <c r="F8" s="148">
        <v>39.69</v>
      </c>
      <c r="G8" s="148">
        <v>23.7</v>
      </c>
      <c r="H8" s="148">
        <v>21.43</v>
      </c>
      <c r="I8" s="148" t="s">
        <v>767</v>
      </c>
      <c r="J8" s="143"/>
      <c r="K8" s="143"/>
    </row>
    <row r="9" spans="1:11" x14ac:dyDescent="0.3">
      <c r="A9" s="142" t="s">
        <v>32</v>
      </c>
      <c r="B9" s="153">
        <v>39</v>
      </c>
      <c r="C9" s="142"/>
      <c r="D9" s="147" t="s">
        <v>607</v>
      </c>
      <c r="E9" s="148">
        <v>52.25</v>
      </c>
      <c r="F9" s="148">
        <v>38.9</v>
      </c>
      <c r="G9" s="148">
        <v>23.9</v>
      </c>
      <c r="H9" s="148">
        <v>21.26</v>
      </c>
      <c r="I9" s="148" t="s">
        <v>768</v>
      </c>
      <c r="J9" s="143"/>
      <c r="K9" s="143" t="s">
        <v>1225</v>
      </c>
    </row>
    <row r="10" spans="1:11" x14ac:dyDescent="0.3">
      <c r="A10" s="142" t="s">
        <v>33</v>
      </c>
      <c r="B10" s="153">
        <v>78</v>
      </c>
      <c r="C10" s="142"/>
      <c r="D10" s="147" t="s">
        <v>609</v>
      </c>
      <c r="E10" s="148">
        <v>51.19</v>
      </c>
      <c r="F10" s="148">
        <v>39.65</v>
      </c>
      <c r="G10" s="148">
        <v>24.8</v>
      </c>
      <c r="H10" s="148">
        <v>19.989999999999998</v>
      </c>
      <c r="I10" s="148" t="s">
        <v>769</v>
      </c>
      <c r="J10" s="143"/>
      <c r="K10" s="143" t="s">
        <v>1226</v>
      </c>
    </row>
    <row r="11" spans="1:11" x14ac:dyDescent="0.3">
      <c r="A11" s="142"/>
      <c r="B11" s="153"/>
      <c r="C11" s="142"/>
      <c r="D11" s="147" t="s">
        <v>611</v>
      </c>
      <c r="E11" s="148">
        <v>50.6</v>
      </c>
      <c r="F11" s="148">
        <v>39.9</v>
      </c>
      <c r="G11" s="148">
        <v>24.3</v>
      </c>
      <c r="H11" s="148">
        <v>20.85</v>
      </c>
      <c r="I11" s="148" t="s">
        <v>770</v>
      </c>
      <c r="J11" s="143"/>
      <c r="K11" s="143"/>
    </row>
    <row r="12" spans="1:11" x14ac:dyDescent="0.3">
      <c r="A12" s="146"/>
      <c r="B12" s="176"/>
      <c r="C12" s="143"/>
      <c r="D12" s="147" t="s">
        <v>614</v>
      </c>
      <c r="E12" s="148">
        <v>48.88</v>
      </c>
      <c r="F12" s="148">
        <v>37.840000000000003</v>
      </c>
      <c r="G12" s="148">
        <v>22.6</v>
      </c>
      <c r="H12" s="148">
        <v>20.84</v>
      </c>
      <c r="I12" s="148" t="s">
        <v>771</v>
      </c>
      <c r="J12" s="143"/>
      <c r="K12" s="143"/>
    </row>
    <row r="13" spans="1:11" x14ac:dyDescent="0.3">
      <c r="A13" s="146"/>
      <c r="B13" s="176"/>
      <c r="C13" s="143"/>
      <c r="D13" s="147" t="s">
        <v>618</v>
      </c>
      <c r="E13" s="148">
        <v>51.12</v>
      </c>
      <c r="F13" s="148">
        <v>40.06</v>
      </c>
      <c r="G13" s="148">
        <v>24.6</v>
      </c>
      <c r="H13" s="148">
        <v>20.420000000000002</v>
      </c>
      <c r="I13" s="148" t="s">
        <v>772</v>
      </c>
      <c r="J13" s="143"/>
      <c r="K13" s="143"/>
    </row>
    <row r="14" spans="1:11" x14ac:dyDescent="0.3">
      <c r="A14" s="146"/>
      <c r="B14" s="176"/>
      <c r="C14" s="143"/>
      <c r="D14" s="147" t="s">
        <v>621</v>
      </c>
      <c r="E14" s="148">
        <v>50.32</v>
      </c>
      <c r="F14" s="148">
        <v>37.619999999999997</v>
      </c>
      <c r="G14" s="148">
        <v>22.7</v>
      </c>
      <c r="H14" s="148">
        <v>20.39</v>
      </c>
      <c r="I14" s="148" t="s">
        <v>773</v>
      </c>
      <c r="J14" s="143"/>
      <c r="K14" s="143"/>
    </row>
    <row r="15" spans="1:11" x14ac:dyDescent="0.3">
      <c r="A15" s="146"/>
      <c r="B15" s="176"/>
      <c r="C15" s="143"/>
      <c r="D15" s="147" t="s">
        <v>623</v>
      </c>
      <c r="E15" s="148">
        <v>48.15</v>
      </c>
      <c r="F15" s="148">
        <v>35.71</v>
      </c>
      <c r="G15" s="148">
        <v>23.4</v>
      </c>
      <c r="H15" s="148">
        <v>20.45</v>
      </c>
      <c r="I15" s="148" t="s">
        <v>109</v>
      </c>
      <c r="J15" s="143"/>
      <c r="K15" s="143"/>
    </row>
    <row r="16" spans="1:11" x14ac:dyDescent="0.3">
      <c r="A16" s="143"/>
      <c r="B16" s="176"/>
      <c r="C16" s="143"/>
      <c r="D16" s="147" t="s">
        <v>625</v>
      </c>
      <c r="E16" s="148">
        <v>52.97</v>
      </c>
      <c r="F16" s="148">
        <v>40.21</v>
      </c>
      <c r="G16" s="148">
        <v>23.1</v>
      </c>
      <c r="H16" s="148">
        <v>21.23</v>
      </c>
      <c r="I16" s="148" t="s">
        <v>774</v>
      </c>
      <c r="J16" s="143"/>
      <c r="K16" s="143"/>
    </row>
    <row r="17" spans="1:11" x14ac:dyDescent="0.3">
      <c r="A17" s="143"/>
      <c r="B17" s="176"/>
      <c r="C17" s="143"/>
      <c r="D17" s="147" t="s">
        <v>627</v>
      </c>
      <c r="E17" s="148">
        <v>49.75</v>
      </c>
      <c r="F17" s="148">
        <v>38.04</v>
      </c>
      <c r="G17" s="148">
        <v>22.9</v>
      </c>
      <c r="H17" s="148">
        <v>20.149999999999999</v>
      </c>
      <c r="I17" s="148" t="s">
        <v>775</v>
      </c>
      <c r="J17" s="143"/>
      <c r="K17" s="143"/>
    </row>
    <row r="18" spans="1:11" x14ac:dyDescent="0.3">
      <c r="A18" s="143"/>
      <c r="B18" s="176"/>
      <c r="C18" s="143"/>
      <c r="D18" s="147" t="s">
        <v>628</v>
      </c>
      <c r="E18" s="148">
        <v>50.71</v>
      </c>
      <c r="F18" s="148">
        <v>41.61</v>
      </c>
      <c r="G18" s="148">
        <v>23.5</v>
      </c>
      <c r="H18" s="148">
        <v>20.18</v>
      </c>
      <c r="I18" s="148" t="s">
        <v>759</v>
      </c>
      <c r="J18" s="143"/>
      <c r="K18" s="143"/>
    </row>
    <row r="19" spans="1:11" x14ac:dyDescent="0.3">
      <c r="A19" s="143"/>
      <c r="B19" s="176"/>
      <c r="C19" s="143"/>
      <c r="D19" s="147" t="s">
        <v>630</v>
      </c>
      <c r="E19" s="148">
        <v>52.12</v>
      </c>
      <c r="F19" s="148">
        <v>40.19</v>
      </c>
      <c r="G19" s="148">
        <v>23.7</v>
      </c>
      <c r="H19" s="148">
        <v>20.47</v>
      </c>
      <c r="I19" s="148" t="s">
        <v>760</v>
      </c>
      <c r="J19" s="143"/>
      <c r="K19" s="143"/>
    </row>
    <row r="20" spans="1:11" x14ac:dyDescent="0.3">
      <c r="A20" s="143"/>
      <c r="B20" s="176"/>
      <c r="C20" s="143"/>
      <c r="D20" s="147" t="s">
        <v>632</v>
      </c>
      <c r="E20" s="148">
        <v>51.57</v>
      </c>
      <c r="F20" s="148">
        <v>39.770000000000003</v>
      </c>
      <c r="G20" s="148">
        <v>24.5</v>
      </c>
      <c r="H20" s="148">
        <v>21.64</v>
      </c>
      <c r="I20" s="148" t="s">
        <v>761</v>
      </c>
      <c r="J20" s="143"/>
      <c r="K20" s="143"/>
    </row>
    <row r="21" spans="1:11" x14ac:dyDescent="0.3">
      <c r="A21" s="143"/>
      <c r="B21" s="176"/>
      <c r="C21" s="143"/>
      <c r="D21" s="147" t="s">
        <v>634</v>
      </c>
      <c r="E21" s="148">
        <v>50.17</v>
      </c>
      <c r="F21" s="148">
        <v>38.340000000000003</v>
      </c>
      <c r="G21" s="148">
        <v>22</v>
      </c>
      <c r="H21" s="148">
        <v>20.29</v>
      </c>
      <c r="I21" s="148" t="s">
        <v>762</v>
      </c>
      <c r="J21" s="143"/>
      <c r="K21" s="143"/>
    </row>
    <row r="22" spans="1:11" x14ac:dyDescent="0.3">
      <c r="A22" s="143"/>
      <c r="B22" s="176"/>
      <c r="C22" s="143"/>
      <c r="D22" s="147" t="s">
        <v>637</v>
      </c>
      <c r="E22" s="148">
        <v>50.48</v>
      </c>
      <c r="F22" s="148">
        <v>38.14</v>
      </c>
      <c r="G22" s="148">
        <v>24.1</v>
      </c>
      <c r="H22" s="148">
        <v>20.99</v>
      </c>
      <c r="I22" s="148" t="s">
        <v>763</v>
      </c>
      <c r="J22" s="143"/>
      <c r="K22" s="143"/>
    </row>
    <row r="23" spans="1:11" x14ac:dyDescent="0.3">
      <c r="A23" s="143"/>
      <c r="B23" s="176"/>
      <c r="C23" s="143"/>
      <c r="D23" s="147" t="s">
        <v>639</v>
      </c>
      <c r="E23" s="148">
        <v>50.54</v>
      </c>
      <c r="F23" s="148">
        <v>39.68</v>
      </c>
      <c r="G23" s="148">
        <v>23.8</v>
      </c>
      <c r="H23" s="148">
        <v>21.46</v>
      </c>
      <c r="I23" s="148" t="s">
        <v>117</v>
      </c>
      <c r="J23" s="143"/>
      <c r="K23" s="143"/>
    </row>
    <row r="24" spans="1:11" x14ac:dyDescent="0.3">
      <c r="A24" s="143"/>
      <c r="B24" s="176"/>
      <c r="C24" s="143"/>
      <c r="D24" s="147" t="s">
        <v>641</v>
      </c>
      <c r="E24" s="148">
        <v>49.05</v>
      </c>
      <c r="F24" s="148">
        <v>38.17</v>
      </c>
      <c r="G24" s="148">
        <v>23</v>
      </c>
      <c r="H24" s="148">
        <v>20.23</v>
      </c>
      <c r="I24" s="148" t="s">
        <v>776</v>
      </c>
      <c r="J24" s="143"/>
      <c r="K24" s="143"/>
    </row>
    <row r="25" spans="1:11" x14ac:dyDescent="0.3">
      <c r="A25" s="143"/>
      <c r="B25" s="176"/>
      <c r="C25" s="143"/>
      <c r="D25" s="147" t="s">
        <v>643</v>
      </c>
      <c r="E25" s="148">
        <v>50.52</v>
      </c>
      <c r="F25" s="148">
        <v>38.770000000000003</v>
      </c>
      <c r="G25" s="148">
        <v>23.4</v>
      </c>
      <c r="H25" s="148">
        <v>20.51</v>
      </c>
      <c r="I25" s="148" t="s">
        <v>777</v>
      </c>
      <c r="J25" s="143"/>
      <c r="K25" s="143"/>
    </row>
    <row r="26" spans="1:11" x14ac:dyDescent="0.3">
      <c r="A26" s="143"/>
      <c r="B26" s="176"/>
      <c r="C26" s="143"/>
      <c r="D26" s="147" t="s">
        <v>645</v>
      </c>
      <c r="E26" s="148">
        <v>50.1</v>
      </c>
      <c r="F26" s="148">
        <v>39.14</v>
      </c>
      <c r="G26" s="148">
        <v>24</v>
      </c>
      <c r="H26" s="148">
        <v>20.170000000000002</v>
      </c>
      <c r="I26" s="148" t="s">
        <v>778</v>
      </c>
      <c r="J26" s="143"/>
      <c r="K26" s="143"/>
    </row>
    <row r="27" spans="1:11" x14ac:dyDescent="0.3">
      <c r="A27" s="143"/>
      <c r="B27" s="176"/>
      <c r="C27" s="143"/>
      <c r="D27" s="147" t="s">
        <v>646</v>
      </c>
      <c r="E27" s="149">
        <v>52.19</v>
      </c>
      <c r="F27" s="148">
        <v>38.86</v>
      </c>
      <c r="G27" s="148">
        <v>24.9</v>
      </c>
      <c r="H27" s="148">
        <v>21</v>
      </c>
      <c r="I27" s="148" t="s">
        <v>779</v>
      </c>
      <c r="J27" s="143"/>
      <c r="K27" s="143"/>
    </row>
    <row r="28" spans="1:11" x14ac:dyDescent="0.3">
      <c r="A28" s="143"/>
      <c r="B28" s="176"/>
      <c r="C28" s="143"/>
      <c r="D28" s="147" t="s">
        <v>648</v>
      </c>
      <c r="E28" s="148">
        <v>50.28</v>
      </c>
      <c r="F28" s="148">
        <v>40.6</v>
      </c>
      <c r="G28" s="148">
        <v>24.4</v>
      </c>
      <c r="H28" s="148">
        <v>19.899999999999999</v>
      </c>
      <c r="I28" s="148" t="s">
        <v>780</v>
      </c>
      <c r="J28" s="143"/>
      <c r="K28" s="143"/>
    </row>
    <row r="29" spans="1:11" x14ac:dyDescent="0.3">
      <c r="A29" s="143"/>
      <c r="B29" s="176"/>
      <c r="C29" s="143"/>
      <c r="D29" s="147" t="s">
        <v>650</v>
      </c>
      <c r="E29" s="148">
        <v>51.64</v>
      </c>
      <c r="F29" s="148">
        <v>39.119999999999997</v>
      </c>
      <c r="G29" s="148">
        <v>24</v>
      </c>
      <c r="H29" s="148">
        <v>21.12</v>
      </c>
      <c r="I29" s="148" t="s">
        <v>781</v>
      </c>
      <c r="J29" s="143"/>
      <c r="K29" s="143"/>
    </row>
    <row r="30" spans="1:11" x14ac:dyDescent="0.3">
      <c r="A30" s="143"/>
      <c r="B30" s="176"/>
      <c r="C30" s="143"/>
      <c r="D30" s="147" t="s">
        <v>652</v>
      </c>
      <c r="E30" s="148">
        <v>51.5</v>
      </c>
      <c r="F30" s="148">
        <v>38.39</v>
      </c>
      <c r="G30" s="148">
        <v>25</v>
      </c>
      <c r="H30" s="148">
        <v>21.85</v>
      </c>
      <c r="I30" s="148" t="s">
        <v>782</v>
      </c>
      <c r="J30" s="143"/>
      <c r="K30" s="143"/>
    </row>
    <row r="31" spans="1:11" x14ac:dyDescent="0.3">
      <c r="A31" s="143"/>
      <c r="B31" s="176"/>
      <c r="C31" s="143"/>
      <c r="D31" s="147" t="s">
        <v>654</v>
      </c>
      <c r="E31" s="148">
        <v>51.36</v>
      </c>
      <c r="F31" s="148">
        <v>38.17</v>
      </c>
      <c r="G31" s="148">
        <v>23.9</v>
      </c>
      <c r="H31" s="148">
        <v>20.76</v>
      </c>
      <c r="I31" s="148" t="s">
        <v>126</v>
      </c>
      <c r="J31" s="143"/>
      <c r="K31" s="143"/>
    </row>
    <row r="32" spans="1:11" x14ac:dyDescent="0.3">
      <c r="A32" s="143"/>
      <c r="B32" s="176"/>
      <c r="C32" s="143"/>
      <c r="D32" s="147" t="s">
        <v>656</v>
      </c>
      <c r="E32" s="148">
        <v>47.61</v>
      </c>
      <c r="F32" s="148">
        <v>37.619999999999997</v>
      </c>
      <c r="G32" s="148">
        <v>22.6</v>
      </c>
      <c r="H32" s="148">
        <v>21.24</v>
      </c>
      <c r="I32" s="148" t="s">
        <v>783</v>
      </c>
      <c r="J32" s="143"/>
      <c r="K32" s="143"/>
    </row>
    <row r="33" spans="1:11" x14ac:dyDescent="0.3">
      <c r="A33" s="143"/>
      <c r="B33" s="176"/>
      <c r="C33" s="143"/>
      <c r="D33" s="147" t="s">
        <v>658</v>
      </c>
      <c r="E33" s="148">
        <v>50.02</v>
      </c>
      <c r="F33" s="148">
        <v>39.61</v>
      </c>
      <c r="G33" s="148">
        <v>22.8</v>
      </c>
      <c r="H33" s="148">
        <v>21.15</v>
      </c>
      <c r="I33" s="148" t="s">
        <v>784</v>
      </c>
      <c r="J33" s="143"/>
      <c r="K33" s="143"/>
    </row>
    <row r="34" spans="1:11" x14ac:dyDescent="0.3">
      <c r="A34" s="143"/>
      <c r="B34" s="176"/>
      <c r="C34" s="143"/>
      <c r="D34" s="147" t="s">
        <v>660</v>
      </c>
      <c r="E34" s="150" t="s">
        <v>1179</v>
      </c>
      <c r="F34" s="150" t="s">
        <v>1179</v>
      </c>
      <c r="G34" s="150" t="s">
        <v>1179</v>
      </c>
      <c r="H34" s="150" t="s">
        <v>1179</v>
      </c>
      <c r="I34" s="148" t="s">
        <v>1179</v>
      </c>
      <c r="J34" s="143"/>
      <c r="K34" s="143"/>
    </row>
    <row r="35" spans="1:11" x14ac:dyDescent="0.3">
      <c r="A35" s="143"/>
      <c r="B35" s="176"/>
      <c r="C35" s="143"/>
      <c r="D35" s="147" t="s">
        <v>661</v>
      </c>
      <c r="E35" s="150" t="s">
        <v>1179</v>
      </c>
      <c r="F35" s="150" t="s">
        <v>1179</v>
      </c>
      <c r="G35" s="150" t="s">
        <v>1179</v>
      </c>
      <c r="H35" s="150" t="s">
        <v>1179</v>
      </c>
      <c r="I35" s="148" t="s">
        <v>1179</v>
      </c>
      <c r="J35" s="143"/>
      <c r="K35" s="143"/>
    </row>
    <row r="36" spans="1:11" x14ac:dyDescent="0.3">
      <c r="A36" s="143"/>
      <c r="B36" s="176"/>
      <c r="C36" s="143"/>
      <c r="D36" s="147" t="s">
        <v>662</v>
      </c>
      <c r="E36" s="150" t="s">
        <v>1179</v>
      </c>
      <c r="F36" s="150" t="s">
        <v>1179</v>
      </c>
      <c r="G36" s="150" t="s">
        <v>1179</v>
      </c>
      <c r="H36" s="150" t="s">
        <v>1179</v>
      </c>
      <c r="I36" s="148" t="s">
        <v>1179</v>
      </c>
      <c r="J36" s="143"/>
      <c r="K36" s="143"/>
    </row>
    <row r="37" spans="1:11" x14ac:dyDescent="0.3">
      <c r="A37" s="143"/>
      <c r="B37" s="176"/>
      <c r="C37" s="143"/>
      <c r="D37" s="147" t="s">
        <v>663</v>
      </c>
      <c r="E37" s="150" t="s">
        <v>1179</v>
      </c>
      <c r="F37" s="150" t="s">
        <v>1179</v>
      </c>
      <c r="G37" s="150" t="s">
        <v>1179</v>
      </c>
      <c r="H37" s="150" t="s">
        <v>1179</v>
      </c>
      <c r="I37" s="148" t="s">
        <v>1179</v>
      </c>
      <c r="J37" s="143"/>
      <c r="K37" s="143"/>
    </row>
    <row r="38" spans="1:11" x14ac:dyDescent="0.3">
      <c r="A38" s="143"/>
      <c r="B38" s="176"/>
      <c r="C38" s="143"/>
      <c r="D38" s="147" t="s">
        <v>664</v>
      </c>
      <c r="E38" s="150" t="s">
        <v>1179</v>
      </c>
      <c r="F38" s="150" t="s">
        <v>1179</v>
      </c>
      <c r="G38" s="150" t="s">
        <v>1179</v>
      </c>
      <c r="H38" s="150" t="s">
        <v>1179</v>
      </c>
      <c r="I38" s="148" t="s">
        <v>1179</v>
      </c>
      <c r="J38" s="143"/>
      <c r="K38" s="143"/>
    </row>
    <row r="39" spans="1:11" x14ac:dyDescent="0.3">
      <c r="A39" s="143"/>
      <c r="B39" s="176"/>
      <c r="C39" s="143"/>
      <c r="D39" s="147" t="s">
        <v>665</v>
      </c>
      <c r="E39" s="150" t="s">
        <v>1179</v>
      </c>
      <c r="F39" s="150" t="s">
        <v>1179</v>
      </c>
      <c r="G39" s="150" t="s">
        <v>1179</v>
      </c>
      <c r="H39" s="150" t="s">
        <v>1179</v>
      </c>
      <c r="I39" s="148" t="s">
        <v>1179</v>
      </c>
      <c r="J39" s="143"/>
      <c r="K39" s="143"/>
    </row>
    <row r="40" spans="1:11" x14ac:dyDescent="0.3">
      <c r="A40" s="143"/>
      <c r="B40" s="176"/>
      <c r="C40" s="143"/>
      <c r="D40" s="147" t="s">
        <v>666</v>
      </c>
      <c r="E40" s="150" t="s">
        <v>1179</v>
      </c>
      <c r="F40" s="150" t="s">
        <v>1179</v>
      </c>
      <c r="G40" s="150" t="s">
        <v>1179</v>
      </c>
      <c r="H40" s="150" t="s">
        <v>1179</v>
      </c>
      <c r="I40" s="148" t="s">
        <v>1179</v>
      </c>
      <c r="J40" s="143"/>
      <c r="K40" s="143"/>
    </row>
    <row r="41" spans="1:11" x14ac:dyDescent="0.3">
      <c r="A41" s="143"/>
      <c r="B41" s="176"/>
      <c r="C41" s="143"/>
      <c r="D41" s="147" t="s">
        <v>667</v>
      </c>
      <c r="E41" s="150" t="s">
        <v>1179</v>
      </c>
      <c r="F41" s="150" t="s">
        <v>1179</v>
      </c>
      <c r="G41" s="150" t="s">
        <v>1179</v>
      </c>
      <c r="H41" s="150" t="s">
        <v>1179</v>
      </c>
      <c r="I41" s="148" t="s">
        <v>1179</v>
      </c>
      <c r="J41" s="143"/>
      <c r="K41" s="143"/>
    </row>
    <row r="42" spans="1:11" x14ac:dyDescent="0.3">
      <c r="A42" s="143"/>
      <c r="B42" s="176"/>
      <c r="C42" s="143"/>
      <c r="D42" s="147" t="s">
        <v>668</v>
      </c>
      <c r="E42" s="150" t="s">
        <v>1179</v>
      </c>
      <c r="F42" s="150" t="s">
        <v>1179</v>
      </c>
      <c r="G42" s="150" t="s">
        <v>1179</v>
      </c>
      <c r="H42" s="150" t="s">
        <v>1179</v>
      </c>
      <c r="I42" s="148" t="s">
        <v>1179</v>
      </c>
      <c r="J42" s="143"/>
      <c r="K42" s="143"/>
    </row>
    <row r="43" spans="1:11" x14ac:dyDescent="0.3">
      <c r="A43" s="143"/>
      <c r="B43" s="176"/>
      <c r="C43" s="143"/>
      <c r="D43" s="147" t="s">
        <v>669</v>
      </c>
      <c r="E43" s="150" t="s">
        <v>1179</v>
      </c>
      <c r="F43" s="150" t="s">
        <v>1179</v>
      </c>
      <c r="G43" s="150" t="s">
        <v>1179</v>
      </c>
      <c r="H43" s="150" t="s">
        <v>1179</v>
      </c>
      <c r="I43" s="148" t="s">
        <v>1179</v>
      </c>
      <c r="J43" s="143"/>
      <c r="K43" s="143"/>
    </row>
    <row r="44" spans="1:11" x14ac:dyDescent="0.3">
      <c r="A44" s="143"/>
      <c r="B44" s="176"/>
      <c r="C44" s="143"/>
      <c r="D44" s="147" t="s">
        <v>670</v>
      </c>
      <c r="E44" s="150" t="s">
        <v>1179</v>
      </c>
      <c r="F44" s="150" t="s">
        <v>1179</v>
      </c>
      <c r="G44" s="150" t="s">
        <v>1179</v>
      </c>
      <c r="H44" s="150" t="s">
        <v>1179</v>
      </c>
      <c r="I44" s="148" t="s">
        <v>1179</v>
      </c>
      <c r="J44" s="143"/>
      <c r="K44" s="143"/>
    </row>
    <row r="45" spans="1:11" x14ac:dyDescent="0.3">
      <c r="A45" s="143"/>
      <c r="B45" s="176"/>
      <c r="C45" s="143"/>
      <c r="D45" s="147" t="s">
        <v>671</v>
      </c>
      <c r="E45" s="150" t="s">
        <v>1179</v>
      </c>
      <c r="F45" s="150" t="s">
        <v>1179</v>
      </c>
      <c r="G45" s="150" t="s">
        <v>1179</v>
      </c>
      <c r="H45" s="150" t="s">
        <v>1179</v>
      </c>
      <c r="I45" s="148" t="s">
        <v>1179</v>
      </c>
      <c r="J45" s="143"/>
      <c r="K45" s="143"/>
    </row>
    <row r="46" spans="1:11" x14ac:dyDescent="0.3">
      <c r="A46" s="143"/>
      <c r="B46" s="176"/>
      <c r="C46" s="143"/>
      <c r="D46" s="147" t="s">
        <v>672</v>
      </c>
      <c r="E46" s="150" t="s">
        <v>1179</v>
      </c>
      <c r="F46" s="150" t="s">
        <v>1179</v>
      </c>
      <c r="G46" s="150" t="s">
        <v>1179</v>
      </c>
      <c r="H46" s="150" t="s">
        <v>1179</v>
      </c>
      <c r="I46" s="148" t="s">
        <v>1179</v>
      </c>
      <c r="J46" s="143"/>
      <c r="K46" s="143"/>
    </row>
    <row r="47" spans="1:11" x14ac:dyDescent="0.3">
      <c r="A47" s="143"/>
      <c r="B47" s="176"/>
      <c r="C47" s="143"/>
      <c r="D47" s="147" t="s">
        <v>673</v>
      </c>
      <c r="E47" s="150" t="s">
        <v>1179</v>
      </c>
      <c r="F47" s="150" t="s">
        <v>1179</v>
      </c>
      <c r="G47" s="150" t="s">
        <v>1179</v>
      </c>
      <c r="H47" s="150" t="s">
        <v>1179</v>
      </c>
      <c r="I47" s="148" t="s">
        <v>1179</v>
      </c>
      <c r="J47" s="143"/>
      <c r="K47" s="143"/>
    </row>
    <row r="48" spans="1:11" x14ac:dyDescent="0.3">
      <c r="A48" s="143"/>
      <c r="B48" s="176"/>
      <c r="C48" s="143"/>
      <c r="D48" s="147" t="s">
        <v>674</v>
      </c>
      <c r="E48" s="150" t="s">
        <v>1179</v>
      </c>
      <c r="F48" s="150" t="s">
        <v>1179</v>
      </c>
      <c r="G48" s="150" t="s">
        <v>1179</v>
      </c>
      <c r="H48" s="150" t="s">
        <v>1179</v>
      </c>
      <c r="I48" s="148" t="s">
        <v>1179</v>
      </c>
      <c r="J48" s="143"/>
      <c r="K48" s="143"/>
    </row>
    <row r="49" spans="1:11" x14ac:dyDescent="0.3">
      <c r="A49" s="143"/>
      <c r="B49" s="176"/>
      <c r="C49" s="143"/>
      <c r="D49" s="147" t="s">
        <v>675</v>
      </c>
      <c r="E49" s="150" t="s">
        <v>1179</v>
      </c>
      <c r="F49" s="150" t="s">
        <v>1179</v>
      </c>
      <c r="G49" s="150" t="s">
        <v>1179</v>
      </c>
      <c r="H49" s="150" t="s">
        <v>1179</v>
      </c>
      <c r="I49" s="148" t="s">
        <v>1179</v>
      </c>
      <c r="J49" s="143"/>
      <c r="K49" s="143"/>
    </row>
    <row r="50" spans="1:11" x14ac:dyDescent="0.3">
      <c r="A50" s="143"/>
      <c r="B50" s="176"/>
      <c r="C50" s="143"/>
      <c r="D50" s="147" t="s">
        <v>676</v>
      </c>
      <c r="E50" s="150" t="s">
        <v>1179</v>
      </c>
      <c r="F50" s="150" t="s">
        <v>1179</v>
      </c>
      <c r="G50" s="150" t="s">
        <v>1179</v>
      </c>
      <c r="H50" s="150" t="s">
        <v>1179</v>
      </c>
      <c r="I50" s="148" t="s">
        <v>1179</v>
      </c>
      <c r="J50" s="143"/>
      <c r="K50" s="143"/>
    </row>
    <row r="51" spans="1:11" x14ac:dyDescent="0.3">
      <c r="A51" s="143"/>
      <c r="B51" s="176"/>
      <c r="C51" s="143"/>
      <c r="D51" s="147" t="s">
        <v>677</v>
      </c>
      <c r="E51" s="150" t="s">
        <v>1179</v>
      </c>
      <c r="F51" s="150" t="s">
        <v>1179</v>
      </c>
      <c r="G51" s="150" t="s">
        <v>1179</v>
      </c>
      <c r="H51" s="150" t="s">
        <v>1179</v>
      </c>
      <c r="I51" s="148" t="s">
        <v>1179</v>
      </c>
      <c r="J51" s="143"/>
      <c r="K51" s="143"/>
    </row>
    <row r="52" spans="1:11" x14ac:dyDescent="0.3">
      <c r="A52" s="143"/>
      <c r="B52" s="176"/>
      <c r="C52" s="143"/>
      <c r="D52" s="147" t="s">
        <v>678</v>
      </c>
      <c r="E52" s="150" t="s">
        <v>1179</v>
      </c>
      <c r="F52" s="150" t="s">
        <v>1179</v>
      </c>
      <c r="G52" s="150" t="s">
        <v>1179</v>
      </c>
      <c r="H52" s="150" t="s">
        <v>1179</v>
      </c>
      <c r="I52" s="148" t="s">
        <v>1179</v>
      </c>
      <c r="J52" s="143"/>
      <c r="K52" s="143"/>
    </row>
    <row r="53" spans="1:11" x14ac:dyDescent="0.3">
      <c r="A53" s="143"/>
      <c r="B53" s="176"/>
      <c r="C53" s="143"/>
      <c r="D53" s="147" t="s">
        <v>679</v>
      </c>
      <c r="E53" s="150" t="s">
        <v>1179</v>
      </c>
      <c r="F53" s="151" t="s">
        <v>1179</v>
      </c>
      <c r="G53" s="150" t="s">
        <v>1179</v>
      </c>
      <c r="H53" s="150" t="s">
        <v>1179</v>
      </c>
      <c r="I53" s="148" t="s">
        <v>1179</v>
      </c>
      <c r="J53" s="143"/>
      <c r="K53" s="143"/>
    </row>
    <row r="54" spans="1:11" x14ac:dyDescent="0.3">
      <c r="A54" s="143"/>
      <c r="B54" s="176"/>
      <c r="C54" s="143"/>
      <c r="D54" s="147" t="s">
        <v>680</v>
      </c>
      <c r="E54" s="150" t="s">
        <v>1179</v>
      </c>
      <c r="F54" s="152" t="s">
        <v>1179</v>
      </c>
      <c r="G54" s="150" t="s">
        <v>1179</v>
      </c>
      <c r="H54" s="150" t="s">
        <v>1179</v>
      </c>
      <c r="I54" s="148" t="s">
        <v>1179</v>
      </c>
      <c r="J54" s="143"/>
      <c r="K54" s="143"/>
    </row>
    <row r="55" spans="1:11" x14ac:dyDescent="0.3">
      <c r="A55" s="143"/>
      <c r="B55" s="176"/>
      <c r="C55" s="143"/>
      <c r="D55" s="147" t="s">
        <v>681</v>
      </c>
      <c r="E55" s="150" t="s">
        <v>1179</v>
      </c>
      <c r="F55" s="150" t="s">
        <v>1179</v>
      </c>
      <c r="G55" s="150" t="s">
        <v>1179</v>
      </c>
      <c r="H55" s="150" t="s">
        <v>1179</v>
      </c>
      <c r="I55" s="148" t="s">
        <v>1179</v>
      </c>
      <c r="J55" s="143"/>
      <c r="K55" s="143"/>
    </row>
    <row r="56" spans="1:11" x14ac:dyDescent="0.3">
      <c r="A56" s="143"/>
      <c r="B56" s="176"/>
      <c r="C56" s="143"/>
      <c r="D56" s="147" t="s">
        <v>682</v>
      </c>
      <c r="E56" s="150" t="s">
        <v>1179</v>
      </c>
      <c r="F56" s="150" t="s">
        <v>1179</v>
      </c>
      <c r="G56" s="150" t="s">
        <v>1179</v>
      </c>
      <c r="H56" s="150" t="s">
        <v>1179</v>
      </c>
      <c r="I56" s="148" t="s">
        <v>1179</v>
      </c>
      <c r="J56" s="143"/>
      <c r="K56" s="143"/>
    </row>
    <row r="57" spans="1:11" x14ac:dyDescent="0.3">
      <c r="A57" s="143"/>
      <c r="B57" s="176"/>
      <c r="C57" s="143"/>
      <c r="D57" s="147" t="s">
        <v>683</v>
      </c>
      <c r="E57" s="150" t="s">
        <v>1179</v>
      </c>
      <c r="F57" s="150" t="s">
        <v>1179</v>
      </c>
      <c r="G57" s="150" t="s">
        <v>1179</v>
      </c>
      <c r="H57" s="150" t="s">
        <v>1179</v>
      </c>
      <c r="I57" s="148" t="s">
        <v>1179</v>
      </c>
      <c r="J57" s="143"/>
      <c r="K57" s="143"/>
    </row>
    <row r="58" spans="1:11" x14ac:dyDescent="0.3">
      <c r="A58" s="143"/>
      <c r="B58" s="176"/>
      <c r="C58" s="143"/>
      <c r="D58" s="147" t="s">
        <v>684</v>
      </c>
      <c r="E58" s="150" t="s">
        <v>1179</v>
      </c>
      <c r="F58" s="150" t="s">
        <v>1179</v>
      </c>
      <c r="G58" s="150" t="s">
        <v>1179</v>
      </c>
      <c r="H58" s="150" t="s">
        <v>1179</v>
      </c>
      <c r="I58" s="148" t="s">
        <v>1179</v>
      </c>
      <c r="J58" s="143"/>
      <c r="K58" s="143"/>
    </row>
    <row r="59" spans="1:11" x14ac:dyDescent="0.3">
      <c r="A59" s="143"/>
      <c r="B59" s="176"/>
      <c r="C59" s="143"/>
      <c r="D59" s="147" t="s">
        <v>685</v>
      </c>
      <c r="E59" s="150" t="s">
        <v>1179</v>
      </c>
      <c r="F59" s="150" t="s">
        <v>1179</v>
      </c>
      <c r="G59" s="150" t="s">
        <v>1179</v>
      </c>
      <c r="H59" s="150" t="s">
        <v>1179</v>
      </c>
      <c r="I59" s="148" t="s">
        <v>1179</v>
      </c>
      <c r="J59" s="143"/>
      <c r="K59" s="143"/>
    </row>
    <row r="60" spans="1:11" x14ac:dyDescent="0.3">
      <c r="A60" s="143"/>
      <c r="B60" s="176"/>
      <c r="C60" s="143"/>
      <c r="D60" s="147" t="s">
        <v>686</v>
      </c>
      <c r="E60" s="150" t="s">
        <v>1179</v>
      </c>
      <c r="F60" s="150" t="s">
        <v>1179</v>
      </c>
      <c r="G60" s="150" t="s">
        <v>1179</v>
      </c>
      <c r="H60" s="150" t="s">
        <v>1179</v>
      </c>
      <c r="I60" s="148" t="s">
        <v>1179</v>
      </c>
      <c r="J60" s="143"/>
      <c r="K60" s="143"/>
    </row>
    <row r="61" spans="1:11" x14ac:dyDescent="0.3">
      <c r="A61" s="143"/>
      <c r="B61" s="176"/>
      <c r="C61" s="143"/>
      <c r="D61" s="147" t="s">
        <v>687</v>
      </c>
      <c r="E61" s="150" t="s">
        <v>1179</v>
      </c>
      <c r="F61" s="150" t="s">
        <v>1179</v>
      </c>
      <c r="G61" s="150" t="s">
        <v>1179</v>
      </c>
      <c r="H61" s="150" t="s">
        <v>1179</v>
      </c>
      <c r="I61" s="148" t="s">
        <v>1179</v>
      </c>
      <c r="J61" s="143"/>
      <c r="K61" s="143"/>
    </row>
    <row r="62" spans="1:11" x14ac:dyDescent="0.3">
      <c r="A62" s="143"/>
      <c r="B62" s="176"/>
      <c r="C62" s="143"/>
      <c r="D62" s="147" t="s">
        <v>688</v>
      </c>
      <c r="E62" s="150" t="s">
        <v>1179</v>
      </c>
      <c r="F62" s="150" t="s">
        <v>1179</v>
      </c>
      <c r="G62" s="150" t="s">
        <v>1179</v>
      </c>
      <c r="H62" s="150" t="s">
        <v>1179</v>
      </c>
      <c r="I62" s="148" t="s">
        <v>1179</v>
      </c>
      <c r="J62" s="143"/>
      <c r="K62" s="143"/>
    </row>
    <row r="63" spans="1:11" x14ac:dyDescent="0.3">
      <c r="A63" s="143"/>
      <c r="B63" s="176"/>
      <c r="C63" s="143"/>
      <c r="D63" s="147" t="s">
        <v>689</v>
      </c>
      <c r="E63" s="150" t="s">
        <v>1179</v>
      </c>
      <c r="F63" s="150" t="s">
        <v>1179</v>
      </c>
      <c r="G63" s="150" t="s">
        <v>1179</v>
      </c>
      <c r="H63" s="150" t="s">
        <v>1179</v>
      </c>
      <c r="I63" s="148" t="s">
        <v>1179</v>
      </c>
      <c r="J63" s="143"/>
      <c r="K63" s="143"/>
    </row>
    <row r="64" spans="1:11" x14ac:dyDescent="0.3">
      <c r="A64" s="143"/>
      <c r="B64" s="176"/>
      <c r="C64" s="143"/>
      <c r="D64" s="147" t="s">
        <v>690</v>
      </c>
      <c r="E64" s="150" t="s">
        <v>1179</v>
      </c>
      <c r="F64" s="150" t="s">
        <v>1179</v>
      </c>
      <c r="G64" s="150" t="s">
        <v>1179</v>
      </c>
      <c r="H64" s="150" t="s">
        <v>1179</v>
      </c>
      <c r="I64" s="148" t="s">
        <v>1179</v>
      </c>
      <c r="J64" s="143"/>
      <c r="K64" s="143"/>
    </row>
    <row r="65" spans="1:11" x14ac:dyDescent="0.3">
      <c r="A65" s="143"/>
      <c r="B65" s="176"/>
      <c r="C65" s="143"/>
      <c r="D65" s="147" t="s">
        <v>691</v>
      </c>
      <c r="E65" s="150" t="s">
        <v>1179</v>
      </c>
      <c r="F65" s="150" t="s">
        <v>1179</v>
      </c>
      <c r="G65" s="150" t="s">
        <v>1179</v>
      </c>
      <c r="H65" s="150" t="s">
        <v>1179</v>
      </c>
      <c r="I65" s="148" t="s">
        <v>1179</v>
      </c>
      <c r="J65" s="143"/>
      <c r="K65" s="143"/>
    </row>
    <row r="66" spans="1:11" x14ac:dyDescent="0.3">
      <c r="A66" s="143"/>
      <c r="B66" s="176"/>
      <c r="C66" s="143"/>
      <c r="D66" s="147" t="s">
        <v>692</v>
      </c>
      <c r="E66" s="150" t="s">
        <v>1179</v>
      </c>
      <c r="F66" s="150" t="s">
        <v>1179</v>
      </c>
      <c r="G66" s="150" t="s">
        <v>1179</v>
      </c>
      <c r="H66" s="150" t="s">
        <v>1179</v>
      </c>
      <c r="I66" s="148" t="s">
        <v>1179</v>
      </c>
      <c r="J66" s="143"/>
      <c r="K66" s="143"/>
    </row>
    <row r="67" spans="1:11" x14ac:dyDescent="0.3">
      <c r="A67" s="143"/>
      <c r="B67" s="176"/>
      <c r="C67" s="143"/>
      <c r="D67" s="147" t="s">
        <v>693</v>
      </c>
      <c r="E67" s="150" t="s">
        <v>1179</v>
      </c>
      <c r="F67" s="150" t="s">
        <v>1179</v>
      </c>
      <c r="G67" s="150" t="s">
        <v>1179</v>
      </c>
      <c r="H67" s="150" t="s">
        <v>1179</v>
      </c>
      <c r="I67" s="148" t="s">
        <v>1179</v>
      </c>
      <c r="J67" s="143"/>
      <c r="K67" s="143"/>
    </row>
    <row r="68" spans="1:11" x14ac:dyDescent="0.3">
      <c r="A68" s="143"/>
      <c r="B68" s="176"/>
      <c r="C68" s="143"/>
      <c r="D68" s="147" t="s">
        <v>694</v>
      </c>
      <c r="E68" s="150" t="s">
        <v>1179</v>
      </c>
      <c r="F68" s="150" t="s">
        <v>1179</v>
      </c>
      <c r="G68" s="150" t="s">
        <v>1179</v>
      </c>
      <c r="H68" s="150" t="s">
        <v>1179</v>
      </c>
      <c r="I68" s="148" t="s">
        <v>1179</v>
      </c>
      <c r="J68" s="143"/>
      <c r="K68" s="143"/>
    </row>
    <row r="69" spans="1:11" x14ac:dyDescent="0.3">
      <c r="A69" s="143"/>
      <c r="B69" s="176"/>
      <c r="C69" s="143"/>
      <c r="D69" s="147" t="s">
        <v>695</v>
      </c>
      <c r="E69" s="150" t="s">
        <v>1179</v>
      </c>
      <c r="F69" s="150" t="s">
        <v>1179</v>
      </c>
      <c r="G69" s="150" t="s">
        <v>1179</v>
      </c>
      <c r="H69" s="150" t="s">
        <v>1179</v>
      </c>
      <c r="I69" s="148" t="s">
        <v>1179</v>
      </c>
      <c r="J69" s="143"/>
      <c r="K69" s="143"/>
    </row>
    <row r="70" spans="1:11" x14ac:dyDescent="0.3">
      <c r="A70" s="143"/>
      <c r="B70" s="176"/>
      <c r="C70" s="143"/>
      <c r="D70" s="147" t="s">
        <v>696</v>
      </c>
      <c r="E70" s="150" t="s">
        <v>1179</v>
      </c>
      <c r="F70" s="150" t="s">
        <v>1179</v>
      </c>
      <c r="G70" s="150" t="s">
        <v>1179</v>
      </c>
      <c r="H70" s="150" t="s">
        <v>1179</v>
      </c>
      <c r="I70" s="148" t="s">
        <v>1179</v>
      </c>
      <c r="J70" s="143"/>
      <c r="K70" s="143"/>
    </row>
    <row r="71" spans="1:11" x14ac:dyDescent="0.3">
      <c r="A71" s="143"/>
      <c r="B71" s="176"/>
      <c r="C71" s="143"/>
      <c r="D71" s="147" t="s">
        <v>697</v>
      </c>
      <c r="E71" s="150" t="s">
        <v>1179</v>
      </c>
      <c r="F71" s="150" t="s">
        <v>1179</v>
      </c>
      <c r="G71" s="150" t="s">
        <v>1179</v>
      </c>
      <c r="H71" s="150" t="s">
        <v>1179</v>
      </c>
      <c r="I71" s="148" t="s">
        <v>1179</v>
      </c>
      <c r="J71" s="143"/>
      <c r="K71" s="143"/>
    </row>
    <row r="72" spans="1:11" x14ac:dyDescent="0.3">
      <c r="A72" s="143"/>
      <c r="B72" s="176"/>
      <c r="C72" s="143"/>
      <c r="D72" s="147" t="s">
        <v>698</v>
      </c>
      <c r="E72" s="150" t="s">
        <v>1179</v>
      </c>
      <c r="F72" s="150" t="s">
        <v>1179</v>
      </c>
      <c r="G72" s="150" t="s">
        <v>1179</v>
      </c>
      <c r="H72" s="150" t="s">
        <v>1179</v>
      </c>
      <c r="I72" s="148" t="s">
        <v>1179</v>
      </c>
      <c r="J72" s="143"/>
      <c r="K72" s="143"/>
    </row>
    <row r="73" spans="1:11" x14ac:dyDescent="0.3">
      <c r="A73" s="143"/>
      <c r="B73" s="176"/>
      <c r="C73" s="143"/>
      <c r="D73" s="147" t="s">
        <v>699</v>
      </c>
      <c r="E73" s="150" t="s">
        <v>1179</v>
      </c>
      <c r="F73" s="150" t="s">
        <v>1179</v>
      </c>
      <c r="G73" s="150" t="s">
        <v>1179</v>
      </c>
      <c r="H73" s="150" t="s">
        <v>1179</v>
      </c>
      <c r="I73" s="148" t="s">
        <v>1179</v>
      </c>
      <c r="J73" s="143"/>
      <c r="K73" s="143"/>
    </row>
    <row r="74" spans="1:11" x14ac:dyDescent="0.3">
      <c r="A74" s="143"/>
      <c r="B74" s="176"/>
      <c r="C74" s="143"/>
      <c r="D74" s="147" t="s">
        <v>700</v>
      </c>
      <c r="E74" s="150" t="s">
        <v>1179</v>
      </c>
      <c r="F74" s="150" t="s">
        <v>1179</v>
      </c>
      <c r="G74" s="150" t="s">
        <v>1179</v>
      </c>
      <c r="H74" s="150" t="s">
        <v>1179</v>
      </c>
      <c r="I74" s="148" t="s">
        <v>1179</v>
      </c>
      <c r="J74" s="143"/>
      <c r="K74" s="143"/>
    </row>
    <row r="75" spans="1:11" x14ac:dyDescent="0.3">
      <c r="A75" s="143"/>
      <c r="B75" s="176"/>
      <c r="C75" s="143"/>
      <c r="D75" s="147" t="s">
        <v>701</v>
      </c>
      <c r="E75" s="150" t="s">
        <v>1179</v>
      </c>
      <c r="F75" s="150" t="s">
        <v>1179</v>
      </c>
      <c r="G75" s="150" t="s">
        <v>1179</v>
      </c>
      <c r="H75" s="150" t="s">
        <v>1179</v>
      </c>
      <c r="I75" s="148" t="s">
        <v>1179</v>
      </c>
      <c r="J75" s="143"/>
      <c r="K75" s="143"/>
    </row>
    <row r="76" spans="1:11" x14ac:dyDescent="0.3">
      <c r="A76" s="143"/>
      <c r="B76" s="176"/>
      <c r="C76" s="143"/>
      <c r="D76" s="147" t="s">
        <v>702</v>
      </c>
      <c r="E76" s="150" t="s">
        <v>1179</v>
      </c>
      <c r="F76" s="150" t="s">
        <v>1179</v>
      </c>
      <c r="G76" s="150" t="s">
        <v>1179</v>
      </c>
      <c r="H76" s="150" t="s">
        <v>1179</v>
      </c>
      <c r="I76" s="148" t="s">
        <v>1179</v>
      </c>
      <c r="J76" s="143"/>
      <c r="K76" s="143"/>
    </row>
    <row r="77" spans="1:11" x14ac:dyDescent="0.3">
      <c r="A77" s="143"/>
      <c r="B77" s="176"/>
      <c r="C77" s="143"/>
      <c r="D77" s="147" t="s">
        <v>703</v>
      </c>
      <c r="E77" s="150" t="s">
        <v>1179</v>
      </c>
      <c r="F77" s="150" t="s">
        <v>1179</v>
      </c>
      <c r="G77" s="150" t="s">
        <v>1179</v>
      </c>
      <c r="H77" s="150" t="s">
        <v>1179</v>
      </c>
      <c r="I77" s="148" t="s">
        <v>1179</v>
      </c>
      <c r="J77" s="143"/>
      <c r="K77" s="143"/>
    </row>
    <row r="78" spans="1:11" x14ac:dyDescent="0.3">
      <c r="A78" s="143"/>
      <c r="B78" s="176"/>
      <c r="C78" s="143"/>
      <c r="D78" s="147" t="s">
        <v>704</v>
      </c>
      <c r="E78" s="150" t="s">
        <v>1179</v>
      </c>
      <c r="F78" s="150" t="s">
        <v>1179</v>
      </c>
      <c r="G78" s="150" t="s">
        <v>1179</v>
      </c>
      <c r="H78" s="150" t="s">
        <v>1179</v>
      </c>
      <c r="I78" s="148" t="s">
        <v>1179</v>
      </c>
      <c r="J78" s="143"/>
      <c r="K78" s="143"/>
    </row>
    <row r="79" spans="1:11" x14ac:dyDescent="0.3">
      <c r="A79" s="143"/>
      <c r="B79" s="176"/>
      <c r="C79" s="143"/>
      <c r="D79" s="147" t="s">
        <v>705</v>
      </c>
      <c r="E79" s="150" t="s">
        <v>1179</v>
      </c>
      <c r="F79" s="150" t="s">
        <v>1179</v>
      </c>
      <c r="G79" s="150" t="s">
        <v>1179</v>
      </c>
      <c r="H79" s="150" t="s">
        <v>1179</v>
      </c>
      <c r="I79" s="148" t="s">
        <v>1179</v>
      </c>
      <c r="J79" s="143"/>
      <c r="K79" s="143"/>
    </row>
    <row r="80" spans="1:11" x14ac:dyDescent="0.3">
      <c r="A80" s="143"/>
      <c r="B80" s="176"/>
      <c r="C80" s="143"/>
      <c r="D80" s="147" t="s">
        <v>706</v>
      </c>
      <c r="E80" s="150" t="s">
        <v>1179</v>
      </c>
      <c r="F80" s="150" t="s">
        <v>1179</v>
      </c>
      <c r="G80" s="150" t="s">
        <v>1179</v>
      </c>
      <c r="H80" s="150" t="s">
        <v>1179</v>
      </c>
      <c r="I80" s="148" t="s">
        <v>1179</v>
      </c>
      <c r="J80" s="143"/>
      <c r="K80" s="143"/>
    </row>
    <row r="81" spans="1:11" x14ac:dyDescent="0.3">
      <c r="A81" s="143"/>
      <c r="B81" s="176"/>
      <c r="C81" s="143"/>
      <c r="D81" s="147" t="s">
        <v>707</v>
      </c>
      <c r="E81" s="150" t="s">
        <v>1179</v>
      </c>
      <c r="F81" s="150" t="s">
        <v>1179</v>
      </c>
      <c r="G81" s="150" t="s">
        <v>1179</v>
      </c>
      <c r="H81" s="150" t="s">
        <v>1179</v>
      </c>
      <c r="I81" s="148" t="s">
        <v>1179</v>
      </c>
      <c r="J81" s="143"/>
      <c r="K81" s="143"/>
    </row>
    <row r="82" spans="1:11" x14ac:dyDescent="0.3">
      <c r="A82" s="143"/>
      <c r="B82" s="176"/>
      <c r="C82" s="143"/>
      <c r="D82" s="147" t="s">
        <v>708</v>
      </c>
      <c r="E82" s="150" t="s">
        <v>1179</v>
      </c>
      <c r="F82" s="150" t="s">
        <v>1179</v>
      </c>
      <c r="G82" s="150" t="s">
        <v>1179</v>
      </c>
      <c r="H82" s="150" t="s">
        <v>1179</v>
      </c>
      <c r="I82" s="148" t="s">
        <v>1179</v>
      </c>
      <c r="J82" s="143"/>
      <c r="K82" s="143"/>
    </row>
    <row r="83" spans="1:11" x14ac:dyDescent="0.3">
      <c r="A83" s="143"/>
      <c r="B83" s="176"/>
      <c r="C83" s="143"/>
      <c r="D83" s="147" t="s">
        <v>709</v>
      </c>
      <c r="E83" s="150" t="s">
        <v>1179</v>
      </c>
      <c r="F83" s="150" t="s">
        <v>1179</v>
      </c>
      <c r="G83" s="150" t="s">
        <v>1179</v>
      </c>
      <c r="H83" s="150" t="s">
        <v>1179</v>
      </c>
      <c r="I83" s="148" t="s">
        <v>1179</v>
      </c>
      <c r="J83" s="143"/>
      <c r="K83" s="143"/>
    </row>
    <row r="84" spans="1:11" x14ac:dyDescent="0.3">
      <c r="A84" s="143"/>
      <c r="B84" s="176"/>
      <c r="C84" s="143"/>
      <c r="D84" s="147" t="s">
        <v>710</v>
      </c>
      <c r="E84" s="150" t="s">
        <v>1179</v>
      </c>
      <c r="F84" s="150" t="s">
        <v>1179</v>
      </c>
      <c r="G84" s="150" t="s">
        <v>1179</v>
      </c>
      <c r="H84" s="150" t="s">
        <v>1179</v>
      </c>
      <c r="I84" s="148" t="s">
        <v>1179</v>
      </c>
      <c r="J84" s="143"/>
      <c r="K84" s="143"/>
    </row>
    <row r="85" spans="1:11" x14ac:dyDescent="0.3">
      <c r="A85" s="143"/>
      <c r="B85" s="176"/>
      <c r="C85" s="143"/>
      <c r="D85" s="147" t="s">
        <v>711</v>
      </c>
      <c r="E85" s="150" t="s">
        <v>1179</v>
      </c>
      <c r="F85" s="150" t="s">
        <v>1179</v>
      </c>
      <c r="G85" s="150" t="s">
        <v>1179</v>
      </c>
      <c r="H85" s="150" t="s">
        <v>1179</v>
      </c>
      <c r="I85" s="148" t="s">
        <v>1179</v>
      </c>
      <c r="J85" s="143"/>
      <c r="K85" s="143"/>
    </row>
    <row r="86" spans="1:11" x14ac:dyDescent="0.3">
      <c r="A86" s="143"/>
      <c r="B86" s="176"/>
      <c r="C86" s="143"/>
      <c r="D86" s="147" t="s">
        <v>712</v>
      </c>
      <c r="E86" s="150" t="s">
        <v>1179</v>
      </c>
      <c r="F86" s="150" t="s">
        <v>1179</v>
      </c>
      <c r="G86" s="150" t="s">
        <v>1179</v>
      </c>
      <c r="H86" s="150" t="s">
        <v>1179</v>
      </c>
      <c r="I86" s="148" t="s">
        <v>1179</v>
      </c>
      <c r="J86" s="143"/>
      <c r="K86" s="143"/>
    </row>
    <row r="87" spans="1:11" x14ac:dyDescent="0.3">
      <c r="A87" s="143"/>
      <c r="B87" s="176"/>
      <c r="C87" s="143"/>
      <c r="D87" s="147" t="s">
        <v>713</v>
      </c>
      <c r="E87" s="150" t="s">
        <v>1179</v>
      </c>
      <c r="F87" s="150" t="s">
        <v>1179</v>
      </c>
      <c r="G87" s="150" t="s">
        <v>1179</v>
      </c>
      <c r="H87" s="150" t="s">
        <v>1179</v>
      </c>
      <c r="I87" s="148" t="s">
        <v>1179</v>
      </c>
      <c r="J87" s="143"/>
      <c r="K87" s="143"/>
    </row>
    <row r="88" spans="1:11" x14ac:dyDescent="0.3">
      <c r="A88" s="143"/>
      <c r="B88" s="176"/>
      <c r="C88" s="143"/>
      <c r="D88" s="147" t="s">
        <v>714</v>
      </c>
      <c r="E88" s="150" t="s">
        <v>1179</v>
      </c>
      <c r="F88" s="150" t="s">
        <v>1179</v>
      </c>
      <c r="G88" s="150" t="s">
        <v>1179</v>
      </c>
      <c r="H88" s="150" t="s">
        <v>1179</v>
      </c>
      <c r="I88" s="148" t="s">
        <v>1179</v>
      </c>
      <c r="J88" s="143"/>
      <c r="K88" s="143"/>
    </row>
    <row r="89" spans="1:11" x14ac:dyDescent="0.3">
      <c r="A89" s="143"/>
      <c r="B89" s="176"/>
      <c r="C89" s="143"/>
      <c r="D89" s="147" t="s">
        <v>715</v>
      </c>
      <c r="E89" s="150" t="s">
        <v>1179</v>
      </c>
      <c r="F89" s="150" t="s">
        <v>1179</v>
      </c>
      <c r="G89" s="150" t="s">
        <v>1179</v>
      </c>
      <c r="H89" s="150" t="s">
        <v>1179</v>
      </c>
      <c r="I89" s="148" t="s">
        <v>1179</v>
      </c>
      <c r="J89" s="143"/>
      <c r="K89" s="143"/>
    </row>
    <row r="90" spans="1:11" x14ac:dyDescent="0.3">
      <c r="A90" s="143"/>
      <c r="B90" s="176"/>
      <c r="C90" s="143"/>
      <c r="D90" s="147" t="s">
        <v>716</v>
      </c>
      <c r="E90" s="150" t="s">
        <v>1179</v>
      </c>
      <c r="F90" s="150" t="s">
        <v>1179</v>
      </c>
      <c r="G90" s="150" t="s">
        <v>1179</v>
      </c>
      <c r="H90" s="150" t="s">
        <v>1179</v>
      </c>
      <c r="I90" s="148" t="s">
        <v>1179</v>
      </c>
      <c r="J90" s="143"/>
      <c r="K90" s="143"/>
    </row>
    <row r="91" spans="1:11" x14ac:dyDescent="0.3">
      <c r="A91" s="143"/>
      <c r="B91" s="176"/>
      <c r="C91" s="143"/>
      <c r="D91" s="147" t="s">
        <v>717</v>
      </c>
      <c r="E91" s="150" t="s">
        <v>1179</v>
      </c>
      <c r="F91" s="150" t="s">
        <v>1179</v>
      </c>
      <c r="G91" s="150" t="s">
        <v>1179</v>
      </c>
      <c r="H91" s="150" t="s">
        <v>1179</v>
      </c>
      <c r="I91" s="148" t="s">
        <v>1179</v>
      </c>
      <c r="J91" s="143"/>
      <c r="K91" s="143"/>
    </row>
    <row r="92" spans="1:11" x14ac:dyDescent="0.3">
      <c r="A92" s="143"/>
      <c r="B92" s="176"/>
      <c r="C92" s="143"/>
      <c r="D92" s="147" t="s">
        <v>718</v>
      </c>
      <c r="E92" s="150" t="s">
        <v>1179</v>
      </c>
      <c r="F92" s="150" t="s">
        <v>1179</v>
      </c>
      <c r="G92" s="150" t="s">
        <v>1179</v>
      </c>
      <c r="H92" s="150" t="s">
        <v>1179</v>
      </c>
      <c r="I92" s="148" t="s">
        <v>1179</v>
      </c>
      <c r="J92" s="143"/>
      <c r="K92" s="143"/>
    </row>
    <row r="93" spans="1:11" x14ac:dyDescent="0.3">
      <c r="A93" s="143"/>
      <c r="B93" s="176"/>
      <c r="C93" s="143"/>
      <c r="D93" s="147" t="s">
        <v>719</v>
      </c>
      <c r="E93" s="150" t="s">
        <v>1179</v>
      </c>
      <c r="F93" s="150" t="s">
        <v>1179</v>
      </c>
      <c r="G93" s="150" t="s">
        <v>1179</v>
      </c>
      <c r="H93" s="150" t="s">
        <v>1179</v>
      </c>
      <c r="I93" s="148" t="s">
        <v>1179</v>
      </c>
      <c r="J93" s="143"/>
      <c r="K93" s="143"/>
    </row>
    <row r="94" spans="1:11" x14ac:dyDescent="0.3">
      <c r="A94" s="143"/>
      <c r="B94" s="176"/>
      <c r="C94" s="143"/>
      <c r="D94" s="147" t="s">
        <v>720</v>
      </c>
      <c r="E94" s="150" t="s">
        <v>1179</v>
      </c>
      <c r="F94" s="150" t="s">
        <v>1179</v>
      </c>
      <c r="G94" s="150" t="s">
        <v>1179</v>
      </c>
      <c r="H94" s="150" t="s">
        <v>1179</v>
      </c>
      <c r="I94" s="148" t="s">
        <v>1179</v>
      </c>
      <c r="J94" s="143"/>
      <c r="K94" s="143"/>
    </row>
    <row r="95" spans="1:11" x14ac:dyDescent="0.3">
      <c r="A95" s="143"/>
      <c r="B95" s="176"/>
      <c r="C95" s="143"/>
      <c r="D95" s="147" t="s">
        <v>721</v>
      </c>
      <c r="E95" s="150" t="s">
        <v>1179</v>
      </c>
      <c r="F95" s="150" t="s">
        <v>1179</v>
      </c>
      <c r="G95" s="150" t="s">
        <v>1179</v>
      </c>
      <c r="H95" s="150" t="s">
        <v>1179</v>
      </c>
      <c r="I95" s="148" t="s">
        <v>1179</v>
      </c>
      <c r="J95" s="143"/>
      <c r="K95" s="143"/>
    </row>
    <row r="96" spans="1:11" x14ac:dyDescent="0.3">
      <c r="A96" s="143"/>
      <c r="B96" s="176"/>
      <c r="C96" s="143"/>
      <c r="D96" s="147" t="s">
        <v>722</v>
      </c>
      <c r="E96" s="150" t="s">
        <v>1179</v>
      </c>
      <c r="F96" s="150" t="s">
        <v>1179</v>
      </c>
      <c r="G96" s="150" t="s">
        <v>1179</v>
      </c>
      <c r="H96" s="150" t="s">
        <v>1179</v>
      </c>
      <c r="I96" s="148" t="s">
        <v>1179</v>
      </c>
      <c r="J96" s="143"/>
      <c r="K96" s="143"/>
    </row>
    <row r="97" spans="1:11" x14ac:dyDescent="0.3">
      <c r="A97" s="143"/>
      <c r="B97" s="176"/>
      <c r="C97" s="143"/>
      <c r="D97" s="147" t="s">
        <v>723</v>
      </c>
      <c r="E97" s="150" t="s">
        <v>1179</v>
      </c>
      <c r="F97" s="150" t="s">
        <v>1179</v>
      </c>
      <c r="G97" s="150" t="s">
        <v>1179</v>
      </c>
      <c r="H97" s="150" t="s">
        <v>1179</v>
      </c>
      <c r="I97" s="148" t="s">
        <v>1179</v>
      </c>
      <c r="J97" s="143"/>
      <c r="K97" s="143"/>
    </row>
  </sheetData>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0070C0"/>
  </sheetPr>
  <dimension ref="A1:N109"/>
  <sheetViews>
    <sheetView workbookViewId="0">
      <selection activeCell="L16" sqref="L16"/>
    </sheetView>
  </sheetViews>
  <sheetFormatPr defaultRowHeight="14.4" x14ac:dyDescent="0.3"/>
  <cols>
    <col min="1" max="1" width="18.33203125" bestFit="1" customWidth="1"/>
    <col min="2" max="2" width="17.6640625" bestFit="1" customWidth="1"/>
  </cols>
  <sheetData>
    <row r="1" spans="1:14" x14ac:dyDescent="0.3">
      <c r="A1" s="122" t="s">
        <v>0</v>
      </c>
      <c r="B1" s="137">
        <v>331</v>
      </c>
      <c r="C1" s="121"/>
      <c r="D1" s="125"/>
      <c r="E1" s="126" t="s">
        <v>576</v>
      </c>
      <c r="F1" s="126" t="s">
        <v>577</v>
      </c>
      <c r="G1" s="126" t="s">
        <v>578</v>
      </c>
      <c r="H1" s="126" t="s">
        <v>579</v>
      </c>
      <c r="I1" s="126" t="s">
        <v>580</v>
      </c>
      <c r="J1" s="124"/>
      <c r="K1" s="127" t="s">
        <v>581</v>
      </c>
      <c r="L1" s="121"/>
      <c r="M1" s="121"/>
      <c r="N1" s="121"/>
    </row>
    <row r="2" spans="1:14" x14ac:dyDescent="0.3">
      <c r="A2" s="122" t="s">
        <v>4</v>
      </c>
      <c r="B2" s="134">
        <v>44656</v>
      </c>
      <c r="C2" s="121"/>
      <c r="D2" s="125" t="s">
        <v>582</v>
      </c>
      <c r="E2" s="96">
        <v>52.33</v>
      </c>
      <c r="F2" s="96">
        <v>39.83</v>
      </c>
      <c r="G2" s="101">
        <v>22.2</v>
      </c>
      <c r="H2" s="96">
        <v>19.309999999999999</v>
      </c>
      <c r="I2" s="136" t="s">
        <v>635</v>
      </c>
      <c r="J2" s="124"/>
      <c r="K2" s="127" t="s">
        <v>1227</v>
      </c>
      <c r="L2" s="121"/>
      <c r="M2" s="121"/>
      <c r="N2" s="121"/>
    </row>
    <row r="3" spans="1:14" x14ac:dyDescent="0.3">
      <c r="A3" s="122" t="s">
        <v>5</v>
      </c>
      <c r="B3" s="133">
        <v>169</v>
      </c>
      <c r="C3" s="121"/>
      <c r="D3" s="125" t="s">
        <v>586</v>
      </c>
      <c r="E3" s="96">
        <v>51.28</v>
      </c>
      <c r="F3" s="96">
        <v>41.05</v>
      </c>
      <c r="G3" s="101">
        <v>23.5</v>
      </c>
      <c r="H3" s="96">
        <v>19.149999999999999</v>
      </c>
      <c r="I3" s="125" t="s">
        <v>638</v>
      </c>
      <c r="J3" s="124"/>
      <c r="K3" s="124"/>
      <c r="L3" s="121"/>
      <c r="M3" s="121"/>
      <c r="N3" s="121"/>
    </row>
    <row r="4" spans="1:14" x14ac:dyDescent="0.3">
      <c r="A4" s="122" t="s">
        <v>588</v>
      </c>
      <c r="B4" s="133" t="s">
        <v>1228</v>
      </c>
      <c r="C4" s="121"/>
      <c r="D4" s="125" t="s">
        <v>590</v>
      </c>
      <c r="E4" s="96">
        <v>51.16</v>
      </c>
      <c r="F4" s="96">
        <v>42.18</v>
      </c>
      <c r="G4" s="101">
        <v>23.2</v>
      </c>
      <c r="H4" s="96">
        <v>19.760000000000002</v>
      </c>
      <c r="I4" s="125" t="s">
        <v>640</v>
      </c>
      <c r="J4" s="124"/>
      <c r="K4" s="124"/>
      <c r="L4" s="121"/>
      <c r="M4" s="121"/>
      <c r="N4" s="121"/>
    </row>
    <row r="5" spans="1:14" x14ac:dyDescent="0.3">
      <c r="A5" s="122"/>
      <c r="B5" s="123"/>
      <c r="C5" s="121"/>
      <c r="D5" s="125" t="s">
        <v>594</v>
      </c>
      <c r="E5" s="96">
        <v>49.32</v>
      </c>
      <c r="F5" s="96">
        <v>40.19</v>
      </c>
      <c r="G5" s="101">
        <v>23.1</v>
      </c>
      <c r="H5" s="96">
        <v>20.2</v>
      </c>
      <c r="I5" s="125" t="s">
        <v>642</v>
      </c>
      <c r="J5" s="124"/>
      <c r="K5" s="124"/>
      <c r="L5" s="121"/>
      <c r="M5" s="121"/>
      <c r="N5" s="121"/>
    </row>
    <row r="6" spans="1:14" x14ac:dyDescent="0.3">
      <c r="A6" s="122" t="s">
        <v>29</v>
      </c>
      <c r="B6" s="123" t="s">
        <v>44</v>
      </c>
      <c r="C6" s="121"/>
      <c r="D6" s="125" t="s">
        <v>598</v>
      </c>
      <c r="E6" s="96">
        <v>51.13</v>
      </c>
      <c r="F6" s="96">
        <v>40.26</v>
      </c>
      <c r="G6" s="101">
        <v>23.2</v>
      </c>
      <c r="H6" s="96">
        <v>20.77</v>
      </c>
      <c r="I6" s="125" t="s">
        <v>644</v>
      </c>
      <c r="J6" s="124"/>
      <c r="K6" s="124"/>
      <c r="L6" s="121"/>
      <c r="M6" s="121"/>
      <c r="N6" s="121"/>
    </row>
    <row r="7" spans="1:14" x14ac:dyDescent="0.3">
      <c r="A7" s="122" t="s">
        <v>30</v>
      </c>
      <c r="B7" s="123">
        <v>110</v>
      </c>
      <c r="C7" s="121"/>
      <c r="D7" s="125" t="s">
        <v>601</v>
      </c>
      <c r="E7" s="96">
        <v>50.42</v>
      </c>
      <c r="F7" s="96">
        <v>39.700000000000003</v>
      </c>
      <c r="G7" s="101">
        <v>22.8</v>
      </c>
      <c r="H7" s="96">
        <v>19.170000000000002</v>
      </c>
      <c r="I7" s="125" t="s">
        <v>93</v>
      </c>
      <c r="J7" s="124"/>
      <c r="K7" s="124" t="s">
        <v>1229</v>
      </c>
      <c r="L7" s="121"/>
      <c r="M7" s="121"/>
      <c r="N7" s="121"/>
    </row>
    <row r="8" spans="1:14" x14ac:dyDescent="0.3">
      <c r="A8" s="122" t="s">
        <v>31</v>
      </c>
      <c r="B8" s="123">
        <v>10</v>
      </c>
      <c r="C8" s="121"/>
      <c r="D8" s="125" t="s">
        <v>604</v>
      </c>
      <c r="E8" s="96">
        <v>51.15</v>
      </c>
      <c r="F8" s="96">
        <v>39.43</v>
      </c>
      <c r="G8" s="101">
        <v>23.3</v>
      </c>
      <c r="H8" s="96">
        <v>19.46</v>
      </c>
      <c r="I8" s="125" t="s">
        <v>647</v>
      </c>
      <c r="J8" s="124"/>
      <c r="K8" s="124"/>
      <c r="L8" s="121"/>
      <c r="M8" s="121"/>
      <c r="N8" s="121"/>
    </row>
    <row r="9" spans="1:14" x14ac:dyDescent="0.3">
      <c r="A9" s="122" t="s">
        <v>32</v>
      </c>
      <c r="B9" s="123">
        <v>3</v>
      </c>
      <c r="C9" s="121"/>
      <c r="D9" s="125" t="s">
        <v>607</v>
      </c>
      <c r="E9" s="96">
        <v>51.7</v>
      </c>
      <c r="F9" s="96">
        <v>40.56</v>
      </c>
      <c r="G9" s="101">
        <v>24.6</v>
      </c>
      <c r="H9" s="96">
        <v>19.760000000000002</v>
      </c>
      <c r="I9" s="125" t="s">
        <v>649</v>
      </c>
      <c r="J9" s="124"/>
      <c r="K9" s="124" t="s">
        <v>1230</v>
      </c>
      <c r="L9" s="121"/>
      <c r="M9" s="121"/>
      <c r="N9" s="121"/>
    </row>
    <row r="10" spans="1:14" x14ac:dyDescent="0.3">
      <c r="A10" s="122" t="s">
        <v>33</v>
      </c>
      <c r="B10" s="123">
        <v>124</v>
      </c>
      <c r="C10" s="121"/>
      <c r="D10" s="125" t="s">
        <v>609</v>
      </c>
      <c r="E10" s="96">
        <v>50.08</v>
      </c>
      <c r="F10" s="96">
        <v>40.39</v>
      </c>
      <c r="G10" s="101">
        <v>23.2</v>
      </c>
      <c r="H10" s="96">
        <v>19.37</v>
      </c>
      <c r="I10" s="125" t="s">
        <v>651</v>
      </c>
      <c r="J10" s="124"/>
      <c r="K10" s="124" t="s">
        <v>1231</v>
      </c>
      <c r="L10" s="121"/>
      <c r="M10" s="121"/>
      <c r="N10" s="121"/>
    </row>
    <row r="11" spans="1:14" x14ac:dyDescent="0.3">
      <c r="A11" s="122"/>
      <c r="B11" s="123"/>
      <c r="C11" s="121"/>
      <c r="D11" s="125" t="s">
        <v>611</v>
      </c>
      <c r="E11" s="96">
        <v>49.63</v>
      </c>
      <c r="F11" s="96">
        <v>40.869999999999997</v>
      </c>
      <c r="G11" s="101">
        <v>24.2</v>
      </c>
      <c r="H11" s="96">
        <v>20.07</v>
      </c>
      <c r="I11" s="125" t="s">
        <v>653</v>
      </c>
      <c r="J11" s="124"/>
      <c r="K11" s="124"/>
      <c r="L11" s="121"/>
      <c r="M11" s="121"/>
      <c r="N11" s="121"/>
    </row>
    <row r="12" spans="1:14" x14ac:dyDescent="0.3">
      <c r="A12" s="127" t="s">
        <v>979</v>
      </c>
      <c r="B12" s="133">
        <v>21309337</v>
      </c>
      <c r="C12" s="121"/>
      <c r="D12" s="125" t="s">
        <v>614</v>
      </c>
      <c r="E12" s="96">
        <v>51.2</v>
      </c>
      <c r="F12" s="96">
        <v>40.25</v>
      </c>
      <c r="G12" s="101">
        <v>24.4</v>
      </c>
      <c r="H12" s="96">
        <v>19.63</v>
      </c>
      <c r="I12" s="125" t="s">
        <v>655</v>
      </c>
      <c r="J12" s="124"/>
      <c r="K12" s="124"/>
      <c r="L12" s="121"/>
      <c r="M12" s="121"/>
      <c r="N12" s="121"/>
    </row>
    <row r="13" spans="1:14" x14ac:dyDescent="0.3">
      <c r="A13" s="127" t="s">
        <v>617</v>
      </c>
      <c r="B13" s="139">
        <v>44656.939583333333</v>
      </c>
      <c r="C13" s="135"/>
      <c r="D13" s="125" t="s">
        <v>618</v>
      </c>
      <c r="E13" s="96">
        <v>50.93</v>
      </c>
      <c r="F13" s="96">
        <v>40.83</v>
      </c>
      <c r="G13" s="101">
        <v>23.3</v>
      </c>
      <c r="H13" s="96">
        <v>19.02</v>
      </c>
      <c r="I13" s="125" t="s">
        <v>657</v>
      </c>
      <c r="J13" s="124"/>
      <c r="K13" s="124"/>
      <c r="L13" s="121"/>
      <c r="M13" s="121"/>
      <c r="N13" s="121"/>
    </row>
    <row r="14" spans="1:14" x14ac:dyDescent="0.3">
      <c r="A14" s="127" t="s">
        <v>620</v>
      </c>
      <c r="B14" s="140">
        <v>44710.670138888891</v>
      </c>
      <c r="C14" s="133"/>
      <c r="D14" s="125" t="s">
        <v>621</v>
      </c>
      <c r="E14" s="96">
        <v>49.63</v>
      </c>
      <c r="F14" s="96">
        <v>40.020000000000003</v>
      </c>
      <c r="G14" s="101">
        <v>22.6</v>
      </c>
      <c r="H14" s="96">
        <v>19.5</v>
      </c>
      <c r="I14" s="125" t="s">
        <v>659</v>
      </c>
      <c r="J14" s="124"/>
      <c r="K14" s="124"/>
      <c r="L14" s="121"/>
      <c r="M14" s="121"/>
      <c r="N14" s="121"/>
    </row>
    <row r="15" spans="1:14" x14ac:dyDescent="0.3">
      <c r="A15" s="127"/>
      <c r="B15" s="124"/>
      <c r="C15" s="124"/>
      <c r="D15" s="125" t="s">
        <v>623</v>
      </c>
      <c r="E15" s="96">
        <v>50.93</v>
      </c>
      <c r="F15" s="96">
        <v>40.47</v>
      </c>
      <c r="G15" s="101">
        <v>24.1</v>
      </c>
      <c r="H15" s="96">
        <v>19.510000000000002</v>
      </c>
      <c r="I15" s="125" t="s">
        <v>102</v>
      </c>
      <c r="J15" s="124"/>
      <c r="K15" s="124"/>
      <c r="L15" s="121"/>
      <c r="M15" s="121"/>
      <c r="N15" s="121"/>
    </row>
    <row r="16" spans="1:14" x14ac:dyDescent="0.3">
      <c r="A16" s="124"/>
      <c r="B16" s="124"/>
      <c r="C16" s="124"/>
      <c r="D16" s="125" t="s">
        <v>625</v>
      </c>
      <c r="E16" s="96">
        <v>51.73</v>
      </c>
      <c r="F16" s="96">
        <v>39.74</v>
      </c>
      <c r="G16" s="101">
        <v>22.7</v>
      </c>
      <c r="H16" s="96">
        <v>20.100000000000001</v>
      </c>
      <c r="I16" s="125" t="s">
        <v>767</v>
      </c>
      <c r="J16" s="124"/>
      <c r="K16" s="124"/>
      <c r="L16" s="121"/>
      <c r="M16" s="121"/>
      <c r="N16" s="121"/>
    </row>
    <row r="17" spans="1:14" x14ac:dyDescent="0.3">
      <c r="A17" s="124"/>
      <c r="B17" s="124"/>
      <c r="C17" s="124"/>
      <c r="D17" s="125" t="s">
        <v>627</v>
      </c>
      <c r="E17" s="96">
        <v>51.83</v>
      </c>
      <c r="F17" s="96">
        <v>40.24</v>
      </c>
      <c r="G17" s="101">
        <v>24.3</v>
      </c>
      <c r="H17" s="96">
        <v>20.23</v>
      </c>
      <c r="I17" s="125" t="s">
        <v>768</v>
      </c>
      <c r="J17" s="124"/>
      <c r="K17" s="124"/>
      <c r="L17" s="121"/>
      <c r="M17" s="121"/>
      <c r="N17" s="121"/>
    </row>
    <row r="18" spans="1:14" x14ac:dyDescent="0.3">
      <c r="A18" s="124"/>
      <c r="B18" s="124"/>
      <c r="C18" s="124"/>
      <c r="D18" s="125" t="s">
        <v>628</v>
      </c>
      <c r="E18" s="96">
        <v>49.37</v>
      </c>
      <c r="F18" s="96">
        <v>39.82</v>
      </c>
      <c r="G18" s="101">
        <v>23.2</v>
      </c>
      <c r="H18" s="96">
        <v>19.09</v>
      </c>
      <c r="I18" s="131" t="s">
        <v>769</v>
      </c>
      <c r="J18" s="132"/>
      <c r="K18" s="124"/>
      <c r="L18" s="121"/>
      <c r="M18" s="121"/>
      <c r="N18" s="121"/>
    </row>
    <row r="19" spans="1:14" x14ac:dyDescent="0.3">
      <c r="A19" s="124"/>
      <c r="B19" s="124"/>
      <c r="C19" s="124"/>
      <c r="D19" s="125" t="s">
        <v>630</v>
      </c>
      <c r="E19" s="96">
        <v>49.43</v>
      </c>
      <c r="F19" s="96">
        <v>40.82</v>
      </c>
      <c r="G19" s="101">
        <v>23.1</v>
      </c>
      <c r="H19" s="96">
        <v>18.47</v>
      </c>
      <c r="I19" s="131" t="s">
        <v>770</v>
      </c>
      <c r="J19" s="132"/>
      <c r="K19" s="124"/>
      <c r="L19" s="121"/>
      <c r="M19" s="121"/>
      <c r="N19" s="121"/>
    </row>
    <row r="20" spans="1:14" x14ac:dyDescent="0.3">
      <c r="A20" s="124"/>
      <c r="B20" s="124"/>
      <c r="C20" s="124"/>
      <c r="D20" s="125" t="s">
        <v>632</v>
      </c>
      <c r="E20" s="96">
        <v>50.28</v>
      </c>
      <c r="F20" s="96">
        <v>40.9</v>
      </c>
      <c r="G20" s="101">
        <v>23.9</v>
      </c>
      <c r="H20" s="96">
        <v>19.809999999999999</v>
      </c>
      <c r="I20" s="131" t="s">
        <v>771</v>
      </c>
      <c r="J20" s="132"/>
      <c r="K20" s="124"/>
      <c r="L20" s="121"/>
      <c r="M20" s="121"/>
      <c r="N20" s="121"/>
    </row>
    <row r="21" spans="1:14" x14ac:dyDescent="0.3">
      <c r="A21" s="124"/>
      <c r="B21" s="124"/>
      <c r="C21" s="124"/>
      <c r="D21" s="125" t="s">
        <v>634</v>
      </c>
      <c r="E21" s="96">
        <v>49.42</v>
      </c>
      <c r="F21" s="96">
        <v>39.54</v>
      </c>
      <c r="G21" s="101">
        <v>22.6</v>
      </c>
      <c r="H21" s="96">
        <v>19.62</v>
      </c>
      <c r="I21" s="131" t="s">
        <v>772</v>
      </c>
      <c r="J21" s="132"/>
      <c r="K21" s="124"/>
      <c r="L21" s="121"/>
      <c r="M21" s="121"/>
      <c r="N21" s="121"/>
    </row>
    <row r="22" spans="1:14" x14ac:dyDescent="0.3">
      <c r="A22" s="124"/>
      <c r="B22" s="124"/>
      <c r="C22" s="124"/>
      <c r="D22" s="125" t="s">
        <v>637</v>
      </c>
      <c r="E22" s="96">
        <v>51.62</v>
      </c>
      <c r="F22" s="96">
        <v>41.46</v>
      </c>
      <c r="G22" s="101">
        <v>23.9</v>
      </c>
      <c r="H22" s="96">
        <v>20.010000000000002</v>
      </c>
      <c r="I22" s="131" t="s">
        <v>773</v>
      </c>
      <c r="J22" s="132"/>
      <c r="K22" s="124"/>
      <c r="L22" s="121"/>
      <c r="M22" s="121"/>
      <c r="N22" s="121"/>
    </row>
    <row r="23" spans="1:14" x14ac:dyDescent="0.3">
      <c r="A23" s="124"/>
      <c r="B23" s="124"/>
      <c r="C23" s="124"/>
      <c r="D23" s="125" t="s">
        <v>639</v>
      </c>
      <c r="E23" s="96">
        <v>51.14</v>
      </c>
      <c r="F23" s="96">
        <v>40.83</v>
      </c>
      <c r="G23" s="101">
        <v>22.7</v>
      </c>
      <c r="H23" s="96">
        <v>20.02</v>
      </c>
      <c r="I23" s="131" t="s">
        <v>109</v>
      </c>
      <c r="J23" s="132"/>
      <c r="K23" s="124"/>
      <c r="L23" s="121"/>
      <c r="M23" s="121"/>
      <c r="N23" s="121"/>
    </row>
    <row r="24" spans="1:14" x14ac:dyDescent="0.3">
      <c r="A24" s="124"/>
      <c r="B24" s="124"/>
      <c r="C24" s="124"/>
      <c r="D24" s="125" t="s">
        <v>641</v>
      </c>
      <c r="E24" s="96">
        <v>53.28</v>
      </c>
      <c r="F24" s="96">
        <v>41.5</v>
      </c>
      <c r="G24" s="101">
        <v>24.1</v>
      </c>
      <c r="H24" s="96">
        <v>19.53</v>
      </c>
      <c r="I24" s="131" t="s">
        <v>774</v>
      </c>
      <c r="J24" s="132"/>
      <c r="K24" s="124"/>
      <c r="L24" s="121"/>
      <c r="M24" s="121"/>
      <c r="N24" s="121"/>
    </row>
    <row r="25" spans="1:14" x14ac:dyDescent="0.3">
      <c r="A25" s="124"/>
      <c r="B25" s="124"/>
      <c r="C25" s="124"/>
      <c r="D25" s="125" t="s">
        <v>643</v>
      </c>
      <c r="E25" s="96">
        <v>51.55</v>
      </c>
      <c r="F25" s="96">
        <v>39.74</v>
      </c>
      <c r="G25" s="101">
        <v>23.8</v>
      </c>
      <c r="H25" s="96">
        <v>19.739999999999998</v>
      </c>
      <c r="I25" s="131" t="s">
        <v>775</v>
      </c>
      <c r="J25" s="132"/>
      <c r="K25" s="124"/>
      <c r="L25" s="121"/>
      <c r="M25" s="121"/>
      <c r="N25" s="121"/>
    </row>
    <row r="26" spans="1:14" x14ac:dyDescent="0.3">
      <c r="A26" s="124"/>
      <c r="B26" s="124"/>
      <c r="C26" s="124"/>
      <c r="D26" s="125" t="s">
        <v>645</v>
      </c>
      <c r="E26" s="96">
        <v>50.98</v>
      </c>
      <c r="F26" s="96">
        <v>40.21</v>
      </c>
      <c r="G26" s="101">
        <v>23.7</v>
      </c>
      <c r="H26" s="96">
        <v>19.91</v>
      </c>
      <c r="I26" s="131" t="s">
        <v>759</v>
      </c>
      <c r="J26" s="132"/>
      <c r="K26" s="124"/>
      <c r="L26" s="121"/>
      <c r="M26" s="121"/>
      <c r="N26" s="121"/>
    </row>
    <row r="27" spans="1:14" x14ac:dyDescent="0.3">
      <c r="A27" s="124"/>
      <c r="B27" s="124"/>
      <c r="C27" s="124"/>
      <c r="D27" s="125" t="s">
        <v>646</v>
      </c>
      <c r="E27" s="96">
        <v>51.64</v>
      </c>
      <c r="F27" s="96">
        <v>40.78</v>
      </c>
      <c r="G27" s="101">
        <v>23.6</v>
      </c>
      <c r="H27" s="96">
        <v>20.059999999999999</v>
      </c>
      <c r="I27" s="131" t="s">
        <v>760</v>
      </c>
      <c r="J27" s="132"/>
      <c r="K27" s="124"/>
      <c r="L27" s="121"/>
      <c r="M27" s="121"/>
      <c r="N27" s="121"/>
    </row>
    <row r="28" spans="1:14" x14ac:dyDescent="0.3">
      <c r="A28" s="124"/>
      <c r="B28" s="124"/>
      <c r="C28" s="124"/>
      <c r="D28" s="125" t="s">
        <v>648</v>
      </c>
      <c r="E28" s="96">
        <v>51.18</v>
      </c>
      <c r="F28" s="96">
        <v>39.14</v>
      </c>
      <c r="G28" s="101">
        <v>23.2</v>
      </c>
      <c r="H28" s="96">
        <v>19.36</v>
      </c>
      <c r="I28" s="131" t="s">
        <v>761</v>
      </c>
      <c r="J28" s="132"/>
      <c r="K28" s="124"/>
      <c r="L28" s="121"/>
      <c r="M28" s="121"/>
      <c r="N28" s="121"/>
    </row>
    <row r="29" spans="1:14" x14ac:dyDescent="0.3">
      <c r="A29" s="124"/>
      <c r="B29" s="124"/>
      <c r="C29" s="124"/>
      <c r="D29" s="125" t="s">
        <v>650</v>
      </c>
      <c r="E29" s="96">
        <v>50.25</v>
      </c>
      <c r="F29" s="96">
        <v>38.630000000000003</v>
      </c>
      <c r="G29" s="101">
        <v>22.8</v>
      </c>
      <c r="H29" s="96">
        <v>19.75</v>
      </c>
      <c r="I29" s="131" t="s">
        <v>762</v>
      </c>
      <c r="J29" s="132"/>
      <c r="K29" s="124"/>
      <c r="L29" s="121"/>
      <c r="M29" s="121"/>
      <c r="N29" s="121"/>
    </row>
    <row r="30" spans="1:14" x14ac:dyDescent="0.3">
      <c r="A30" s="124"/>
      <c r="B30" s="124"/>
      <c r="C30" s="124"/>
      <c r="D30" s="125" t="s">
        <v>652</v>
      </c>
      <c r="E30" s="96">
        <v>49.4</v>
      </c>
      <c r="F30" s="96">
        <v>39.450000000000003</v>
      </c>
      <c r="G30" s="101">
        <v>22.5</v>
      </c>
      <c r="H30" s="96">
        <v>19.32</v>
      </c>
      <c r="I30" s="131" t="s">
        <v>763</v>
      </c>
      <c r="J30" s="132"/>
      <c r="K30" s="124"/>
      <c r="L30" s="121"/>
      <c r="M30" s="121"/>
      <c r="N30" s="121"/>
    </row>
    <row r="31" spans="1:14" x14ac:dyDescent="0.3">
      <c r="A31" s="124"/>
      <c r="B31" s="124"/>
      <c r="C31" s="124"/>
      <c r="D31" s="125" t="s">
        <v>654</v>
      </c>
      <c r="E31" s="96">
        <v>49.26</v>
      </c>
      <c r="F31" s="96">
        <v>38.869999999999997</v>
      </c>
      <c r="G31" s="101">
        <v>22.5</v>
      </c>
      <c r="H31" s="96">
        <v>19.53</v>
      </c>
      <c r="I31" s="131" t="s">
        <v>117</v>
      </c>
      <c r="J31" s="132"/>
      <c r="K31" s="124"/>
      <c r="L31" s="121"/>
      <c r="M31" s="121"/>
      <c r="N31" s="121"/>
    </row>
    <row r="32" spans="1:14" x14ac:dyDescent="0.3">
      <c r="A32" s="124"/>
      <c r="B32" s="124"/>
      <c r="C32" s="124"/>
      <c r="D32" s="125" t="s">
        <v>656</v>
      </c>
      <c r="E32" s="96">
        <v>50.59</v>
      </c>
      <c r="F32" s="96">
        <v>39.58</v>
      </c>
      <c r="G32" s="101">
        <v>23.6</v>
      </c>
      <c r="H32" s="96">
        <v>20.16</v>
      </c>
      <c r="I32" s="131" t="s">
        <v>776</v>
      </c>
      <c r="J32" s="132"/>
      <c r="K32" s="124"/>
      <c r="L32" s="121"/>
      <c r="M32" s="121"/>
      <c r="N32" s="121"/>
    </row>
    <row r="33" spans="1:14" x14ac:dyDescent="0.3">
      <c r="A33" s="124"/>
      <c r="B33" s="124"/>
      <c r="C33" s="124"/>
      <c r="D33" s="125" t="s">
        <v>658</v>
      </c>
      <c r="E33" s="96">
        <v>51.03</v>
      </c>
      <c r="F33" s="96">
        <v>40.78</v>
      </c>
      <c r="G33" s="101">
        <v>24.2</v>
      </c>
      <c r="H33" s="96">
        <v>19.309999999999999</v>
      </c>
      <c r="I33" s="131" t="s">
        <v>777</v>
      </c>
      <c r="J33" s="132"/>
      <c r="K33" s="124"/>
      <c r="L33" s="121"/>
      <c r="M33" s="121"/>
      <c r="N33" s="121"/>
    </row>
    <row r="34" spans="1:14" x14ac:dyDescent="0.3">
      <c r="A34" s="124"/>
      <c r="B34" s="124"/>
      <c r="C34" s="124"/>
      <c r="D34" s="125" t="s">
        <v>660</v>
      </c>
      <c r="E34" s="97"/>
      <c r="F34" s="97"/>
      <c r="G34" s="102"/>
      <c r="H34" s="97"/>
      <c r="I34" s="131"/>
      <c r="J34" s="132"/>
      <c r="K34" s="124"/>
      <c r="L34" s="121"/>
      <c r="M34" s="121"/>
      <c r="N34" s="121"/>
    </row>
    <row r="35" spans="1:14" x14ac:dyDescent="0.3">
      <c r="A35" s="124"/>
      <c r="B35" s="124"/>
      <c r="C35" s="124"/>
      <c r="D35" s="125" t="s">
        <v>661</v>
      </c>
      <c r="E35" s="97"/>
      <c r="F35" s="97"/>
      <c r="G35" s="102"/>
      <c r="H35" s="97"/>
      <c r="I35" s="131"/>
      <c r="J35" s="132"/>
      <c r="K35" s="124"/>
      <c r="L35" s="121"/>
      <c r="M35" s="121"/>
      <c r="N35" s="121"/>
    </row>
    <row r="36" spans="1:14" x14ac:dyDescent="0.3">
      <c r="A36" s="124"/>
      <c r="B36" s="124"/>
      <c r="C36" s="124"/>
      <c r="D36" s="125" t="s">
        <v>662</v>
      </c>
      <c r="E36" s="97"/>
      <c r="F36" s="97"/>
      <c r="G36" s="97"/>
      <c r="H36" s="97"/>
      <c r="I36" s="131"/>
      <c r="J36" s="132"/>
      <c r="K36" s="124"/>
      <c r="L36" s="121"/>
      <c r="M36" s="121"/>
      <c r="N36" s="121"/>
    </row>
    <row r="37" spans="1:14" x14ac:dyDescent="0.3">
      <c r="A37" s="124"/>
      <c r="B37" s="124"/>
      <c r="C37" s="124"/>
      <c r="D37" s="125" t="s">
        <v>663</v>
      </c>
      <c r="E37" s="97"/>
      <c r="F37" s="97"/>
      <c r="G37" s="97"/>
      <c r="H37" s="97"/>
      <c r="I37" s="131"/>
      <c r="J37" s="132"/>
      <c r="K37" s="124"/>
      <c r="L37" s="121"/>
      <c r="M37" s="121"/>
      <c r="N37" s="121"/>
    </row>
    <row r="38" spans="1:14" x14ac:dyDescent="0.3">
      <c r="A38" s="124"/>
      <c r="B38" s="124"/>
      <c r="C38" s="124"/>
      <c r="D38" s="125" t="s">
        <v>664</v>
      </c>
      <c r="E38" s="97"/>
      <c r="F38" s="97"/>
      <c r="G38" s="97"/>
      <c r="H38" s="97"/>
      <c r="I38" s="131"/>
      <c r="J38" s="132"/>
      <c r="K38" s="124"/>
      <c r="L38" s="121"/>
      <c r="M38" s="121"/>
      <c r="N38" s="121"/>
    </row>
    <row r="39" spans="1:14" x14ac:dyDescent="0.3">
      <c r="A39" s="124"/>
      <c r="B39" s="124"/>
      <c r="C39" s="124"/>
      <c r="D39" s="125" t="s">
        <v>665</v>
      </c>
      <c r="E39" s="97"/>
      <c r="F39" s="97"/>
      <c r="G39" s="97"/>
      <c r="H39" s="97"/>
      <c r="I39" s="131"/>
      <c r="J39" s="132"/>
      <c r="K39" s="124"/>
      <c r="L39" s="121"/>
      <c r="M39" s="121"/>
      <c r="N39" s="121"/>
    </row>
    <row r="40" spans="1:14" x14ac:dyDescent="0.3">
      <c r="A40" s="124"/>
      <c r="B40" s="124"/>
      <c r="C40" s="124"/>
      <c r="D40" s="125" t="s">
        <v>666</v>
      </c>
      <c r="E40" s="97"/>
      <c r="F40" s="97"/>
      <c r="G40" s="97"/>
      <c r="H40" s="97"/>
      <c r="I40" s="131"/>
      <c r="J40" s="132"/>
      <c r="K40" s="124"/>
      <c r="L40" s="121"/>
      <c r="M40" s="121"/>
      <c r="N40" s="121"/>
    </row>
    <row r="41" spans="1:14" x14ac:dyDescent="0.3">
      <c r="A41" s="124"/>
      <c r="B41" s="124"/>
      <c r="C41" s="124"/>
      <c r="D41" s="125" t="s">
        <v>667</v>
      </c>
      <c r="E41" s="97"/>
      <c r="F41" s="97"/>
      <c r="G41" s="97"/>
      <c r="H41" s="97"/>
      <c r="I41" s="131"/>
      <c r="J41" s="132"/>
      <c r="K41" s="124"/>
      <c r="L41" s="121"/>
      <c r="M41" s="121"/>
      <c r="N41" s="121"/>
    </row>
    <row r="42" spans="1:14" x14ac:dyDescent="0.3">
      <c r="A42" s="124"/>
      <c r="B42" s="124"/>
      <c r="C42" s="124"/>
      <c r="D42" s="125" t="s">
        <v>668</v>
      </c>
      <c r="E42" s="97"/>
      <c r="F42" s="97"/>
      <c r="G42" s="97"/>
      <c r="H42" s="97"/>
      <c r="I42" s="131"/>
      <c r="J42" s="132"/>
      <c r="K42" s="124"/>
      <c r="L42" s="121"/>
      <c r="M42" s="121"/>
      <c r="N42" s="121"/>
    </row>
    <row r="43" spans="1:14" x14ac:dyDescent="0.3">
      <c r="A43" s="124"/>
      <c r="B43" s="124"/>
      <c r="C43" s="124"/>
      <c r="D43" s="125" t="s">
        <v>669</v>
      </c>
      <c r="E43" s="129"/>
      <c r="F43" s="129"/>
      <c r="G43" s="129"/>
      <c r="H43" s="129"/>
      <c r="I43" s="131"/>
      <c r="J43" s="132"/>
      <c r="K43" s="124"/>
      <c r="L43" s="121"/>
      <c r="M43" s="121"/>
      <c r="N43" s="121"/>
    </row>
    <row r="44" spans="1:14" x14ac:dyDescent="0.3">
      <c r="A44" s="124"/>
      <c r="B44" s="124"/>
      <c r="C44" s="124"/>
      <c r="D44" s="125" t="s">
        <v>670</v>
      </c>
      <c r="E44" s="129"/>
      <c r="F44" s="129"/>
      <c r="G44" s="129"/>
      <c r="H44" s="129"/>
      <c r="I44" s="131"/>
      <c r="J44" s="132"/>
      <c r="K44" s="124"/>
      <c r="L44" s="121"/>
      <c r="M44" s="121"/>
      <c r="N44" s="121"/>
    </row>
    <row r="45" spans="1:14" x14ac:dyDescent="0.3">
      <c r="A45" s="124"/>
      <c r="B45" s="124"/>
      <c r="C45" s="124"/>
      <c r="D45" s="125" t="s">
        <v>671</v>
      </c>
      <c r="E45" s="129"/>
      <c r="F45" s="129"/>
      <c r="G45" s="129"/>
      <c r="H45" s="129"/>
      <c r="I45" s="131"/>
      <c r="J45" s="132"/>
      <c r="K45" s="124"/>
      <c r="L45" s="121"/>
      <c r="M45" s="121"/>
      <c r="N45" s="121"/>
    </row>
    <row r="46" spans="1:14" x14ac:dyDescent="0.3">
      <c r="A46" s="124"/>
      <c r="B46" s="124"/>
      <c r="C46" s="124"/>
      <c r="D46" s="125" t="s">
        <v>672</v>
      </c>
      <c r="E46" s="129"/>
      <c r="F46" s="129"/>
      <c r="G46" s="129"/>
      <c r="H46" s="129"/>
      <c r="I46" s="131"/>
      <c r="J46" s="132"/>
      <c r="K46" s="124"/>
      <c r="L46" s="121"/>
      <c r="M46" s="121"/>
      <c r="N46" s="121"/>
    </row>
    <row r="47" spans="1:14" x14ac:dyDescent="0.3">
      <c r="A47" s="124"/>
      <c r="B47" s="124"/>
      <c r="C47" s="124"/>
      <c r="D47" s="125" t="s">
        <v>673</v>
      </c>
      <c r="E47" s="129"/>
      <c r="F47" s="129"/>
      <c r="G47" s="129"/>
      <c r="H47" s="129"/>
      <c r="I47" s="131"/>
      <c r="J47" s="132"/>
      <c r="K47" s="124"/>
      <c r="L47" s="121"/>
      <c r="M47" s="121"/>
      <c r="N47" s="121"/>
    </row>
    <row r="48" spans="1:14" x14ac:dyDescent="0.3">
      <c r="A48" s="124"/>
      <c r="B48" s="124"/>
      <c r="C48" s="124"/>
      <c r="D48" s="125" t="s">
        <v>674</v>
      </c>
      <c r="E48" s="129"/>
      <c r="F48" s="129"/>
      <c r="G48" s="129"/>
      <c r="H48" s="129"/>
      <c r="I48" s="131"/>
      <c r="J48" s="132"/>
      <c r="K48" s="124"/>
      <c r="L48" s="121"/>
      <c r="M48" s="121"/>
      <c r="N48" s="121"/>
    </row>
    <row r="49" spans="1:14" x14ac:dyDescent="0.3">
      <c r="A49" s="124"/>
      <c r="B49" s="124"/>
      <c r="C49" s="124"/>
      <c r="D49" s="125" t="s">
        <v>675</v>
      </c>
      <c r="E49" s="129"/>
      <c r="F49" s="129"/>
      <c r="G49" s="129"/>
      <c r="H49" s="129"/>
      <c r="I49" s="131"/>
      <c r="J49" s="132"/>
      <c r="K49" s="124"/>
      <c r="L49" s="121"/>
      <c r="M49" s="121"/>
      <c r="N49" s="121"/>
    </row>
    <row r="50" spans="1:14" x14ac:dyDescent="0.3">
      <c r="A50" s="124"/>
      <c r="B50" s="124"/>
      <c r="C50" s="124"/>
      <c r="D50" s="125" t="s">
        <v>676</v>
      </c>
      <c r="E50" s="129"/>
      <c r="F50" s="129"/>
      <c r="G50" s="129"/>
      <c r="H50" s="129"/>
      <c r="I50" s="131"/>
      <c r="J50" s="132"/>
      <c r="K50" s="124"/>
      <c r="L50" s="121"/>
      <c r="M50" s="121"/>
      <c r="N50" s="121"/>
    </row>
    <row r="51" spans="1:14" x14ac:dyDescent="0.3">
      <c r="A51" s="124"/>
      <c r="B51" s="124"/>
      <c r="C51" s="124"/>
      <c r="D51" s="125" t="s">
        <v>677</v>
      </c>
      <c r="E51" s="129"/>
      <c r="F51" s="129"/>
      <c r="G51" s="129"/>
      <c r="H51" s="129"/>
      <c r="I51" s="131"/>
      <c r="J51" s="132"/>
      <c r="K51" s="124"/>
      <c r="L51" s="121"/>
      <c r="M51" s="121"/>
      <c r="N51" s="121"/>
    </row>
    <row r="52" spans="1:14" x14ac:dyDescent="0.3">
      <c r="A52" s="124"/>
      <c r="B52" s="124"/>
      <c r="C52" s="124"/>
      <c r="D52" s="125" t="s">
        <v>678</v>
      </c>
      <c r="E52" s="129"/>
      <c r="F52" s="129"/>
      <c r="G52" s="129"/>
      <c r="H52" s="129"/>
      <c r="I52" s="131"/>
      <c r="J52" s="132"/>
      <c r="K52" s="124"/>
      <c r="L52" s="121"/>
      <c r="M52" s="121"/>
      <c r="N52" s="121"/>
    </row>
    <row r="53" spans="1:14" x14ac:dyDescent="0.3">
      <c r="A53" s="124"/>
      <c r="B53" s="124"/>
      <c r="C53" s="124"/>
      <c r="D53" s="125" t="s">
        <v>679</v>
      </c>
      <c r="E53" s="129"/>
      <c r="F53" s="130"/>
      <c r="G53" s="129"/>
      <c r="H53" s="129"/>
      <c r="I53" s="131"/>
      <c r="J53" s="132"/>
      <c r="K53" s="124"/>
      <c r="L53" s="121"/>
      <c r="M53" s="121"/>
      <c r="N53" s="121"/>
    </row>
    <row r="54" spans="1:14" x14ac:dyDescent="0.3">
      <c r="A54" s="124"/>
      <c r="B54" s="124"/>
      <c r="C54" s="124"/>
      <c r="D54" s="125" t="s">
        <v>680</v>
      </c>
      <c r="E54" s="129"/>
      <c r="F54" s="129"/>
      <c r="G54" s="129"/>
      <c r="H54" s="129"/>
      <c r="I54" s="131"/>
      <c r="J54" s="132"/>
      <c r="K54" s="124"/>
      <c r="L54" s="121"/>
      <c r="M54" s="121"/>
      <c r="N54" s="121"/>
    </row>
    <row r="55" spans="1:14" x14ac:dyDescent="0.3">
      <c r="A55" s="124"/>
      <c r="B55" s="124"/>
      <c r="C55" s="124"/>
      <c r="D55" s="125" t="s">
        <v>681</v>
      </c>
      <c r="E55" s="129"/>
      <c r="F55" s="129"/>
      <c r="G55" s="129"/>
      <c r="H55" s="129"/>
      <c r="I55" s="131"/>
      <c r="J55" s="132"/>
      <c r="K55" s="124"/>
      <c r="L55" s="121"/>
      <c r="M55" s="121"/>
      <c r="N55" s="121"/>
    </row>
    <row r="56" spans="1:14" x14ac:dyDescent="0.3">
      <c r="A56" s="124"/>
      <c r="B56" s="124"/>
      <c r="C56" s="124"/>
      <c r="D56" s="125" t="s">
        <v>682</v>
      </c>
      <c r="E56" s="129"/>
      <c r="F56" s="129"/>
      <c r="G56" s="129"/>
      <c r="H56" s="129"/>
      <c r="I56" s="131"/>
      <c r="J56" s="132"/>
      <c r="K56" s="124"/>
      <c r="L56" s="121"/>
      <c r="M56" s="121"/>
      <c r="N56" s="121"/>
    </row>
    <row r="57" spans="1:14" x14ac:dyDescent="0.3">
      <c r="A57" s="124"/>
      <c r="B57" s="124"/>
      <c r="C57" s="124"/>
      <c r="D57" s="125" t="s">
        <v>683</v>
      </c>
      <c r="E57" s="129"/>
      <c r="F57" s="129"/>
      <c r="G57" s="129"/>
      <c r="H57" s="129"/>
      <c r="I57" s="131"/>
      <c r="J57" s="132"/>
      <c r="K57" s="124"/>
      <c r="L57" s="121"/>
      <c r="M57" s="121"/>
      <c r="N57" s="121"/>
    </row>
    <row r="58" spans="1:14" x14ac:dyDescent="0.3">
      <c r="A58" s="124"/>
      <c r="B58" s="124"/>
      <c r="C58" s="124"/>
      <c r="D58" s="125" t="s">
        <v>684</v>
      </c>
      <c r="E58" s="129"/>
      <c r="F58" s="129"/>
      <c r="G58" s="129"/>
      <c r="H58" s="129"/>
      <c r="I58" s="131"/>
      <c r="J58" s="132"/>
      <c r="K58" s="124"/>
      <c r="L58" s="121"/>
      <c r="M58" s="121"/>
      <c r="N58" s="121"/>
    </row>
    <row r="59" spans="1:14" x14ac:dyDescent="0.3">
      <c r="A59" s="124"/>
      <c r="B59" s="124"/>
      <c r="C59" s="124"/>
      <c r="D59" s="125" t="s">
        <v>685</v>
      </c>
      <c r="E59" s="129"/>
      <c r="F59" s="129"/>
      <c r="G59" s="129"/>
      <c r="H59" s="129"/>
      <c r="I59" s="131"/>
      <c r="J59" s="132"/>
      <c r="K59" s="124"/>
      <c r="L59" s="121"/>
      <c r="M59" s="121"/>
      <c r="N59" s="121"/>
    </row>
    <row r="60" spans="1:14" x14ac:dyDescent="0.3">
      <c r="A60" s="124"/>
      <c r="B60" s="124"/>
      <c r="C60" s="124"/>
      <c r="D60" s="125" t="s">
        <v>686</v>
      </c>
      <c r="E60" s="129"/>
      <c r="F60" s="129"/>
      <c r="G60" s="129"/>
      <c r="H60" s="129"/>
      <c r="I60" s="131"/>
      <c r="J60" s="132"/>
      <c r="K60" s="124"/>
      <c r="L60" s="121"/>
      <c r="M60" s="121"/>
      <c r="N60" s="121"/>
    </row>
    <row r="61" spans="1:14" x14ac:dyDescent="0.3">
      <c r="A61" s="124"/>
      <c r="B61" s="124"/>
      <c r="C61" s="124"/>
      <c r="D61" s="125" t="s">
        <v>687</v>
      </c>
      <c r="E61" s="129"/>
      <c r="F61" s="129"/>
      <c r="G61" s="129"/>
      <c r="H61" s="129"/>
      <c r="I61" s="131"/>
      <c r="J61" s="132"/>
      <c r="K61" s="124"/>
      <c r="L61" s="121"/>
      <c r="M61" s="121"/>
      <c r="N61" s="121"/>
    </row>
    <row r="62" spans="1:14" x14ac:dyDescent="0.3">
      <c r="A62" s="124"/>
      <c r="B62" s="124"/>
      <c r="C62" s="124"/>
      <c r="D62" s="125" t="s">
        <v>688</v>
      </c>
      <c r="E62" s="129"/>
      <c r="F62" s="129"/>
      <c r="G62" s="129"/>
      <c r="H62" s="129"/>
      <c r="I62" s="131"/>
      <c r="J62" s="132"/>
      <c r="K62" s="124"/>
      <c r="L62" s="121"/>
      <c r="M62" s="121"/>
      <c r="N62" s="121"/>
    </row>
    <row r="63" spans="1:14" x14ac:dyDescent="0.3">
      <c r="A63" s="124"/>
      <c r="B63" s="124"/>
      <c r="C63" s="124"/>
      <c r="D63" s="125" t="s">
        <v>689</v>
      </c>
      <c r="E63" s="129"/>
      <c r="F63" s="129"/>
      <c r="G63" s="129"/>
      <c r="H63" s="129"/>
      <c r="I63" s="131"/>
      <c r="J63" s="132"/>
      <c r="K63" s="124"/>
      <c r="L63" s="121"/>
      <c r="M63" s="121"/>
      <c r="N63" s="121"/>
    </row>
    <row r="64" spans="1:14" x14ac:dyDescent="0.3">
      <c r="A64" s="124"/>
      <c r="B64" s="124"/>
      <c r="C64" s="124"/>
      <c r="D64" s="125" t="s">
        <v>690</v>
      </c>
      <c r="E64" s="129"/>
      <c r="F64" s="129"/>
      <c r="G64" s="129"/>
      <c r="H64" s="129"/>
      <c r="I64" s="131"/>
      <c r="J64" s="132"/>
      <c r="K64" s="124"/>
      <c r="L64" s="121"/>
      <c r="M64" s="121"/>
      <c r="N64" s="121"/>
    </row>
    <row r="65" spans="1:14" x14ac:dyDescent="0.3">
      <c r="A65" s="124"/>
      <c r="B65" s="124"/>
      <c r="C65" s="124"/>
      <c r="D65" s="125" t="s">
        <v>691</v>
      </c>
      <c r="E65" s="129"/>
      <c r="F65" s="129"/>
      <c r="G65" s="129"/>
      <c r="H65" s="129"/>
      <c r="I65" s="131"/>
      <c r="J65" s="132"/>
      <c r="K65" s="124"/>
      <c r="L65" s="121"/>
      <c r="M65" s="121"/>
      <c r="N65" s="121"/>
    </row>
    <row r="66" spans="1:14" x14ac:dyDescent="0.3">
      <c r="A66" s="124"/>
      <c r="B66" s="124"/>
      <c r="C66" s="124"/>
      <c r="D66" s="125" t="s">
        <v>692</v>
      </c>
      <c r="E66" s="129"/>
      <c r="F66" s="129"/>
      <c r="G66" s="129"/>
      <c r="H66" s="129"/>
      <c r="I66" s="131"/>
      <c r="J66" s="132"/>
      <c r="K66" s="124"/>
      <c r="L66" s="121"/>
      <c r="M66" s="121"/>
      <c r="N66" s="121"/>
    </row>
    <row r="67" spans="1:14" x14ac:dyDescent="0.3">
      <c r="A67" s="124"/>
      <c r="B67" s="124"/>
      <c r="C67" s="124"/>
      <c r="D67" s="125" t="s">
        <v>693</v>
      </c>
      <c r="E67" s="129"/>
      <c r="F67" s="129"/>
      <c r="G67" s="129"/>
      <c r="H67" s="129"/>
      <c r="I67" s="131"/>
      <c r="J67" s="132"/>
      <c r="K67" s="124"/>
      <c r="L67" s="121"/>
      <c r="M67" s="121"/>
      <c r="N67" s="121"/>
    </row>
    <row r="68" spans="1:14" x14ac:dyDescent="0.3">
      <c r="A68" s="124"/>
      <c r="B68" s="124"/>
      <c r="C68" s="124"/>
      <c r="D68" s="125" t="s">
        <v>694</v>
      </c>
      <c r="E68" s="129"/>
      <c r="F68" s="129"/>
      <c r="G68" s="129"/>
      <c r="H68" s="129"/>
      <c r="I68" s="131"/>
      <c r="J68" s="132"/>
      <c r="K68" s="124"/>
      <c r="L68" s="121"/>
      <c r="M68" s="121"/>
      <c r="N68" s="121"/>
    </row>
    <row r="69" spans="1:14" x14ac:dyDescent="0.3">
      <c r="A69" s="124"/>
      <c r="B69" s="124"/>
      <c r="C69" s="124"/>
      <c r="D69" s="125" t="s">
        <v>695</v>
      </c>
      <c r="E69" s="129"/>
      <c r="F69" s="129"/>
      <c r="G69" s="129"/>
      <c r="H69" s="129"/>
      <c r="I69" s="131"/>
      <c r="J69" s="132"/>
      <c r="K69" s="124"/>
      <c r="L69" s="121"/>
      <c r="M69" s="121"/>
      <c r="N69" s="121"/>
    </row>
    <row r="70" spans="1:14" x14ac:dyDescent="0.3">
      <c r="A70" s="124"/>
      <c r="B70" s="124"/>
      <c r="C70" s="124"/>
      <c r="D70" s="125" t="s">
        <v>696</v>
      </c>
      <c r="E70" s="129"/>
      <c r="F70" s="129"/>
      <c r="G70" s="129"/>
      <c r="H70" s="129"/>
      <c r="I70" s="131"/>
      <c r="J70" s="132"/>
      <c r="K70" s="124"/>
      <c r="L70" s="121"/>
      <c r="M70" s="121"/>
      <c r="N70" s="121"/>
    </row>
    <row r="71" spans="1:14" x14ac:dyDescent="0.3">
      <c r="A71" s="124"/>
      <c r="B71" s="124"/>
      <c r="C71" s="124"/>
      <c r="D71" s="125" t="s">
        <v>697</v>
      </c>
      <c r="E71" s="129"/>
      <c r="F71" s="129"/>
      <c r="G71" s="129"/>
      <c r="H71" s="129"/>
      <c r="I71" s="131"/>
      <c r="J71" s="132"/>
      <c r="K71" s="124"/>
      <c r="L71" s="121"/>
      <c r="M71" s="121"/>
      <c r="N71" s="121"/>
    </row>
    <row r="72" spans="1:14" x14ac:dyDescent="0.3">
      <c r="A72" s="124"/>
      <c r="B72" s="124"/>
      <c r="C72" s="124"/>
      <c r="D72" s="125" t="s">
        <v>698</v>
      </c>
      <c r="E72" s="129"/>
      <c r="F72" s="129"/>
      <c r="G72" s="129"/>
      <c r="H72" s="129"/>
      <c r="I72" s="131"/>
      <c r="J72" s="132"/>
      <c r="K72" s="124"/>
      <c r="L72" s="121"/>
      <c r="M72" s="121"/>
      <c r="N72" s="121"/>
    </row>
    <row r="73" spans="1:14" x14ac:dyDescent="0.3">
      <c r="A73" s="124"/>
      <c r="B73" s="124"/>
      <c r="C73" s="124"/>
      <c r="D73" s="125" t="s">
        <v>699</v>
      </c>
      <c r="E73" s="129"/>
      <c r="F73" s="129"/>
      <c r="G73" s="129"/>
      <c r="H73" s="129"/>
      <c r="I73" s="131"/>
      <c r="J73" s="132"/>
      <c r="K73" s="124"/>
      <c r="L73" s="121"/>
      <c r="M73" s="121"/>
      <c r="N73" s="121"/>
    </row>
    <row r="74" spans="1:14" x14ac:dyDescent="0.3">
      <c r="A74" s="124"/>
      <c r="B74" s="124"/>
      <c r="C74" s="124"/>
      <c r="D74" s="125" t="s">
        <v>700</v>
      </c>
      <c r="E74" s="129"/>
      <c r="F74" s="129"/>
      <c r="G74" s="129"/>
      <c r="H74" s="129"/>
      <c r="I74" s="131"/>
      <c r="J74" s="132"/>
      <c r="K74" s="124"/>
      <c r="L74" s="121"/>
      <c r="M74" s="121"/>
      <c r="N74" s="121"/>
    </row>
    <row r="75" spans="1:14" x14ac:dyDescent="0.3">
      <c r="A75" s="124"/>
      <c r="B75" s="124"/>
      <c r="C75" s="124"/>
      <c r="D75" s="125" t="s">
        <v>701</v>
      </c>
      <c r="E75" s="129"/>
      <c r="F75" s="129"/>
      <c r="G75" s="129"/>
      <c r="H75" s="129"/>
      <c r="I75" s="131"/>
      <c r="J75" s="132"/>
      <c r="K75" s="124"/>
      <c r="L75" s="121"/>
      <c r="M75" s="121"/>
      <c r="N75" s="121"/>
    </row>
    <row r="76" spans="1:14" x14ac:dyDescent="0.3">
      <c r="A76" s="124"/>
      <c r="B76" s="124"/>
      <c r="C76" s="124"/>
      <c r="D76" s="125" t="s">
        <v>702</v>
      </c>
      <c r="E76" s="129"/>
      <c r="F76" s="129"/>
      <c r="G76" s="129"/>
      <c r="H76" s="129"/>
      <c r="I76" s="131"/>
      <c r="J76" s="132"/>
      <c r="K76" s="124"/>
      <c r="L76" s="121"/>
      <c r="M76" s="121"/>
      <c r="N76" s="121"/>
    </row>
    <row r="77" spans="1:14" x14ac:dyDescent="0.3">
      <c r="A77" s="124"/>
      <c r="B77" s="124"/>
      <c r="C77" s="124"/>
      <c r="D77" s="125" t="s">
        <v>703</v>
      </c>
      <c r="E77" s="129"/>
      <c r="F77" s="129"/>
      <c r="G77" s="129"/>
      <c r="H77" s="129"/>
      <c r="I77" s="131"/>
      <c r="J77" s="132"/>
      <c r="K77" s="124"/>
      <c r="L77" s="121"/>
      <c r="M77" s="121"/>
      <c r="N77" s="121"/>
    </row>
    <row r="78" spans="1:14" x14ac:dyDescent="0.3">
      <c r="A78" s="124"/>
      <c r="B78" s="124"/>
      <c r="C78" s="124"/>
      <c r="D78" s="125" t="s">
        <v>704</v>
      </c>
      <c r="E78" s="129"/>
      <c r="F78" s="129"/>
      <c r="G78" s="129"/>
      <c r="H78" s="129"/>
      <c r="I78" s="131"/>
      <c r="J78" s="132"/>
      <c r="K78" s="124"/>
      <c r="L78" s="121"/>
      <c r="M78" s="121"/>
      <c r="N78" s="121"/>
    </row>
    <row r="79" spans="1:14" x14ac:dyDescent="0.3">
      <c r="A79" s="124"/>
      <c r="B79" s="124"/>
      <c r="C79" s="124"/>
      <c r="D79" s="125" t="s">
        <v>705</v>
      </c>
      <c r="E79" s="129"/>
      <c r="F79" s="129"/>
      <c r="G79" s="129"/>
      <c r="H79" s="129"/>
      <c r="I79" s="131"/>
      <c r="J79" s="132"/>
      <c r="K79" s="124"/>
      <c r="L79" s="121"/>
      <c r="M79" s="121"/>
      <c r="N79" s="121"/>
    </row>
    <row r="80" spans="1:14" x14ac:dyDescent="0.3">
      <c r="A80" s="124"/>
      <c r="B80" s="124"/>
      <c r="C80" s="124"/>
      <c r="D80" s="125" t="s">
        <v>706</v>
      </c>
      <c r="E80" s="129"/>
      <c r="F80" s="129"/>
      <c r="G80" s="129"/>
      <c r="H80" s="129"/>
      <c r="I80" s="131"/>
      <c r="J80" s="132"/>
      <c r="K80" s="124"/>
      <c r="L80" s="121"/>
      <c r="M80" s="121"/>
      <c r="N80" s="121"/>
    </row>
    <row r="81" spans="1:14" x14ac:dyDescent="0.3">
      <c r="A81" s="124"/>
      <c r="B81" s="124"/>
      <c r="C81" s="124"/>
      <c r="D81" s="125" t="s">
        <v>707</v>
      </c>
      <c r="E81" s="129"/>
      <c r="F81" s="129"/>
      <c r="G81" s="129"/>
      <c r="H81" s="129"/>
      <c r="I81" s="131"/>
      <c r="J81" s="132"/>
      <c r="K81" s="124"/>
      <c r="L81" s="121"/>
      <c r="M81" s="121"/>
      <c r="N81" s="121"/>
    </row>
    <row r="82" spans="1:14" x14ac:dyDescent="0.3">
      <c r="A82" s="124"/>
      <c r="B82" s="124"/>
      <c r="C82" s="124"/>
      <c r="D82" s="125" t="s">
        <v>708</v>
      </c>
      <c r="E82" s="129"/>
      <c r="F82" s="129"/>
      <c r="G82" s="129"/>
      <c r="H82" s="129"/>
      <c r="I82" s="131"/>
      <c r="J82" s="132"/>
      <c r="K82" s="124"/>
      <c r="L82" s="121"/>
      <c r="M82" s="121"/>
      <c r="N82" s="121"/>
    </row>
    <row r="83" spans="1:14" x14ac:dyDescent="0.3">
      <c r="A83" s="124"/>
      <c r="B83" s="124"/>
      <c r="C83" s="124"/>
      <c r="D83" s="125" t="s">
        <v>709</v>
      </c>
      <c r="E83" s="129"/>
      <c r="F83" s="129"/>
      <c r="G83" s="129"/>
      <c r="H83" s="129"/>
      <c r="I83" s="131"/>
      <c r="J83" s="132"/>
      <c r="K83" s="124"/>
      <c r="L83" s="121"/>
      <c r="M83" s="121"/>
      <c r="N83" s="121"/>
    </row>
    <row r="84" spans="1:14" x14ac:dyDescent="0.3">
      <c r="A84" s="124"/>
      <c r="B84" s="124"/>
      <c r="C84" s="124"/>
      <c r="D84" s="125" t="s">
        <v>710</v>
      </c>
      <c r="E84" s="129"/>
      <c r="F84" s="129"/>
      <c r="G84" s="129"/>
      <c r="H84" s="129"/>
      <c r="I84" s="131"/>
      <c r="J84" s="132"/>
      <c r="K84" s="124"/>
      <c r="L84" s="121"/>
      <c r="M84" s="121"/>
      <c r="N84" s="121"/>
    </row>
    <row r="85" spans="1:14" x14ac:dyDescent="0.3">
      <c r="A85" s="124"/>
      <c r="B85" s="124"/>
      <c r="C85" s="124"/>
      <c r="D85" s="125" t="s">
        <v>711</v>
      </c>
      <c r="E85" s="129"/>
      <c r="F85" s="129"/>
      <c r="G85" s="129"/>
      <c r="H85" s="129"/>
      <c r="I85" s="131"/>
      <c r="J85" s="132"/>
      <c r="K85" s="124"/>
      <c r="L85" s="121"/>
      <c r="M85" s="121"/>
      <c r="N85" s="121"/>
    </row>
    <row r="86" spans="1:14" x14ac:dyDescent="0.3">
      <c r="A86" s="124"/>
      <c r="B86" s="124"/>
      <c r="C86" s="124"/>
      <c r="D86" s="125" t="s">
        <v>712</v>
      </c>
      <c r="E86" s="129"/>
      <c r="F86" s="129"/>
      <c r="G86" s="129"/>
      <c r="H86" s="129"/>
      <c r="I86" s="131"/>
      <c r="J86" s="132"/>
      <c r="K86" s="124"/>
      <c r="L86" s="121"/>
      <c r="M86" s="121"/>
      <c r="N86" s="121"/>
    </row>
    <row r="87" spans="1:14" x14ac:dyDescent="0.3">
      <c r="A87" s="124"/>
      <c r="B87" s="124"/>
      <c r="C87" s="124"/>
      <c r="D87" s="125" t="s">
        <v>713</v>
      </c>
      <c r="E87" s="129"/>
      <c r="F87" s="129"/>
      <c r="G87" s="129"/>
      <c r="H87" s="129"/>
      <c r="I87" s="131"/>
      <c r="J87" s="132"/>
      <c r="K87" s="124"/>
      <c r="L87" s="121"/>
      <c r="M87" s="121"/>
      <c r="N87" s="121"/>
    </row>
    <row r="88" spans="1:14" x14ac:dyDescent="0.3">
      <c r="A88" s="124"/>
      <c r="B88" s="124"/>
      <c r="C88" s="124"/>
      <c r="D88" s="125" t="s">
        <v>714</v>
      </c>
      <c r="E88" s="129"/>
      <c r="F88" s="129"/>
      <c r="G88" s="129"/>
      <c r="H88" s="129"/>
      <c r="I88" s="131"/>
      <c r="J88" s="132"/>
      <c r="K88" s="124"/>
      <c r="L88" s="121"/>
      <c r="M88" s="121"/>
      <c r="N88" s="121"/>
    </row>
    <row r="89" spans="1:14" x14ac:dyDescent="0.3">
      <c r="A89" s="124"/>
      <c r="B89" s="124"/>
      <c r="C89" s="124"/>
      <c r="D89" s="125" t="s">
        <v>715</v>
      </c>
      <c r="E89" s="129"/>
      <c r="F89" s="129"/>
      <c r="G89" s="129"/>
      <c r="H89" s="129"/>
      <c r="I89" s="131"/>
      <c r="J89" s="132"/>
      <c r="K89" s="124"/>
      <c r="L89" s="121"/>
      <c r="M89" s="121"/>
      <c r="N89" s="121"/>
    </row>
    <row r="90" spans="1:14" x14ac:dyDescent="0.3">
      <c r="A90" s="124"/>
      <c r="B90" s="124"/>
      <c r="C90" s="124"/>
      <c r="D90" s="125" t="s">
        <v>716</v>
      </c>
      <c r="E90" s="129"/>
      <c r="F90" s="129"/>
      <c r="G90" s="129"/>
      <c r="H90" s="129"/>
      <c r="I90" s="131"/>
      <c r="J90" s="132"/>
      <c r="K90" s="124"/>
      <c r="L90" s="121"/>
      <c r="M90" s="121"/>
      <c r="N90" s="121"/>
    </row>
    <row r="91" spans="1:14" x14ac:dyDescent="0.3">
      <c r="A91" s="124"/>
      <c r="B91" s="124"/>
      <c r="C91" s="124"/>
      <c r="D91" s="125" t="s">
        <v>717</v>
      </c>
      <c r="E91" s="129"/>
      <c r="F91" s="129"/>
      <c r="G91" s="129"/>
      <c r="H91" s="129"/>
      <c r="I91" s="131"/>
      <c r="J91" s="132"/>
      <c r="K91" s="124"/>
      <c r="L91" s="121"/>
      <c r="M91" s="121"/>
      <c r="N91" s="121"/>
    </row>
    <row r="92" spans="1:14" x14ac:dyDescent="0.3">
      <c r="A92" s="124"/>
      <c r="B92" s="124"/>
      <c r="C92" s="124"/>
      <c r="D92" s="125" t="s">
        <v>718</v>
      </c>
      <c r="E92" s="129"/>
      <c r="F92" s="129"/>
      <c r="G92" s="129"/>
      <c r="H92" s="129"/>
      <c r="I92" s="131"/>
      <c r="J92" s="132"/>
      <c r="K92" s="124"/>
      <c r="L92" s="121"/>
      <c r="M92" s="121"/>
      <c r="N92" s="121"/>
    </row>
    <row r="93" spans="1:14" x14ac:dyDescent="0.3">
      <c r="A93" s="124"/>
      <c r="B93" s="124"/>
      <c r="C93" s="124"/>
      <c r="D93" s="125" t="s">
        <v>719</v>
      </c>
      <c r="E93" s="129"/>
      <c r="F93" s="129"/>
      <c r="G93" s="129"/>
      <c r="H93" s="129"/>
      <c r="I93" s="131"/>
      <c r="J93" s="132"/>
      <c r="K93" s="124"/>
      <c r="L93" s="121"/>
      <c r="M93" s="121"/>
      <c r="N93" s="121"/>
    </row>
    <row r="94" spans="1:14" x14ac:dyDescent="0.3">
      <c r="A94" s="124"/>
      <c r="B94" s="124"/>
      <c r="C94" s="124"/>
      <c r="D94" s="125" t="s">
        <v>720</v>
      </c>
      <c r="E94" s="128"/>
      <c r="F94" s="128"/>
      <c r="G94" s="128"/>
      <c r="H94" s="128"/>
      <c r="I94" s="125"/>
      <c r="J94" s="124"/>
      <c r="K94" s="124"/>
      <c r="L94" s="121"/>
      <c r="M94" s="121"/>
      <c r="N94" s="121"/>
    </row>
    <row r="95" spans="1:14" x14ac:dyDescent="0.3">
      <c r="A95" s="124"/>
      <c r="B95" s="124"/>
      <c r="C95" s="124"/>
      <c r="D95" s="125" t="s">
        <v>721</v>
      </c>
      <c r="E95" s="128"/>
      <c r="F95" s="128"/>
      <c r="G95" s="128"/>
      <c r="H95" s="128"/>
      <c r="I95" s="125"/>
      <c r="J95" s="124"/>
      <c r="K95" s="124"/>
      <c r="L95" s="121"/>
      <c r="M95" s="121"/>
      <c r="N95" s="121"/>
    </row>
    <row r="96" spans="1:14" x14ac:dyDescent="0.3">
      <c r="A96" s="124"/>
      <c r="B96" s="124"/>
      <c r="C96" s="124"/>
      <c r="D96" s="125" t="s">
        <v>722</v>
      </c>
      <c r="E96" s="128"/>
      <c r="F96" s="128"/>
      <c r="G96" s="128"/>
      <c r="H96" s="128"/>
      <c r="I96" s="125"/>
      <c r="J96" s="124"/>
      <c r="K96" s="124"/>
      <c r="L96" s="121"/>
      <c r="M96" s="121"/>
      <c r="N96" s="121"/>
    </row>
    <row r="97" spans="1:14" x14ac:dyDescent="0.3">
      <c r="A97" s="124"/>
      <c r="B97" s="124"/>
      <c r="C97" s="124"/>
      <c r="D97" s="125" t="s">
        <v>723</v>
      </c>
      <c r="E97" s="128"/>
      <c r="F97" s="128"/>
      <c r="G97" s="128"/>
      <c r="H97" s="128"/>
      <c r="I97" s="125"/>
      <c r="J97" s="124"/>
      <c r="K97" s="124"/>
      <c r="L97" s="121"/>
      <c r="M97" s="121"/>
      <c r="N97" s="121"/>
    </row>
    <row r="98" spans="1:14" x14ac:dyDescent="0.3">
      <c r="A98" s="121"/>
      <c r="B98" s="121"/>
      <c r="C98" s="121"/>
      <c r="D98" s="121"/>
      <c r="E98" s="121"/>
      <c r="F98" s="121"/>
      <c r="G98" s="121"/>
      <c r="H98" s="121"/>
      <c r="I98" s="121"/>
      <c r="J98" s="121"/>
      <c r="K98" s="121"/>
      <c r="L98" s="121"/>
      <c r="M98" s="121"/>
      <c r="N98" s="121"/>
    </row>
    <row r="99" spans="1:14" x14ac:dyDescent="0.3">
      <c r="A99" s="121"/>
      <c r="B99" s="121"/>
      <c r="C99" s="121"/>
      <c r="D99" s="121"/>
      <c r="E99" s="121"/>
      <c r="F99" s="121"/>
      <c r="G99" s="121"/>
      <c r="H99" s="121"/>
      <c r="I99" s="121"/>
      <c r="J99" s="121"/>
      <c r="K99" s="121"/>
      <c r="L99" s="121"/>
      <c r="M99" s="121"/>
      <c r="N99" s="121"/>
    </row>
    <row r="100" spans="1:14" x14ac:dyDescent="0.3">
      <c r="A100" s="121"/>
      <c r="B100" s="121"/>
      <c r="C100" s="121"/>
      <c r="D100" s="121"/>
      <c r="E100" s="121"/>
      <c r="F100" s="121"/>
      <c r="G100" s="121"/>
      <c r="H100" s="121"/>
      <c r="I100" s="121"/>
      <c r="J100" s="121"/>
      <c r="K100" s="121"/>
      <c r="L100" s="121"/>
      <c r="M100" s="121"/>
      <c r="N100" s="121"/>
    </row>
    <row r="101" spans="1:14" x14ac:dyDescent="0.3">
      <c r="A101" s="121"/>
      <c r="B101" s="121"/>
      <c r="C101" s="121"/>
      <c r="D101" s="121"/>
      <c r="E101" s="121"/>
      <c r="F101" s="121"/>
      <c r="G101" s="121"/>
      <c r="H101" s="121"/>
      <c r="I101" s="121"/>
      <c r="J101" s="121"/>
      <c r="K101" s="121"/>
      <c r="L101" s="121"/>
      <c r="M101" s="121"/>
      <c r="N101" s="121"/>
    </row>
    <row r="102" spans="1:14" x14ac:dyDescent="0.3">
      <c r="A102" s="121"/>
      <c r="B102" s="121"/>
      <c r="C102" s="121"/>
      <c r="D102" s="121"/>
      <c r="E102" s="121"/>
      <c r="F102" s="121"/>
      <c r="G102" s="121"/>
      <c r="H102" s="121"/>
      <c r="I102" s="121"/>
      <c r="J102" s="121"/>
      <c r="K102" s="121"/>
      <c r="L102" s="121"/>
      <c r="M102" s="121"/>
      <c r="N102" s="121"/>
    </row>
    <row r="103" spans="1:14" x14ac:dyDescent="0.3">
      <c r="A103" s="121"/>
      <c r="B103" s="121"/>
      <c r="C103" s="121"/>
      <c r="D103" s="121"/>
      <c r="E103" s="121"/>
      <c r="F103" s="121"/>
      <c r="G103" s="121"/>
      <c r="H103" s="121"/>
      <c r="I103" s="121"/>
      <c r="J103" s="121"/>
      <c r="K103" s="121"/>
      <c r="L103" s="121"/>
      <c r="M103" s="121"/>
      <c r="N103" s="121"/>
    </row>
    <row r="104" spans="1:14" x14ac:dyDescent="0.3">
      <c r="A104" s="121"/>
      <c r="B104" s="121"/>
      <c r="C104" s="121"/>
      <c r="D104" s="121"/>
      <c r="E104" s="121"/>
      <c r="F104" s="121"/>
      <c r="G104" s="121"/>
      <c r="H104" s="121"/>
      <c r="I104" s="121"/>
      <c r="J104" s="121"/>
      <c r="K104" s="121"/>
      <c r="L104" s="121"/>
      <c r="M104" s="121"/>
      <c r="N104" s="121"/>
    </row>
    <row r="105" spans="1:14" x14ac:dyDescent="0.3">
      <c r="A105" s="121"/>
      <c r="B105" s="121"/>
      <c r="C105" s="121"/>
      <c r="D105" s="121"/>
      <c r="E105" s="121"/>
      <c r="F105" s="121"/>
      <c r="G105" s="121"/>
      <c r="H105" s="121"/>
      <c r="I105" s="121"/>
      <c r="J105" s="121"/>
      <c r="K105" s="121"/>
      <c r="L105" s="121"/>
      <c r="M105" s="121"/>
      <c r="N105" s="121"/>
    </row>
    <row r="106" spans="1:14" x14ac:dyDescent="0.3">
      <c r="A106" s="121"/>
      <c r="B106" s="121"/>
      <c r="C106" s="121"/>
      <c r="D106" s="121"/>
      <c r="E106" s="121"/>
      <c r="F106" s="121"/>
      <c r="G106" s="121"/>
      <c r="H106" s="121"/>
      <c r="I106" s="121"/>
      <c r="J106" s="121"/>
      <c r="K106" s="121"/>
      <c r="L106" s="121"/>
      <c r="M106" s="121"/>
      <c r="N106" s="121"/>
    </row>
    <row r="107" spans="1:14" x14ac:dyDescent="0.3">
      <c r="A107" s="121"/>
      <c r="B107" s="121"/>
      <c r="C107" s="121"/>
      <c r="D107" s="121"/>
      <c r="E107" s="121"/>
      <c r="F107" s="121"/>
      <c r="G107" s="121"/>
      <c r="H107" s="121"/>
      <c r="I107" s="121"/>
      <c r="J107" s="121"/>
      <c r="K107" s="121"/>
      <c r="L107" s="121"/>
      <c r="M107" s="121"/>
      <c r="N107" s="121"/>
    </row>
    <row r="108" spans="1:14" x14ac:dyDescent="0.3">
      <c r="A108" s="121"/>
      <c r="B108" s="121"/>
      <c r="C108" s="121"/>
      <c r="D108" s="121"/>
      <c r="E108" s="121"/>
      <c r="F108" s="121"/>
      <c r="G108" s="121"/>
      <c r="H108" s="121"/>
      <c r="I108" s="121"/>
      <c r="J108" s="121"/>
      <c r="K108" s="121"/>
      <c r="L108" s="121"/>
      <c r="M108" s="121"/>
      <c r="N108" s="121"/>
    </row>
    <row r="109" spans="1:14" x14ac:dyDescent="0.3">
      <c r="A109" s="121"/>
      <c r="B109" s="121"/>
      <c r="C109" s="121"/>
      <c r="D109" s="121"/>
      <c r="E109" s="121"/>
      <c r="F109" s="121"/>
      <c r="G109" s="121"/>
      <c r="H109" s="121"/>
      <c r="I109" s="121"/>
      <c r="J109" s="121"/>
      <c r="K109" s="121"/>
      <c r="L109" s="121"/>
      <c r="M109" s="121"/>
      <c r="N109" s="121"/>
    </row>
  </sheetData>
  <pageMargins left="0.511811024" right="0.511811024" top="0.78740157499999996" bottom="0.78740157499999996" header="0.31496062000000002" footer="0.3149606200000000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theme="4"/>
  </sheetPr>
  <dimension ref="A1:K108"/>
  <sheetViews>
    <sheetView workbookViewId="0">
      <selection activeCell="L11" sqref="L11"/>
    </sheetView>
  </sheetViews>
  <sheetFormatPr defaultColWidth="8.88671875" defaultRowHeight="14.4" x14ac:dyDescent="0.3"/>
  <cols>
    <col min="1" max="1" width="18.33203125" style="117" bestFit="1" customWidth="1"/>
    <col min="2" max="2" width="17" style="15" bestFit="1" customWidth="1"/>
    <col min="3" max="7" width="8.88671875" style="117"/>
    <col min="8" max="8" width="10.109375" style="117" bestFit="1" customWidth="1"/>
    <col min="9" max="16384" width="8.88671875" style="117"/>
  </cols>
  <sheetData>
    <row r="1" spans="1:11" x14ac:dyDescent="0.3">
      <c r="A1" s="3" t="s">
        <v>0</v>
      </c>
      <c r="B1" s="9">
        <v>339</v>
      </c>
      <c r="C1" s="121"/>
      <c r="D1" s="4"/>
      <c r="E1" s="5" t="s">
        <v>576</v>
      </c>
      <c r="F1" s="5" t="s">
        <v>577</v>
      </c>
      <c r="G1" s="5" t="s">
        <v>578</v>
      </c>
      <c r="H1" s="5" t="s">
        <v>579</v>
      </c>
      <c r="I1" s="5" t="s">
        <v>580</v>
      </c>
      <c r="J1" s="121"/>
      <c r="K1" s="6" t="s">
        <v>581</v>
      </c>
    </row>
    <row r="2" spans="1:11" x14ac:dyDescent="0.3">
      <c r="A2" s="3" t="s">
        <v>4</v>
      </c>
      <c r="B2" s="55">
        <v>44657</v>
      </c>
      <c r="C2" s="121"/>
      <c r="D2" s="4" t="s">
        <v>582</v>
      </c>
      <c r="E2" s="8">
        <v>51.88</v>
      </c>
      <c r="F2" s="8">
        <v>38.28</v>
      </c>
      <c r="G2" s="48">
        <v>27.5</v>
      </c>
      <c r="H2" s="8">
        <v>21.48</v>
      </c>
      <c r="I2" s="125" t="s">
        <v>583</v>
      </c>
      <c r="J2" s="121"/>
      <c r="K2" s="6" t="s">
        <v>1232</v>
      </c>
    </row>
    <row r="3" spans="1:11" x14ac:dyDescent="0.3">
      <c r="A3" s="3" t="s">
        <v>5</v>
      </c>
      <c r="B3" s="9">
        <v>170</v>
      </c>
      <c r="C3" s="121"/>
      <c r="D3" s="4" t="s">
        <v>586</v>
      </c>
      <c r="E3" s="8">
        <v>58.46</v>
      </c>
      <c r="F3" s="8">
        <v>39.630000000000003</v>
      </c>
      <c r="G3" s="48">
        <v>27.8</v>
      </c>
      <c r="H3" s="8">
        <v>20.97</v>
      </c>
      <c r="I3" s="125" t="s">
        <v>587</v>
      </c>
      <c r="J3" s="121"/>
      <c r="K3" s="121"/>
    </row>
    <row r="4" spans="1:11" x14ac:dyDescent="0.3">
      <c r="A4" s="3" t="s">
        <v>588</v>
      </c>
      <c r="B4" s="55" t="s">
        <v>505</v>
      </c>
      <c r="C4" s="121"/>
      <c r="D4" s="4" t="s">
        <v>590</v>
      </c>
      <c r="E4" s="8">
        <v>53.96</v>
      </c>
      <c r="F4" s="8">
        <v>40.96</v>
      </c>
      <c r="G4" s="48">
        <v>27.7</v>
      </c>
      <c r="H4" s="8">
        <v>21.71</v>
      </c>
      <c r="I4" s="125" t="s">
        <v>726</v>
      </c>
      <c r="J4" s="121"/>
      <c r="K4" s="121" t="s">
        <v>1233</v>
      </c>
    </row>
    <row r="5" spans="1:11" x14ac:dyDescent="0.3">
      <c r="A5" s="3"/>
      <c r="B5" s="9"/>
      <c r="C5" s="3"/>
      <c r="D5" s="4" t="s">
        <v>594</v>
      </c>
      <c r="E5" s="8">
        <v>53.05</v>
      </c>
      <c r="F5" s="8">
        <v>39.979999999999997</v>
      </c>
      <c r="G5" s="48">
        <v>28.4</v>
      </c>
      <c r="H5" s="8">
        <v>22.18</v>
      </c>
      <c r="I5" s="125" t="s">
        <v>728</v>
      </c>
      <c r="J5" s="121"/>
      <c r="K5" s="121"/>
    </row>
    <row r="6" spans="1:11" x14ac:dyDescent="0.3">
      <c r="A6" s="3" t="s">
        <v>29</v>
      </c>
      <c r="B6" s="9" t="s">
        <v>44</v>
      </c>
      <c r="C6" s="3"/>
      <c r="D6" s="4" t="s">
        <v>598</v>
      </c>
      <c r="E6" s="8">
        <v>53.93</v>
      </c>
      <c r="F6" s="8">
        <v>39.21</v>
      </c>
      <c r="G6" s="48">
        <v>28.2</v>
      </c>
      <c r="H6" s="8">
        <v>21.29</v>
      </c>
      <c r="I6" s="125" t="s">
        <v>730</v>
      </c>
      <c r="J6" s="121"/>
      <c r="K6" s="121" t="s">
        <v>1234</v>
      </c>
    </row>
    <row r="7" spans="1:11" x14ac:dyDescent="0.3">
      <c r="A7" s="3" t="s">
        <v>30</v>
      </c>
      <c r="B7" s="9">
        <v>92</v>
      </c>
      <c r="C7" s="3"/>
      <c r="D7" s="4" t="s">
        <v>601</v>
      </c>
      <c r="E7" s="8">
        <v>53.45</v>
      </c>
      <c r="F7" s="8">
        <v>39.630000000000003</v>
      </c>
      <c r="G7" s="48">
        <v>28.3</v>
      </c>
      <c r="H7" s="8">
        <v>21.79</v>
      </c>
      <c r="I7" s="125" t="s">
        <v>50</v>
      </c>
      <c r="J7" s="121"/>
      <c r="K7" s="121" t="s">
        <v>1235</v>
      </c>
    </row>
    <row r="8" spans="1:11" x14ac:dyDescent="0.3">
      <c r="A8" s="3" t="s">
        <v>31</v>
      </c>
      <c r="B8" s="9">
        <v>1</v>
      </c>
      <c r="C8" s="3"/>
      <c r="D8" s="4" t="s">
        <v>604</v>
      </c>
      <c r="E8" s="8">
        <v>53.29</v>
      </c>
      <c r="F8" s="8">
        <v>40.74</v>
      </c>
      <c r="G8" s="48">
        <v>28.5</v>
      </c>
      <c r="H8" s="8">
        <v>22.13</v>
      </c>
      <c r="I8" s="125" t="s">
        <v>733</v>
      </c>
      <c r="J8" s="121"/>
      <c r="K8" s="121" t="s">
        <v>1236</v>
      </c>
    </row>
    <row r="9" spans="1:11" x14ac:dyDescent="0.3">
      <c r="A9" s="3" t="s">
        <v>32</v>
      </c>
      <c r="B9" s="9">
        <v>9</v>
      </c>
      <c r="C9" s="3"/>
      <c r="D9" s="4" t="s">
        <v>607</v>
      </c>
      <c r="E9" s="8">
        <v>52.74</v>
      </c>
      <c r="F9" s="8">
        <v>40.06</v>
      </c>
      <c r="G9" s="48">
        <v>28.5</v>
      </c>
      <c r="H9" s="8">
        <v>22.24</v>
      </c>
      <c r="I9" s="125" t="s">
        <v>734</v>
      </c>
      <c r="J9" s="121"/>
      <c r="K9" s="121"/>
    </row>
    <row r="10" spans="1:11" x14ac:dyDescent="0.3">
      <c r="A10" s="3" t="s">
        <v>33</v>
      </c>
      <c r="B10" s="9">
        <v>102</v>
      </c>
      <c r="C10" s="3"/>
      <c r="D10" s="4" t="s">
        <v>609</v>
      </c>
      <c r="E10" s="8">
        <v>52.36</v>
      </c>
      <c r="F10" s="8">
        <v>39.21</v>
      </c>
      <c r="G10" s="48">
        <v>27.2</v>
      </c>
      <c r="H10" s="8">
        <v>21.7</v>
      </c>
      <c r="I10" s="125" t="s">
        <v>735</v>
      </c>
      <c r="J10" s="121"/>
      <c r="K10" s="121"/>
    </row>
    <row r="11" spans="1:11" x14ac:dyDescent="0.3">
      <c r="A11" s="3"/>
      <c r="B11" s="9"/>
      <c r="C11" s="3"/>
      <c r="D11" s="4" t="s">
        <v>611</v>
      </c>
      <c r="E11" s="8">
        <v>53.14</v>
      </c>
      <c r="F11" s="8">
        <v>40.79</v>
      </c>
      <c r="G11" s="48">
        <v>27.8</v>
      </c>
      <c r="H11" s="8">
        <v>21.34</v>
      </c>
      <c r="I11" s="125" t="s">
        <v>737</v>
      </c>
      <c r="J11" s="121"/>
      <c r="K11" s="121"/>
    </row>
    <row r="12" spans="1:11" x14ac:dyDescent="0.3">
      <c r="A12" s="6" t="s">
        <v>613</v>
      </c>
      <c r="B12" s="15">
        <v>21309335</v>
      </c>
      <c r="C12" s="121"/>
      <c r="D12" s="4" t="s">
        <v>614</v>
      </c>
      <c r="E12" s="8">
        <v>52</v>
      </c>
      <c r="F12" s="8">
        <v>39.049999999999997</v>
      </c>
      <c r="G12" s="48">
        <v>28</v>
      </c>
      <c r="H12" s="8">
        <v>21.35</v>
      </c>
      <c r="I12" s="125" t="s">
        <v>739</v>
      </c>
      <c r="J12" s="121"/>
      <c r="K12" s="121"/>
    </row>
    <row r="13" spans="1:11" x14ac:dyDescent="0.3">
      <c r="A13" s="6" t="s">
        <v>617</v>
      </c>
      <c r="B13" s="62" t="s">
        <v>1237</v>
      </c>
      <c r="C13" s="121"/>
      <c r="D13" s="4" t="s">
        <v>618</v>
      </c>
      <c r="E13" s="8">
        <v>52.45</v>
      </c>
      <c r="F13" s="8">
        <v>39.090000000000003</v>
      </c>
      <c r="G13" s="48">
        <v>27.6</v>
      </c>
      <c r="H13" s="8">
        <v>21.33</v>
      </c>
      <c r="I13" s="125" t="s">
        <v>740</v>
      </c>
      <c r="J13" s="121"/>
      <c r="K13" s="121"/>
    </row>
    <row r="14" spans="1:11" x14ac:dyDescent="0.3">
      <c r="A14" s="6" t="s">
        <v>620</v>
      </c>
      <c r="B14" s="62" t="s">
        <v>1238</v>
      </c>
      <c r="C14" s="121"/>
      <c r="D14" s="4" t="s">
        <v>621</v>
      </c>
      <c r="E14" s="8">
        <v>54.81</v>
      </c>
      <c r="F14" s="8">
        <v>40.880000000000003</v>
      </c>
      <c r="G14" s="48">
        <v>27.4</v>
      </c>
      <c r="H14" s="8">
        <v>21.61</v>
      </c>
      <c r="I14" s="125" t="s">
        <v>741</v>
      </c>
      <c r="J14" s="121"/>
      <c r="K14" s="121"/>
    </row>
    <row r="15" spans="1:11" x14ac:dyDescent="0.3">
      <c r="A15" s="6"/>
      <c r="C15" s="121"/>
      <c r="D15" s="4" t="s">
        <v>623</v>
      </c>
      <c r="E15" s="8">
        <v>53.96</v>
      </c>
      <c r="F15" s="8">
        <v>41.75</v>
      </c>
      <c r="G15" s="48">
        <v>28.6</v>
      </c>
      <c r="H15" s="8">
        <v>21.51</v>
      </c>
      <c r="I15" s="125" t="s">
        <v>60</v>
      </c>
      <c r="J15" s="121"/>
      <c r="K15" s="121"/>
    </row>
    <row r="16" spans="1:11" x14ac:dyDescent="0.3">
      <c r="A16" s="121"/>
      <c r="C16" s="121"/>
      <c r="D16" s="4" t="s">
        <v>625</v>
      </c>
      <c r="E16" s="8">
        <v>53.22</v>
      </c>
      <c r="F16" s="8">
        <v>42.53</v>
      </c>
      <c r="G16" s="48">
        <v>29.7</v>
      </c>
      <c r="H16" s="8">
        <v>21.67</v>
      </c>
      <c r="I16" s="125" t="s">
        <v>743</v>
      </c>
      <c r="J16" s="121"/>
      <c r="K16" s="121"/>
    </row>
    <row r="17" spans="4:9" x14ac:dyDescent="0.3">
      <c r="D17" s="4" t="s">
        <v>627</v>
      </c>
      <c r="E17" s="8">
        <v>53.55</v>
      </c>
      <c r="F17" s="8">
        <v>39.31</v>
      </c>
      <c r="G17" s="48">
        <v>28.9</v>
      </c>
      <c r="H17" s="8">
        <v>22.01</v>
      </c>
      <c r="I17" s="125" t="s">
        <v>745</v>
      </c>
    </row>
    <row r="18" spans="4:9" x14ac:dyDescent="0.3">
      <c r="D18" s="4" t="s">
        <v>628</v>
      </c>
      <c r="E18" s="8">
        <v>54.66</v>
      </c>
      <c r="F18" s="8">
        <v>41.27</v>
      </c>
      <c r="G18" s="48">
        <v>28.6</v>
      </c>
      <c r="H18" s="8">
        <v>21.45</v>
      </c>
      <c r="I18" s="125" t="s">
        <v>591</v>
      </c>
    </row>
    <row r="19" spans="4:9" x14ac:dyDescent="0.3">
      <c r="D19" s="4" t="s">
        <v>630</v>
      </c>
      <c r="E19" s="8">
        <v>51.21</v>
      </c>
      <c r="F19" s="8">
        <v>40.31</v>
      </c>
      <c r="G19" s="48">
        <v>26.6</v>
      </c>
      <c r="H19" s="8">
        <v>21.35</v>
      </c>
      <c r="I19" s="125" t="s">
        <v>595</v>
      </c>
    </row>
    <row r="20" spans="4:9" x14ac:dyDescent="0.3">
      <c r="D20" s="4" t="s">
        <v>632</v>
      </c>
      <c r="E20" s="8">
        <v>54.74</v>
      </c>
      <c r="F20" s="8">
        <v>40.08</v>
      </c>
      <c r="G20" s="48">
        <v>28.6</v>
      </c>
      <c r="H20" s="8">
        <v>22.18</v>
      </c>
      <c r="I20" s="125" t="s">
        <v>599</v>
      </c>
    </row>
    <row r="21" spans="4:9" x14ac:dyDescent="0.3">
      <c r="D21" s="4" t="s">
        <v>634</v>
      </c>
      <c r="E21" s="8">
        <v>53.13</v>
      </c>
      <c r="F21" s="8">
        <v>40.229999999999997</v>
      </c>
      <c r="G21" s="48">
        <v>28.2</v>
      </c>
      <c r="H21" s="8">
        <v>21.92</v>
      </c>
      <c r="I21" s="125" t="s">
        <v>602</v>
      </c>
    </row>
    <row r="22" spans="4:9" x14ac:dyDescent="0.3">
      <c r="D22" s="4" t="s">
        <v>637</v>
      </c>
      <c r="E22" s="8">
        <v>53.17</v>
      </c>
      <c r="F22" s="8">
        <v>40.93</v>
      </c>
      <c r="G22" s="48">
        <v>28.4</v>
      </c>
      <c r="H22" s="8">
        <v>21.21</v>
      </c>
      <c r="I22" s="125" t="s">
        <v>605</v>
      </c>
    </row>
    <row r="23" spans="4:9" x14ac:dyDescent="0.3">
      <c r="D23" s="4" t="s">
        <v>639</v>
      </c>
      <c r="E23" s="8">
        <v>51.48</v>
      </c>
      <c r="F23" s="8">
        <v>40.35</v>
      </c>
      <c r="G23" s="49">
        <v>27.6</v>
      </c>
      <c r="H23" s="8">
        <v>21.53</v>
      </c>
      <c r="I23" s="125" t="s">
        <v>68</v>
      </c>
    </row>
    <row r="24" spans="4:9" x14ac:dyDescent="0.3">
      <c r="D24" s="4" t="s">
        <v>641</v>
      </c>
      <c r="E24" s="8">
        <v>54.96</v>
      </c>
      <c r="F24" s="8">
        <v>41.16</v>
      </c>
      <c r="G24" s="48">
        <v>26.8</v>
      </c>
      <c r="H24" s="8">
        <v>21.38</v>
      </c>
      <c r="I24" s="125" t="s">
        <v>610</v>
      </c>
    </row>
    <row r="25" spans="4:9" x14ac:dyDescent="0.3">
      <c r="D25" s="4" t="s">
        <v>643</v>
      </c>
      <c r="E25" s="8">
        <v>54.44</v>
      </c>
      <c r="F25" s="8">
        <v>39.6</v>
      </c>
      <c r="G25" s="48">
        <v>26.4</v>
      </c>
      <c r="H25" s="8">
        <v>21.53</v>
      </c>
      <c r="I25" s="125" t="s">
        <v>612</v>
      </c>
    </row>
    <row r="26" spans="4:9" x14ac:dyDescent="0.3">
      <c r="D26" s="4" t="s">
        <v>645</v>
      </c>
      <c r="E26" s="8">
        <v>52.76</v>
      </c>
      <c r="F26" s="8">
        <v>39.64</v>
      </c>
      <c r="G26" s="48">
        <v>26.3</v>
      </c>
      <c r="H26" s="47">
        <v>20.3</v>
      </c>
      <c r="I26" s="125" t="s">
        <v>615</v>
      </c>
    </row>
    <row r="27" spans="4:9" x14ac:dyDescent="0.3">
      <c r="D27" s="4" t="s">
        <v>646</v>
      </c>
      <c r="E27" s="8">
        <v>53.13</v>
      </c>
      <c r="F27" s="8">
        <v>40.200000000000003</v>
      </c>
      <c r="G27" s="48">
        <v>25.7</v>
      </c>
      <c r="H27" s="8">
        <v>20.27</v>
      </c>
      <c r="I27" s="125" t="s">
        <v>619</v>
      </c>
    </row>
    <row r="28" spans="4:9" x14ac:dyDescent="0.3">
      <c r="D28" s="4" t="s">
        <v>648</v>
      </c>
      <c r="E28" s="8">
        <v>54</v>
      </c>
      <c r="F28" s="8">
        <v>41.88</v>
      </c>
      <c r="G28" s="48">
        <v>28</v>
      </c>
      <c r="H28" s="8">
        <v>21.78</v>
      </c>
      <c r="I28" s="125" t="s">
        <v>622</v>
      </c>
    </row>
    <row r="29" spans="4:9" x14ac:dyDescent="0.3">
      <c r="D29" s="4" t="s">
        <v>650</v>
      </c>
      <c r="E29" s="8">
        <v>55.81</v>
      </c>
      <c r="F29" s="8">
        <v>40.950000000000003</v>
      </c>
      <c r="G29" s="48">
        <v>28.5</v>
      </c>
      <c r="H29" s="8">
        <v>21.61</v>
      </c>
      <c r="I29" s="125" t="s">
        <v>624</v>
      </c>
    </row>
    <row r="30" spans="4:9" x14ac:dyDescent="0.3">
      <c r="D30" s="4" t="s">
        <v>652</v>
      </c>
      <c r="E30" s="8">
        <v>53.62</v>
      </c>
      <c r="F30" s="8">
        <v>41.7</v>
      </c>
      <c r="G30" s="48">
        <v>28.8</v>
      </c>
      <c r="H30" s="8">
        <v>21.89</v>
      </c>
      <c r="I30" s="125" t="s">
        <v>626</v>
      </c>
    </row>
    <row r="31" spans="4:9" x14ac:dyDescent="0.3">
      <c r="D31" s="4" t="s">
        <v>654</v>
      </c>
      <c r="E31" s="8">
        <v>53.55</v>
      </c>
      <c r="F31" s="8">
        <v>40.79</v>
      </c>
      <c r="G31" s="48">
        <v>28.5</v>
      </c>
      <c r="H31" s="8">
        <v>21.26</v>
      </c>
      <c r="I31" s="125" t="s">
        <v>75</v>
      </c>
    </row>
    <row r="32" spans="4:9" x14ac:dyDescent="0.3">
      <c r="D32" s="4" t="s">
        <v>656</v>
      </c>
      <c r="E32" s="8">
        <v>54.37</v>
      </c>
      <c r="F32" s="8">
        <v>39.79</v>
      </c>
      <c r="G32" s="48">
        <v>26.9</v>
      </c>
      <c r="H32" s="8">
        <v>21.7</v>
      </c>
      <c r="I32" s="125" t="s">
        <v>629</v>
      </c>
    </row>
    <row r="33" spans="4:9" x14ac:dyDescent="0.3">
      <c r="D33" s="4" t="s">
        <v>658</v>
      </c>
      <c r="E33" s="8">
        <v>53.32</v>
      </c>
      <c r="F33" s="8">
        <v>40.56</v>
      </c>
      <c r="G33" s="48">
        <v>28.6</v>
      </c>
      <c r="H33" s="8">
        <v>21.59</v>
      </c>
      <c r="I33" s="125" t="s">
        <v>631</v>
      </c>
    </row>
    <row r="34" spans="4:9" x14ac:dyDescent="0.3">
      <c r="D34" s="4" t="s">
        <v>660</v>
      </c>
      <c r="E34" s="39">
        <v>54.19</v>
      </c>
      <c r="F34" s="39">
        <v>40.590000000000003</v>
      </c>
      <c r="G34" s="50">
        <v>27.3</v>
      </c>
      <c r="H34" s="39">
        <v>21.89</v>
      </c>
      <c r="I34" s="4" t="s">
        <v>633</v>
      </c>
    </row>
    <row r="35" spans="4:9" x14ac:dyDescent="0.3">
      <c r="D35" s="4" t="s">
        <v>661</v>
      </c>
      <c r="E35" s="39">
        <v>52.51</v>
      </c>
      <c r="F35" s="39">
        <v>39.78</v>
      </c>
      <c r="G35" s="50">
        <v>27.7</v>
      </c>
      <c r="H35" s="39">
        <v>22.38</v>
      </c>
      <c r="I35" s="4" t="s">
        <v>748</v>
      </c>
    </row>
    <row r="36" spans="4:9" x14ac:dyDescent="0.3">
      <c r="D36" s="4" t="s">
        <v>662</v>
      </c>
      <c r="E36" s="39">
        <v>53.57</v>
      </c>
      <c r="F36" s="39">
        <v>41.5</v>
      </c>
      <c r="G36" s="50">
        <v>29.5</v>
      </c>
      <c r="H36" s="39">
        <v>22.6</v>
      </c>
      <c r="I36" s="4" t="s">
        <v>749</v>
      </c>
    </row>
    <row r="37" spans="4:9" x14ac:dyDescent="0.3">
      <c r="D37" s="4" t="s">
        <v>663</v>
      </c>
      <c r="E37" s="39">
        <v>54.25</v>
      </c>
      <c r="F37" s="39">
        <v>39.18</v>
      </c>
      <c r="G37" s="50">
        <v>29.1</v>
      </c>
      <c r="H37" s="39">
        <v>21.95</v>
      </c>
      <c r="I37" s="4" t="s">
        <v>750</v>
      </c>
    </row>
    <row r="38" spans="4:9" x14ac:dyDescent="0.3">
      <c r="D38" s="4" t="s">
        <v>664</v>
      </c>
      <c r="E38" s="39">
        <v>53.24</v>
      </c>
      <c r="F38" s="39">
        <v>41.05</v>
      </c>
      <c r="G38" s="50">
        <v>28.4</v>
      </c>
      <c r="H38" s="39">
        <v>22.32</v>
      </c>
      <c r="I38" s="4" t="s">
        <v>751</v>
      </c>
    </row>
    <row r="39" spans="4:9" x14ac:dyDescent="0.3">
      <c r="D39" s="4" t="s">
        <v>665</v>
      </c>
      <c r="E39" s="39">
        <v>53.85</v>
      </c>
      <c r="F39" s="39">
        <v>42.1</v>
      </c>
      <c r="G39" s="50">
        <v>28.2</v>
      </c>
      <c r="H39" s="39">
        <v>22.24</v>
      </c>
      <c r="I39" s="4" t="s">
        <v>80</v>
      </c>
    </row>
    <row r="40" spans="4:9" x14ac:dyDescent="0.3">
      <c r="D40" s="4" t="s">
        <v>666</v>
      </c>
      <c r="E40" s="39">
        <v>51.67</v>
      </c>
      <c r="F40" s="39">
        <v>38.25</v>
      </c>
      <c r="G40" s="50">
        <v>27.3</v>
      </c>
      <c r="H40" s="39">
        <v>22.28</v>
      </c>
      <c r="I40" s="4" t="s">
        <v>752</v>
      </c>
    </row>
    <row r="41" spans="4:9" x14ac:dyDescent="0.3">
      <c r="D41" s="4" t="s">
        <v>667</v>
      </c>
      <c r="E41" s="39">
        <v>53.45</v>
      </c>
      <c r="F41" s="39">
        <v>40.54</v>
      </c>
      <c r="G41" s="50">
        <v>28</v>
      </c>
      <c r="H41" s="39">
        <v>21.42</v>
      </c>
      <c r="I41" s="4" t="s">
        <v>753</v>
      </c>
    </row>
    <row r="42" spans="4:9" x14ac:dyDescent="0.3">
      <c r="D42" s="4" t="s">
        <v>668</v>
      </c>
      <c r="E42" s="39">
        <v>51.73</v>
      </c>
      <c r="F42" s="39">
        <v>38.82</v>
      </c>
      <c r="G42" s="50">
        <v>28</v>
      </c>
      <c r="H42" s="39">
        <v>21.52</v>
      </c>
      <c r="I42" s="4" t="s">
        <v>754</v>
      </c>
    </row>
    <row r="43" spans="4:9" x14ac:dyDescent="0.3">
      <c r="D43" s="4" t="s">
        <v>669</v>
      </c>
      <c r="E43" s="39">
        <v>53.93</v>
      </c>
      <c r="F43" s="39">
        <v>40.700000000000003</v>
      </c>
      <c r="G43" s="50">
        <v>28</v>
      </c>
      <c r="H43" s="39">
        <v>21.12</v>
      </c>
      <c r="I43" s="4" t="s">
        <v>755</v>
      </c>
    </row>
    <row r="44" spans="4:9" x14ac:dyDescent="0.3">
      <c r="D44" s="4" t="s">
        <v>670</v>
      </c>
      <c r="E44" s="39">
        <v>53.46</v>
      </c>
      <c r="F44" s="39">
        <v>41.17</v>
      </c>
      <c r="G44" s="50">
        <v>27.9</v>
      </c>
      <c r="H44" s="39">
        <v>21.7</v>
      </c>
      <c r="I44" s="4" t="s">
        <v>756</v>
      </c>
    </row>
    <row r="45" spans="4:9" x14ac:dyDescent="0.3">
      <c r="D45" s="4" t="s">
        <v>671</v>
      </c>
      <c r="E45" s="39">
        <v>53.54</v>
      </c>
      <c r="F45" s="39">
        <v>41.6</v>
      </c>
      <c r="G45" s="50">
        <v>28.6</v>
      </c>
      <c r="H45" s="39">
        <v>22.02</v>
      </c>
      <c r="I45" s="4" t="s">
        <v>757</v>
      </c>
    </row>
    <row r="46" spans="4:9" x14ac:dyDescent="0.3">
      <c r="D46" s="4" t="s">
        <v>672</v>
      </c>
      <c r="E46" s="39">
        <v>52.99</v>
      </c>
      <c r="F46" s="39">
        <v>40.520000000000003</v>
      </c>
      <c r="G46" s="50">
        <v>26.4</v>
      </c>
      <c r="H46" s="39">
        <v>20</v>
      </c>
      <c r="I46" s="4" t="s">
        <v>758</v>
      </c>
    </row>
    <row r="47" spans="4:9" x14ac:dyDescent="0.3">
      <c r="D47" s="4" t="s">
        <v>673</v>
      </c>
      <c r="E47" s="39">
        <v>54.24</v>
      </c>
      <c r="F47" s="39">
        <v>42.3</v>
      </c>
      <c r="G47" s="50">
        <v>28.6</v>
      </c>
      <c r="H47" s="39">
        <v>22.16</v>
      </c>
      <c r="I47" s="4" t="s">
        <v>84</v>
      </c>
    </row>
    <row r="48" spans="4:9" x14ac:dyDescent="0.3">
      <c r="D48" s="4" t="s">
        <v>674</v>
      </c>
      <c r="E48" s="39">
        <v>54.29</v>
      </c>
      <c r="F48" s="39">
        <v>41.45</v>
      </c>
      <c r="G48" s="50">
        <v>29.4</v>
      </c>
      <c r="H48" s="39">
        <v>22.2</v>
      </c>
      <c r="I48" s="4" t="s">
        <v>765</v>
      </c>
    </row>
    <row r="49" spans="4:9" x14ac:dyDescent="0.3">
      <c r="D49" s="4" t="s">
        <v>675</v>
      </c>
      <c r="E49" s="39">
        <v>53.8</v>
      </c>
      <c r="F49" s="39">
        <v>41.42</v>
      </c>
      <c r="G49" s="50">
        <v>27.2</v>
      </c>
      <c r="H49" s="39">
        <v>21.37</v>
      </c>
      <c r="I49" s="4" t="s">
        <v>766</v>
      </c>
    </row>
    <row r="50" spans="4:9" x14ac:dyDescent="0.3">
      <c r="D50" s="4" t="s">
        <v>676</v>
      </c>
      <c r="E50" s="39">
        <v>51.98</v>
      </c>
      <c r="F50" s="39">
        <v>41.66</v>
      </c>
      <c r="G50" s="50">
        <v>26.3</v>
      </c>
      <c r="H50" s="39">
        <v>20.71</v>
      </c>
      <c r="I50" s="125" t="s">
        <v>635</v>
      </c>
    </row>
    <row r="51" spans="4:9" x14ac:dyDescent="0.3">
      <c r="D51" s="4" t="s">
        <v>677</v>
      </c>
      <c r="E51" s="39">
        <v>52.81</v>
      </c>
      <c r="F51" s="39">
        <v>40.28</v>
      </c>
      <c r="G51" s="50">
        <v>27.6</v>
      </c>
      <c r="H51" s="39">
        <v>22.3</v>
      </c>
      <c r="I51" s="125" t="s">
        <v>638</v>
      </c>
    </row>
    <row r="52" spans="4:9" x14ac:dyDescent="0.3">
      <c r="D52" s="4" t="s">
        <v>678</v>
      </c>
      <c r="E52" s="39">
        <v>51.61</v>
      </c>
      <c r="F52" s="39">
        <v>39.799999999999997</v>
      </c>
      <c r="G52" s="50">
        <v>26.8</v>
      </c>
      <c r="H52" s="39">
        <v>20.399999999999999</v>
      </c>
      <c r="I52" s="125" t="s">
        <v>640</v>
      </c>
    </row>
    <row r="53" spans="4:9" x14ac:dyDescent="0.3">
      <c r="D53" s="4" t="s">
        <v>679</v>
      </c>
      <c r="E53" s="39">
        <v>52.58</v>
      </c>
      <c r="F53" s="56">
        <v>40.32</v>
      </c>
      <c r="G53" s="50">
        <v>26.7</v>
      </c>
      <c r="H53" s="39">
        <v>21.05</v>
      </c>
      <c r="I53" s="125" t="s">
        <v>642</v>
      </c>
    </row>
    <row r="54" spans="4:9" x14ac:dyDescent="0.3">
      <c r="D54" s="4" t="s">
        <v>680</v>
      </c>
      <c r="E54" s="39">
        <v>53.25</v>
      </c>
      <c r="F54" s="39">
        <v>40.11</v>
      </c>
      <c r="G54" s="50">
        <v>28</v>
      </c>
      <c r="H54" s="39">
        <v>20.54</v>
      </c>
      <c r="I54" s="125" t="s">
        <v>644</v>
      </c>
    </row>
    <row r="55" spans="4:9" x14ac:dyDescent="0.3">
      <c r="D55" s="4" t="s">
        <v>681</v>
      </c>
      <c r="E55" s="39">
        <v>50.75</v>
      </c>
      <c r="F55" s="39">
        <v>39.200000000000003</v>
      </c>
      <c r="G55" s="50">
        <v>25</v>
      </c>
      <c r="H55" s="39">
        <v>21.23</v>
      </c>
      <c r="I55" s="125" t="s">
        <v>93</v>
      </c>
    </row>
    <row r="56" spans="4:9" x14ac:dyDescent="0.3">
      <c r="D56" s="4" t="s">
        <v>682</v>
      </c>
      <c r="E56" s="39">
        <v>53.62</v>
      </c>
      <c r="F56" s="39">
        <v>41.99</v>
      </c>
      <c r="G56" s="50">
        <v>28.5</v>
      </c>
      <c r="H56" s="39">
        <v>22.24</v>
      </c>
      <c r="I56" s="125" t="s">
        <v>647</v>
      </c>
    </row>
    <row r="57" spans="4:9" x14ac:dyDescent="0.3">
      <c r="D57" s="4" t="s">
        <v>683</v>
      </c>
      <c r="E57" s="39">
        <v>55.07</v>
      </c>
      <c r="F57" s="39">
        <v>42.32</v>
      </c>
      <c r="G57" s="50">
        <v>28.3</v>
      </c>
      <c r="H57" s="39">
        <v>21.75</v>
      </c>
      <c r="I57" s="125" t="s">
        <v>649</v>
      </c>
    </row>
    <row r="58" spans="4:9" x14ac:dyDescent="0.3">
      <c r="D58" s="4" t="s">
        <v>684</v>
      </c>
      <c r="E58" s="39">
        <v>54.29</v>
      </c>
      <c r="F58" s="39">
        <v>40.909999999999997</v>
      </c>
      <c r="G58" s="50">
        <v>27.7</v>
      </c>
      <c r="H58" s="39">
        <v>21.29</v>
      </c>
      <c r="I58" s="125" t="s">
        <v>651</v>
      </c>
    </row>
    <row r="59" spans="4:9" x14ac:dyDescent="0.3">
      <c r="D59" s="4" t="s">
        <v>685</v>
      </c>
      <c r="E59" s="39">
        <v>55.05</v>
      </c>
      <c r="F59" s="39">
        <v>41.26</v>
      </c>
      <c r="G59" s="50">
        <v>29.1</v>
      </c>
      <c r="H59" s="39">
        <v>21.92</v>
      </c>
      <c r="I59" s="125" t="s">
        <v>653</v>
      </c>
    </row>
    <row r="60" spans="4:9" x14ac:dyDescent="0.3">
      <c r="D60" s="4" t="s">
        <v>686</v>
      </c>
      <c r="E60" s="39">
        <v>52.14</v>
      </c>
      <c r="F60" s="39">
        <v>39.94</v>
      </c>
      <c r="G60" s="50">
        <v>26.4</v>
      </c>
      <c r="H60" s="39">
        <v>20.25</v>
      </c>
      <c r="I60" s="125" t="s">
        <v>655</v>
      </c>
    </row>
    <row r="61" spans="4:9" x14ac:dyDescent="0.3">
      <c r="D61" s="4" t="s">
        <v>687</v>
      </c>
      <c r="E61" s="39">
        <v>54.18</v>
      </c>
      <c r="F61" s="39">
        <v>41.08</v>
      </c>
      <c r="G61" s="50">
        <v>28.7</v>
      </c>
      <c r="H61" s="39">
        <v>22.18</v>
      </c>
      <c r="I61" s="125" t="s">
        <v>657</v>
      </c>
    </row>
    <row r="62" spans="4:9" x14ac:dyDescent="0.3">
      <c r="D62" s="4" t="s">
        <v>688</v>
      </c>
      <c r="E62" s="39">
        <v>53.05</v>
      </c>
      <c r="F62" s="39">
        <v>41.19</v>
      </c>
      <c r="G62" s="50">
        <v>27.2</v>
      </c>
      <c r="H62" s="39">
        <v>20.76</v>
      </c>
      <c r="I62" s="125" t="s">
        <v>659</v>
      </c>
    </row>
    <row r="63" spans="4:9" x14ac:dyDescent="0.3">
      <c r="D63" s="4" t="s">
        <v>689</v>
      </c>
      <c r="E63" s="39">
        <v>54.11</v>
      </c>
      <c r="F63" s="39">
        <v>41.57</v>
      </c>
      <c r="G63" s="50">
        <v>28.2</v>
      </c>
      <c r="H63" s="39">
        <v>21.96</v>
      </c>
      <c r="I63" s="125" t="s">
        <v>102</v>
      </c>
    </row>
    <row r="64" spans="4:9" x14ac:dyDescent="0.3">
      <c r="D64" s="4" t="s">
        <v>690</v>
      </c>
      <c r="E64" s="39">
        <v>52.7</v>
      </c>
      <c r="F64" s="39">
        <v>41.59</v>
      </c>
      <c r="G64" s="50">
        <v>26.2</v>
      </c>
      <c r="H64" s="39">
        <v>20.2</v>
      </c>
      <c r="I64" s="125" t="s">
        <v>767</v>
      </c>
    </row>
    <row r="65" spans="4:9" x14ac:dyDescent="0.3">
      <c r="D65" s="4" t="s">
        <v>691</v>
      </c>
      <c r="E65" s="39">
        <v>54.15</v>
      </c>
      <c r="F65" s="39">
        <v>42.55</v>
      </c>
      <c r="G65" s="50">
        <v>28.7</v>
      </c>
      <c r="H65" s="39">
        <v>20.96</v>
      </c>
      <c r="I65" s="125" t="s">
        <v>768</v>
      </c>
    </row>
    <row r="66" spans="4:9" x14ac:dyDescent="0.3">
      <c r="D66" s="4" t="s">
        <v>692</v>
      </c>
      <c r="E66" s="39">
        <v>55.07</v>
      </c>
      <c r="F66" s="39">
        <v>42.2</v>
      </c>
      <c r="G66" s="50">
        <v>27.9</v>
      </c>
      <c r="H66" s="39">
        <v>22.15</v>
      </c>
      <c r="I66" s="131" t="s">
        <v>769</v>
      </c>
    </row>
    <row r="67" spans="4:9" x14ac:dyDescent="0.3">
      <c r="D67" s="4" t="s">
        <v>693</v>
      </c>
      <c r="E67" s="39">
        <v>53.82</v>
      </c>
      <c r="F67" s="39">
        <v>42.2</v>
      </c>
      <c r="G67" s="50">
        <v>29</v>
      </c>
      <c r="H67" s="39">
        <v>22.15</v>
      </c>
      <c r="I67" s="131" t="s">
        <v>770</v>
      </c>
    </row>
    <row r="68" spans="4:9" x14ac:dyDescent="0.3">
      <c r="D68" s="4" t="s">
        <v>694</v>
      </c>
      <c r="E68" s="39">
        <v>54.3</v>
      </c>
      <c r="F68" s="39">
        <v>42.65</v>
      </c>
      <c r="G68" s="50">
        <v>28</v>
      </c>
      <c r="H68" s="39">
        <v>20.81</v>
      </c>
      <c r="I68" s="131" t="s">
        <v>771</v>
      </c>
    </row>
    <row r="69" spans="4:9" x14ac:dyDescent="0.3">
      <c r="D69" s="4" t="s">
        <v>695</v>
      </c>
      <c r="E69" s="39">
        <v>53.22</v>
      </c>
      <c r="F69" s="39">
        <v>42.39</v>
      </c>
      <c r="G69" s="50">
        <v>27.4</v>
      </c>
      <c r="H69" s="39">
        <v>21.56</v>
      </c>
      <c r="I69" s="131" t="s">
        <v>772</v>
      </c>
    </row>
    <row r="70" spans="4:9" x14ac:dyDescent="0.3">
      <c r="D70" s="4" t="s">
        <v>696</v>
      </c>
      <c r="E70" s="39">
        <v>52.86</v>
      </c>
      <c r="F70" s="39">
        <v>40.89</v>
      </c>
      <c r="G70" s="50">
        <v>27.7</v>
      </c>
      <c r="H70" s="39">
        <v>21.69</v>
      </c>
      <c r="I70" s="131" t="s">
        <v>773</v>
      </c>
    </row>
    <row r="71" spans="4:9" x14ac:dyDescent="0.3">
      <c r="D71" s="4" t="s">
        <v>697</v>
      </c>
      <c r="E71" s="39">
        <v>53.49</v>
      </c>
      <c r="F71" s="39">
        <v>40.57</v>
      </c>
      <c r="G71" s="50">
        <v>27.7</v>
      </c>
      <c r="H71" s="39">
        <v>22.18</v>
      </c>
      <c r="I71" s="131" t="s">
        <v>109</v>
      </c>
    </row>
    <row r="72" spans="4:9" x14ac:dyDescent="0.3">
      <c r="D72" s="4" t="s">
        <v>698</v>
      </c>
      <c r="E72" s="39">
        <v>53.16</v>
      </c>
      <c r="F72" s="39">
        <v>41.91</v>
      </c>
      <c r="G72" s="50">
        <v>26.5</v>
      </c>
      <c r="H72" s="39">
        <v>21.99</v>
      </c>
      <c r="I72" s="131" t="s">
        <v>774</v>
      </c>
    </row>
    <row r="73" spans="4:9" x14ac:dyDescent="0.3">
      <c r="D73" s="4" t="s">
        <v>699</v>
      </c>
      <c r="E73" s="39">
        <v>54.47</v>
      </c>
      <c r="F73" s="39">
        <v>42.36</v>
      </c>
      <c r="G73" s="50">
        <v>28.6</v>
      </c>
      <c r="H73" s="39">
        <v>21.96</v>
      </c>
      <c r="I73" s="131" t="s">
        <v>775</v>
      </c>
    </row>
    <row r="74" spans="4:9" x14ac:dyDescent="0.3">
      <c r="D74" s="4" t="s">
        <v>700</v>
      </c>
      <c r="E74" s="39">
        <v>53.34</v>
      </c>
      <c r="F74" s="39">
        <v>41.22</v>
      </c>
      <c r="G74" s="50">
        <v>28.2</v>
      </c>
      <c r="H74" s="39">
        <v>21.4</v>
      </c>
      <c r="I74" s="131" t="s">
        <v>759</v>
      </c>
    </row>
    <row r="75" spans="4:9" x14ac:dyDescent="0.3">
      <c r="D75" s="4" t="s">
        <v>701</v>
      </c>
      <c r="E75" s="39">
        <v>54.03</v>
      </c>
      <c r="F75" s="39">
        <v>41.68</v>
      </c>
      <c r="G75" s="50">
        <v>28</v>
      </c>
      <c r="H75" s="39">
        <v>21.66</v>
      </c>
      <c r="I75" s="131" t="s">
        <v>760</v>
      </c>
    </row>
    <row r="76" spans="4:9" x14ac:dyDescent="0.3">
      <c r="D76" s="4" t="s">
        <v>702</v>
      </c>
      <c r="E76" s="39">
        <v>52.47</v>
      </c>
      <c r="F76" s="39">
        <v>39.9</v>
      </c>
      <c r="G76" s="50">
        <v>27.4</v>
      </c>
      <c r="H76" s="39">
        <v>21.83</v>
      </c>
      <c r="I76" s="131" t="s">
        <v>761</v>
      </c>
    </row>
    <row r="77" spans="4:9" x14ac:dyDescent="0.3">
      <c r="D77" s="4" t="s">
        <v>703</v>
      </c>
      <c r="E77" s="39">
        <v>54.5</v>
      </c>
      <c r="F77" s="39">
        <v>41.44</v>
      </c>
      <c r="G77" s="50">
        <v>29.4</v>
      </c>
      <c r="H77" s="39">
        <v>21.93</v>
      </c>
      <c r="I77" s="131" t="s">
        <v>762</v>
      </c>
    </row>
    <row r="78" spans="4:9" x14ac:dyDescent="0.3">
      <c r="D78" s="4" t="s">
        <v>704</v>
      </c>
      <c r="E78" s="39">
        <v>53.73</v>
      </c>
      <c r="F78" s="39">
        <v>42.16</v>
      </c>
      <c r="G78" s="50">
        <v>29.2</v>
      </c>
      <c r="H78" s="39">
        <v>22.38</v>
      </c>
      <c r="I78" s="131" t="s">
        <v>763</v>
      </c>
    </row>
    <row r="79" spans="4:9" x14ac:dyDescent="0.3">
      <c r="D79" s="4" t="s">
        <v>705</v>
      </c>
      <c r="E79" s="39">
        <v>53.59</v>
      </c>
      <c r="F79" s="39">
        <v>41.02</v>
      </c>
      <c r="G79" s="50">
        <v>27.2</v>
      </c>
      <c r="H79" s="39">
        <v>21.17</v>
      </c>
      <c r="I79" s="131" t="s">
        <v>117</v>
      </c>
    </row>
    <row r="80" spans="4:9" x14ac:dyDescent="0.3">
      <c r="D80" s="4" t="s">
        <v>706</v>
      </c>
      <c r="E80" s="39">
        <v>53.35</v>
      </c>
      <c r="F80" s="39">
        <v>41.73</v>
      </c>
      <c r="G80" s="50">
        <v>27.3</v>
      </c>
      <c r="H80" s="39">
        <v>21.73</v>
      </c>
      <c r="I80" s="131" t="s">
        <v>776</v>
      </c>
    </row>
    <row r="81" spans="4:9" x14ac:dyDescent="0.3">
      <c r="D81" s="4" t="s">
        <v>707</v>
      </c>
      <c r="E81" s="39">
        <v>55.6</v>
      </c>
      <c r="F81" s="39">
        <v>42.81</v>
      </c>
      <c r="G81" s="50">
        <v>29.8</v>
      </c>
      <c r="H81" s="39">
        <v>21.35</v>
      </c>
      <c r="I81" s="131" t="s">
        <v>777</v>
      </c>
    </row>
    <row r="82" spans="4:9" x14ac:dyDescent="0.3">
      <c r="D82" s="4" t="s">
        <v>708</v>
      </c>
      <c r="E82" s="39">
        <v>53.91</v>
      </c>
      <c r="F82" s="39">
        <v>42.42</v>
      </c>
      <c r="G82" s="50">
        <v>27</v>
      </c>
      <c r="H82" s="39">
        <v>21.49</v>
      </c>
      <c r="I82" s="125" t="s">
        <v>778</v>
      </c>
    </row>
    <row r="83" spans="4:9" x14ac:dyDescent="0.3">
      <c r="D83" s="4" t="s">
        <v>709</v>
      </c>
      <c r="E83" s="39">
        <v>54.2</v>
      </c>
      <c r="F83" s="39">
        <v>42.58</v>
      </c>
      <c r="G83" s="50">
        <v>28</v>
      </c>
      <c r="H83" s="39">
        <v>22.36</v>
      </c>
      <c r="I83" s="125" t="s">
        <v>780</v>
      </c>
    </row>
    <row r="84" spans="4:9" x14ac:dyDescent="0.3">
      <c r="D84" s="4" t="s">
        <v>710</v>
      </c>
      <c r="E84" s="39">
        <v>53.51</v>
      </c>
      <c r="F84" s="39">
        <v>42.17</v>
      </c>
      <c r="G84" s="50">
        <v>28.6</v>
      </c>
      <c r="H84" s="39">
        <v>21.34</v>
      </c>
      <c r="I84" s="125" t="s">
        <v>779</v>
      </c>
    </row>
    <row r="85" spans="4:9" x14ac:dyDescent="0.3">
      <c r="D85" s="4" t="s">
        <v>711</v>
      </c>
      <c r="E85" s="39">
        <v>52.97</v>
      </c>
      <c r="F85" s="39">
        <v>41.17</v>
      </c>
      <c r="G85" s="50">
        <v>29.4</v>
      </c>
      <c r="H85" s="39">
        <v>21.55</v>
      </c>
      <c r="I85" s="125" t="s">
        <v>781</v>
      </c>
    </row>
    <row r="86" spans="4:9" x14ac:dyDescent="0.3">
      <c r="D86" s="4" t="s">
        <v>712</v>
      </c>
      <c r="E86" s="39">
        <v>51.58</v>
      </c>
      <c r="F86" s="39">
        <v>40.31</v>
      </c>
      <c r="G86" s="50">
        <v>27</v>
      </c>
      <c r="H86" s="39">
        <v>21.03</v>
      </c>
      <c r="I86" s="125" t="s">
        <v>782</v>
      </c>
    </row>
    <row r="87" spans="4:9" x14ac:dyDescent="0.3">
      <c r="D87" s="4" t="s">
        <v>713</v>
      </c>
      <c r="E87" s="39">
        <v>50.52</v>
      </c>
      <c r="F87" s="39">
        <v>40.83</v>
      </c>
      <c r="G87" s="50">
        <v>26.5</v>
      </c>
      <c r="H87" s="39">
        <v>21.62</v>
      </c>
      <c r="I87" s="125" t="s">
        <v>126</v>
      </c>
    </row>
    <row r="88" spans="4:9" x14ac:dyDescent="0.3">
      <c r="D88" s="4" t="s">
        <v>714</v>
      </c>
      <c r="E88" s="39">
        <v>52.66</v>
      </c>
      <c r="F88" s="39">
        <v>40.21</v>
      </c>
      <c r="G88" s="50">
        <v>27.5</v>
      </c>
      <c r="H88" s="39">
        <v>21.54</v>
      </c>
      <c r="I88" s="125" t="s">
        <v>783</v>
      </c>
    </row>
    <row r="89" spans="4:9" x14ac:dyDescent="0.3">
      <c r="D89" s="4" t="s">
        <v>715</v>
      </c>
      <c r="E89" s="39">
        <v>51.69</v>
      </c>
      <c r="F89" s="39">
        <v>40.47</v>
      </c>
      <c r="G89" s="50">
        <v>26.4</v>
      </c>
      <c r="H89" s="39">
        <v>21.5</v>
      </c>
      <c r="I89" s="125" t="s">
        <v>784</v>
      </c>
    </row>
    <row r="90" spans="4:9" x14ac:dyDescent="0.3">
      <c r="D90" s="4" t="s">
        <v>716</v>
      </c>
      <c r="E90" s="39">
        <v>53.71</v>
      </c>
      <c r="F90" s="39">
        <v>39.74</v>
      </c>
      <c r="G90" s="50">
        <v>27.3</v>
      </c>
      <c r="H90" s="39">
        <v>21.71</v>
      </c>
      <c r="I90" s="125" t="s">
        <v>785</v>
      </c>
    </row>
    <row r="91" spans="4:9" x14ac:dyDescent="0.3">
      <c r="D91" s="4" t="s">
        <v>717</v>
      </c>
      <c r="E91" s="39">
        <v>51.49</v>
      </c>
      <c r="F91" s="39">
        <v>39.83</v>
      </c>
      <c r="G91" s="50">
        <v>26</v>
      </c>
      <c r="H91" s="39">
        <v>20.68</v>
      </c>
      <c r="I91" s="125" t="s">
        <v>786</v>
      </c>
    </row>
    <row r="92" spans="4:9" x14ac:dyDescent="0.3">
      <c r="D92" s="4" t="s">
        <v>718</v>
      </c>
      <c r="E92" s="39">
        <v>53.75</v>
      </c>
      <c r="F92" s="39">
        <v>37.67</v>
      </c>
      <c r="G92" s="50">
        <v>27.9</v>
      </c>
      <c r="H92" s="39">
        <v>20.79</v>
      </c>
      <c r="I92" s="125" t="s">
        <v>787</v>
      </c>
    </row>
    <row r="93" spans="4:9" x14ac:dyDescent="0.3">
      <c r="D93" s="4" t="s">
        <v>719</v>
      </c>
      <c r="E93" s="39">
        <v>53.25</v>
      </c>
      <c r="F93" s="39">
        <v>38.119999999999997</v>
      </c>
      <c r="G93" s="50">
        <v>27.2</v>
      </c>
      <c r="H93" s="39">
        <v>21.19</v>
      </c>
      <c r="I93" s="120" t="s">
        <v>788</v>
      </c>
    </row>
    <row r="94" spans="4:9" x14ac:dyDescent="0.3">
      <c r="D94" s="4" t="s">
        <v>720</v>
      </c>
      <c r="E94" s="39"/>
      <c r="F94" s="39"/>
      <c r="G94" s="50"/>
      <c r="H94" s="39"/>
      <c r="I94" s="125"/>
    </row>
    <row r="95" spans="4:9" x14ac:dyDescent="0.3">
      <c r="D95" s="4" t="s">
        <v>721</v>
      </c>
      <c r="E95" s="39"/>
      <c r="F95" s="39"/>
      <c r="G95" s="50"/>
      <c r="H95" s="39"/>
      <c r="I95" s="125"/>
    </row>
    <row r="96" spans="4:9" x14ac:dyDescent="0.3">
      <c r="D96" s="4" t="s">
        <v>722</v>
      </c>
      <c r="E96" s="39"/>
      <c r="F96" s="39"/>
      <c r="G96" s="50"/>
      <c r="H96" s="39"/>
      <c r="I96" s="125"/>
    </row>
    <row r="97" spans="4:9" x14ac:dyDescent="0.3">
      <c r="D97" s="4" t="s">
        <v>723</v>
      </c>
      <c r="E97" s="39"/>
      <c r="F97" s="39"/>
      <c r="G97" s="50"/>
      <c r="H97" s="39"/>
      <c r="I97" s="125"/>
    </row>
    <row r="98" spans="4:9" x14ac:dyDescent="0.3">
      <c r="D98" s="121"/>
      <c r="E98" s="121"/>
      <c r="F98" s="121"/>
      <c r="G98" s="121"/>
      <c r="H98" s="121"/>
      <c r="I98" s="119"/>
    </row>
    <row r="99" spans="4:9" x14ac:dyDescent="0.3">
      <c r="D99" s="121"/>
      <c r="E99" s="121"/>
      <c r="F99" s="121"/>
      <c r="G99" s="121"/>
      <c r="H99" s="121"/>
      <c r="I99" s="119"/>
    </row>
    <row r="100" spans="4:9" x14ac:dyDescent="0.3">
      <c r="D100" s="121"/>
      <c r="E100" s="121"/>
      <c r="F100" s="121"/>
      <c r="G100" s="121"/>
      <c r="H100" s="121"/>
      <c r="I100" s="119"/>
    </row>
    <row r="101" spans="4:9" x14ac:dyDescent="0.3">
      <c r="D101" s="121"/>
      <c r="E101" s="121"/>
      <c r="F101" s="121"/>
      <c r="G101" s="121"/>
      <c r="H101" s="121"/>
      <c r="I101" s="119"/>
    </row>
    <row r="102" spans="4:9" x14ac:dyDescent="0.3">
      <c r="D102" s="121"/>
      <c r="E102" s="121"/>
      <c r="F102" s="121"/>
      <c r="G102" s="121"/>
      <c r="H102" s="121"/>
      <c r="I102" s="119"/>
    </row>
    <row r="103" spans="4:9" x14ac:dyDescent="0.3">
      <c r="D103" s="121"/>
      <c r="E103" s="121"/>
      <c r="F103" s="121"/>
      <c r="G103" s="121"/>
      <c r="H103" s="121"/>
      <c r="I103" s="119"/>
    </row>
    <row r="104" spans="4:9" x14ac:dyDescent="0.3">
      <c r="D104" s="121"/>
      <c r="E104" s="121"/>
      <c r="F104" s="121"/>
      <c r="G104" s="121"/>
      <c r="H104" s="121"/>
      <c r="I104" s="119"/>
    </row>
    <row r="105" spans="4:9" x14ac:dyDescent="0.3">
      <c r="D105" s="121"/>
      <c r="E105" s="121"/>
      <c r="F105" s="121"/>
      <c r="G105" s="121"/>
      <c r="H105" s="121"/>
      <c r="I105" s="119"/>
    </row>
    <row r="106" spans="4:9" x14ac:dyDescent="0.3">
      <c r="D106" s="121"/>
      <c r="E106" s="121"/>
      <c r="F106" s="121"/>
      <c r="G106" s="121"/>
      <c r="H106" s="121"/>
      <c r="I106" s="119"/>
    </row>
    <row r="107" spans="4:9" x14ac:dyDescent="0.3">
      <c r="D107" s="121"/>
      <c r="E107" s="121"/>
      <c r="F107" s="121"/>
      <c r="G107" s="121"/>
      <c r="H107" s="121"/>
      <c r="I107" s="119"/>
    </row>
    <row r="108" spans="4:9" x14ac:dyDescent="0.3">
      <c r="D108" s="121"/>
      <c r="E108" s="121"/>
      <c r="F108" s="121"/>
      <c r="G108" s="121"/>
      <c r="H108" s="121"/>
      <c r="I108" s="119"/>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115</vt:i4>
      </vt:variant>
    </vt:vector>
  </HeadingPairs>
  <TitlesOfParts>
    <vt:vector size="115" baseType="lpstr">
      <vt:lpstr>Nest_turtle</vt:lpstr>
      <vt:lpstr>Nest_2</vt:lpstr>
      <vt:lpstr>Nest_3</vt:lpstr>
      <vt:lpstr>Nest_4</vt:lpstr>
      <vt:lpstr>Nest_5</vt:lpstr>
      <vt:lpstr>Nest_6</vt:lpstr>
      <vt:lpstr>Nest_7</vt:lpstr>
      <vt:lpstr>Nest_9</vt:lpstr>
      <vt:lpstr>Nest_10</vt:lpstr>
      <vt:lpstr>Nest_11</vt:lpstr>
      <vt:lpstr>Nest_12</vt:lpstr>
      <vt:lpstr>Nest_13</vt:lpstr>
      <vt:lpstr>Nest_14</vt:lpstr>
      <vt:lpstr>Nest_15</vt:lpstr>
      <vt:lpstr>Nest_16</vt:lpstr>
      <vt:lpstr>Nest_17</vt:lpstr>
      <vt:lpstr>Nest_18</vt:lpstr>
      <vt:lpstr>Nest_20</vt:lpstr>
      <vt:lpstr>Nest_23</vt:lpstr>
      <vt:lpstr>Nest_24</vt:lpstr>
      <vt:lpstr>Nest_27</vt:lpstr>
      <vt:lpstr>Nest_29</vt:lpstr>
      <vt:lpstr>Nest_31</vt:lpstr>
      <vt:lpstr>Nest_33</vt:lpstr>
      <vt:lpstr>Nest_35</vt:lpstr>
      <vt:lpstr>Nest_34</vt:lpstr>
      <vt:lpstr>Nest_37</vt:lpstr>
      <vt:lpstr>Nest_40</vt:lpstr>
      <vt:lpstr>Nest_41</vt:lpstr>
      <vt:lpstr>Nest_42</vt:lpstr>
      <vt:lpstr>Nest_43</vt:lpstr>
      <vt:lpstr>Nest_44</vt:lpstr>
      <vt:lpstr>Nest_45</vt:lpstr>
      <vt:lpstr>Nest_46</vt:lpstr>
      <vt:lpstr>Nest_47</vt:lpstr>
      <vt:lpstr>Nest_49</vt:lpstr>
      <vt:lpstr>Nest_51</vt:lpstr>
      <vt:lpstr>Nest_52</vt:lpstr>
      <vt:lpstr>Nest_53</vt:lpstr>
      <vt:lpstr>Nest_54</vt:lpstr>
      <vt:lpstr>Nest_55</vt:lpstr>
      <vt:lpstr>Nest_60</vt:lpstr>
      <vt:lpstr>Nest_63</vt:lpstr>
      <vt:lpstr>Nest_64</vt:lpstr>
      <vt:lpstr>Nest_66</vt:lpstr>
      <vt:lpstr>Nest_68</vt:lpstr>
      <vt:lpstr>Nest_72</vt:lpstr>
      <vt:lpstr>Nest_74</vt:lpstr>
      <vt:lpstr>Nest_75</vt:lpstr>
      <vt:lpstr>Nest_77</vt:lpstr>
      <vt:lpstr>Nest_83</vt:lpstr>
      <vt:lpstr>Nest_84</vt:lpstr>
      <vt:lpstr>Nest_85</vt:lpstr>
      <vt:lpstr>Nest_87</vt:lpstr>
      <vt:lpstr>Nest_89</vt:lpstr>
      <vt:lpstr>Nest_90</vt:lpstr>
      <vt:lpstr>Nest_91</vt:lpstr>
      <vt:lpstr>Nest_93</vt:lpstr>
      <vt:lpstr>Nest_94</vt:lpstr>
      <vt:lpstr>Nest_96</vt:lpstr>
      <vt:lpstr>Nest_101</vt:lpstr>
      <vt:lpstr>Nest_102</vt:lpstr>
      <vt:lpstr>Nest_103</vt:lpstr>
      <vt:lpstr>Nest_104</vt:lpstr>
      <vt:lpstr>Nest_113</vt:lpstr>
      <vt:lpstr>Nest_114</vt:lpstr>
      <vt:lpstr>Nest_117</vt:lpstr>
      <vt:lpstr>Nest_119</vt:lpstr>
      <vt:lpstr>Nest_121</vt:lpstr>
      <vt:lpstr>Nest_124</vt:lpstr>
      <vt:lpstr>Nest_125</vt:lpstr>
      <vt:lpstr>Nest_126</vt:lpstr>
      <vt:lpstr>Nest_128</vt:lpstr>
      <vt:lpstr>Nest_131</vt:lpstr>
      <vt:lpstr>Nest_135</vt:lpstr>
      <vt:lpstr>Nest_136</vt:lpstr>
      <vt:lpstr>Nest_137</vt:lpstr>
      <vt:lpstr>Nest_139</vt:lpstr>
      <vt:lpstr>Nest_140</vt:lpstr>
      <vt:lpstr>Nest_142</vt:lpstr>
      <vt:lpstr>Nest_144</vt:lpstr>
      <vt:lpstr>Nest_146</vt:lpstr>
      <vt:lpstr>Nest_147</vt:lpstr>
      <vt:lpstr>Nest_148</vt:lpstr>
      <vt:lpstr>Nest_149</vt:lpstr>
      <vt:lpstr>Nest_150</vt:lpstr>
      <vt:lpstr>Nest_151</vt:lpstr>
      <vt:lpstr>Nest_152</vt:lpstr>
      <vt:lpstr>Nest_153</vt:lpstr>
      <vt:lpstr>Nest_155</vt:lpstr>
      <vt:lpstr>Nest_156</vt:lpstr>
      <vt:lpstr>Nest_157</vt:lpstr>
      <vt:lpstr>Nest_159</vt:lpstr>
      <vt:lpstr>Nest_160</vt:lpstr>
      <vt:lpstr>Nest_161</vt:lpstr>
      <vt:lpstr>Nest_163</vt:lpstr>
      <vt:lpstr>Nest_165</vt:lpstr>
      <vt:lpstr>Nest_169</vt:lpstr>
      <vt:lpstr>Nest_170</vt:lpstr>
      <vt:lpstr>Nest_171</vt:lpstr>
      <vt:lpstr>Nest_172</vt:lpstr>
      <vt:lpstr>Nest_173</vt:lpstr>
      <vt:lpstr>Nest_174</vt:lpstr>
      <vt:lpstr>Nest_176</vt:lpstr>
      <vt:lpstr>Nest_178</vt:lpstr>
      <vt:lpstr>Nest_180</vt:lpstr>
      <vt:lpstr>Nest_184</vt:lpstr>
      <vt:lpstr>Nest_188</vt:lpstr>
      <vt:lpstr>Nest_189</vt:lpstr>
      <vt:lpstr>Nest_191</vt:lpstr>
      <vt:lpstr>Nest_194</vt:lpstr>
      <vt:lpstr>Nest_197</vt:lpstr>
      <vt:lpstr>Nest_200</vt:lpstr>
      <vt:lpstr>Nest_201</vt:lpstr>
      <vt:lpstr>Blank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Cintia Miranda</dc:creator>
  <cp:keywords/>
  <dc:description/>
  <cp:lastModifiedBy>Victoria Quennessen</cp:lastModifiedBy>
  <cp:revision/>
  <dcterms:created xsi:type="dcterms:W3CDTF">2021-11-29T19:37:54Z</dcterms:created>
  <dcterms:modified xsi:type="dcterms:W3CDTF">2022-07-07T13:17:55Z</dcterms:modified>
  <cp:category/>
  <cp:contentStatus/>
</cp:coreProperties>
</file>