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0DD3926-D543-4835-AFA0-C30BCC654EB7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Mixer specs" sheetId="1" r:id="rId1"/>
    <sheet name="Integrator" sheetId="2" r:id="rId2"/>
    <sheet name="Directional coupl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0" i="3" s="1"/>
  <c r="B9" i="1"/>
  <c r="B9" i="3" l="1"/>
</calcChain>
</file>

<file path=xl/sharedStrings.xml><?xml version="1.0" encoding="utf-8"?>
<sst xmlns="http://schemas.openxmlformats.org/spreadsheetml/2006/main" count="15" uniqueCount="14">
  <si>
    <t>f_0 (GHz)</t>
  </si>
  <si>
    <t>f_1 (GHz)</t>
  </si>
  <si>
    <t>t_ramp (ms)</t>
  </si>
  <si>
    <t>d_range (m)</t>
  </si>
  <si>
    <t>f_mixer (kHz)</t>
  </si>
  <si>
    <t>Requirements</t>
  </si>
  <si>
    <t>Mixer characteristics</t>
  </si>
  <si>
    <t>P1 (dBm)</t>
  </si>
  <si>
    <t>P4 (dBm)</t>
  </si>
  <si>
    <t>Characteristics</t>
  </si>
  <si>
    <t>K</t>
  </si>
  <si>
    <t>Z_odd (Ohm)</t>
  </si>
  <si>
    <t>Z_even (Ohm)</t>
  </si>
  <si>
    <t>Z0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</si>
</sst>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2" sqref="B12"/>
    </sheetView>
  </sheetViews>
  <sheetFormatPr defaultRowHeight="15" x14ac:dyDescent="0.25"/>
  <cols>
    <col min="1" max="1" width="19.5703125" bestFit="1" customWidth="1"/>
    <col min="2" max="2" width="10.7109375" customWidth="1"/>
  </cols>
  <sheetData>
    <row r="1" spans="1:2" x14ac:dyDescent="0.25">
      <c r="A1" s="1" t="s">
        <v>5</v>
      </c>
    </row>
    <row r="2" spans="1:2" x14ac:dyDescent="0.25">
      <c r="A2" t="s">
        <v>0</v>
      </c>
      <c r="B2">
        <v>5</v>
      </c>
    </row>
    <row r="3" spans="1:2" x14ac:dyDescent="0.25">
      <c r="A3" t="s">
        <v>1</v>
      </c>
      <c r="B3">
        <v>5.5</v>
      </c>
    </row>
    <row r="4" spans="1:2" x14ac:dyDescent="0.25">
      <c r="A4" t="s">
        <v>2</v>
      </c>
      <c r="B4">
        <v>5</v>
      </c>
    </row>
    <row r="5" spans="1:2" x14ac:dyDescent="0.25">
      <c r="A5" t="s">
        <v>3</v>
      </c>
      <c r="B5">
        <v>1</v>
      </c>
    </row>
    <row r="8" spans="1:2" x14ac:dyDescent="0.25">
      <c r="A8" s="1" t="s">
        <v>6</v>
      </c>
    </row>
    <row r="9" spans="1:2" x14ac:dyDescent="0.25">
      <c r="A9" t="s">
        <v>4</v>
      </c>
      <c r="B9">
        <f>2*B5/300000000*(B3-B2)*1000000000/(B4*0.001)/1000</f>
        <v>0.66666666666666663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4CC7-43EB-4A50-9E9A-C23CAEA879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373D-39DD-4386-BDCC-F04BD9A3FCD0}">
  <dimension ref="A1:B10"/>
  <sheetViews>
    <sheetView tabSelected="1" workbookViewId="0">
      <selection activeCell="B8" sqref="B8"/>
    </sheetView>
  </sheetViews>
  <sheetFormatPr defaultRowHeight="15" x14ac:dyDescent="0.25"/>
  <cols>
    <col min="1" max="1" width="14" bestFit="1" customWidth="1"/>
  </cols>
  <sheetData>
    <row r="1" spans="1:2" x14ac:dyDescent="0.25">
      <c r="A1" s="1" t="s">
        <v>5</v>
      </c>
    </row>
    <row r="2" spans="1:2" x14ac:dyDescent="0.25">
      <c r="A2" t="s">
        <v>7</v>
      </c>
      <c r="B2">
        <v>24</v>
      </c>
    </row>
    <row r="3" spans="1:2" x14ac:dyDescent="0.25">
      <c r="A3" t="s">
        <v>8</v>
      </c>
      <c r="B3">
        <v>0</v>
      </c>
    </row>
    <row r="4" spans="1:2" x14ac:dyDescent="0.25">
      <c r="A4" t="s">
        <v>13</v>
      </c>
      <c r="B4">
        <v>50</v>
      </c>
    </row>
    <row r="7" spans="1:2" x14ac:dyDescent="0.25">
      <c r="A7" s="1" t="s">
        <v>9</v>
      </c>
    </row>
    <row r="8" spans="1:2" x14ac:dyDescent="0.25">
      <c r="A8" t="s">
        <v>10</v>
      </c>
      <c r="B8">
        <f>10^(-(B2-B3)/20)</f>
        <v>6.3095734448019317E-2</v>
      </c>
    </row>
    <row r="9" spans="1:2" x14ac:dyDescent="0.25">
      <c r="A9" t="s">
        <v>12</v>
      </c>
      <c r="B9">
        <f>B4*((1+B8)/(1-B8))^0.5</f>
        <v>53.260910200330834</v>
      </c>
    </row>
    <row r="10" spans="1:2" x14ac:dyDescent="0.25">
      <c r="A10" t="s">
        <v>11</v>
      </c>
      <c r="B10">
        <f>B4*((1-B8)/(1+B8))^0.5</f>
        <v>46.938739698527932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Mixer specs</vt:lpstr>
      <vt:lpstr>Integrator</vt:lpstr>
      <vt:lpstr>Directional coupler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2021-09-24T14:02:42Z</dcterms:modified>
</cp:coreProperties>
</file>