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925"/>
  <workbookPr defaultThemeVersion="124226"/>
  <mc:AlternateContent xmlns:mc="http://schemas.openxmlformats.org/markup-compatibility/2006">
    <mc:Choice Requires="x15">
      <x15ac:absPath xmlns:x15ac="http://schemas.microsoft.com/office/spreadsheetml/2010/11/ac" url="D:\DATA DELL LP\Rampravesh\CoachX Training\Projects and Assignments\Excel Projects &amp; Assigments\"/>
    </mc:Choice>
  </mc:AlternateContent>
  <xr:revisionPtr revIDLastSave="0" documentId="13_ncr:1_{7A1EC24F-02FA-4270-A43E-5B919927C65B}" xr6:coauthVersionLast="47" xr6:coauthVersionMax="47" xr10:uidLastSave="{00000000-0000-0000-0000-000000000000}"/>
  <bookViews>
    <workbookView xWindow="-108" yWindow="-108" windowWidth="23256" windowHeight="12456" activeTab="2" xr2:uid="{00000000-000D-0000-FFFF-FFFF00000000}"/>
  </bookViews>
  <sheets>
    <sheet name="Information" sheetId="2" r:id="rId1"/>
    <sheet name="Depreciation Calculator" sheetId="1" r:id="rId2"/>
    <sheet name="Answers - Advance Questions" sheetId="3" r:id="rId3"/>
  </sheets>
  <calcPr calcId="191029"/>
</workbook>
</file>

<file path=xl/calcChain.xml><?xml version="1.0" encoding="utf-8"?>
<calcChain xmlns="http://schemas.openxmlformats.org/spreadsheetml/2006/main">
  <c r="C36" i="1" l="1"/>
  <c r="D37" i="1" s="1"/>
  <c r="D36" i="1"/>
  <c r="D27" i="1"/>
  <c r="D26" i="1"/>
  <c r="D20" i="1"/>
  <c r="D23" i="1" s="1"/>
  <c r="D8" i="1"/>
  <c r="C37" i="1" l="1"/>
  <c r="D38" i="1" s="1"/>
  <c r="C26" i="1"/>
  <c r="D11" i="1"/>
  <c r="D12" i="1" s="1"/>
  <c r="C38" i="1" l="1"/>
  <c r="D39" i="1" s="1"/>
  <c r="D13" i="1"/>
  <c r="C39" i="1" l="1"/>
  <c r="D40" i="1" s="1"/>
  <c r="D14" i="1"/>
  <c r="D15" i="1" s="1"/>
  <c r="C27" i="1"/>
  <c r="D28" i="1" s="1"/>
  <c r="C40" i="1" l="1"/>
  <c r="D41" i="1" s="1"/>
  <c r="C28" i="1"/>
  <c r="D29" i="1" s="1"/>
  <c r="C29" i="1" s="1"/>
  <c r="C41" i="1" l="1"/>
  <c r="D42" i="1" s="1"/>
  <c r="D30" i="1"/>
  <c r="C30" i="1" s="1"/>
  <c r="C42" i="1" l="1"/>
  <c r="D43" i="1" s="1"/>
  <c r="D31" i="1"/>
  <c r="C31" i="1" s="1"/>
  <c r="C43" i="1" l="1"/>
  <c r="D44" i="1" s="1"/>
  <c r="D32" i="1"/>
  <c r="C32" i="1" s="1"/>
  <c r="C44" i="1" l="1"/>
  <c r="D45" i="1" s="1"/>
  <c r="C45" i="1" s="1"/>
  <c r="D33" i="1"/>
  <c r="C33" i="1" s="1"/>
  <c r="D34" i="1" l="1"/>
  <c r="C34" i="1" s="1"/>
  <c r="D35" i="1" l="1"/>
  <c r="C3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MD</author>
  </authors>
  <commentList>
    <comment ref="D9" authorId="0" shapeId="0" xr:uid="{00000000-0006-0000-0100-000001000000}">
      <text>
        <r>
          <rPr>
            <b/>
            <sz val="9"/>
            <color indexed="81"/>
            <rFont val="Tahoma"/>
            <family val="2"/>
          </rPr>
          <t>In case of no scrap value, please put zero value.</t>
        </r>
      </text>
    </comment>
    <comment ref="D15" authorId="1" shapeId="0" xr:uid="{00000000-0006-0000-0100-000002000000}">
      <text>
        <r>
          <rPr>
            <b/>
            <sz val="9"/>
            <color indexed="81"/>
            <rFont val="Tahoma"/>
            <family val="2"/>
          </rPr>
          <t>Accuracy Check - This cell must be zero.</t>
        </r>
      </text>
    </comment>
    <comment ref="D21" authorId="0" shapeId="0" xr:uid="{00000000-0006-0000-0100-000003000000}">
      <text>
        <r>
          <rPr>
            <b/>
            <sz val="9"/>
            <color indexed="81"/>
            <rFont val="Tahoma"/>
            <family val="2"/>
          </rPr>
          <t>In case of diminishing depreciation scrap value cannot be zero</t>
        </r>
      </text>
    </comment>
  </commentList>
</comments>
</file>

<file path=xl/sharedStrings.xml><?xml version="1.0" encoding="utf-8"?>
<sst xmlns="http://schemas.openxmlformats.org/spreadsheetml/2006/main" count="35" uniqueCount="31">
  <si>
    <t>Asset Price</t>
  </si>
  <si>
    <t>Scrap Value</t>
  </si>
  <si>
    <t>Estimated Life Span (Years)</t>
  </si>
  <si>
    <t>Book Value</t>
  </si>
  <si>
    <t>Depreciated Book Value After Its Life Span</t>
  </si>
  <si>
    <t>Total Depreciation For Its Life Span</t>
  </si>
  <si>
    <t>Balance Amount</t>
  </si>
  <si>
    <t>Year</t>
  </si>
  <si>
    <t>Depreciation Calculator</t>
  </si>
  <si>
    <t>Depreciation / Year as per Straight Line Method</t>
  </si>
  <si>
    <t>Rate of Depreciation as per Diminishing Balance Method</t>
  </si>
  <si>
    <t>Asset Cost</t>
  </si>
  <si>
    <t>Depreciation Percentage</t>
  </si>
  <si>
    <t>Additonal Asset Cost</t>
  </si>
  <si>
    <t xml:space="preserve">Additonal Asset Cost </t>
  </si>
  <si>
    <t>Depreciation Schedule</t>
  </si>
  <si>
    <t>Diminishing Balance Method</t>
  </si>
  <si>
    <t>Straight Line Method</t>
  </si>
  <si>
    <t>Year on Year Depreciation Amount</t>
  </si>
  <si>
    <t>Coachx.live</t>
  </si>
  <si>
    <t>Answer</t>
  </si>
  <si>
    <r>
      <rPr>
        <b/>
        <sz val="11"/>
        <color theme="1"/>
        <rFont val="Calibri"/>
        <family val="2"/>
        <scheme val="minor"/>
      </rPr>
      <t>Annual Depreciation Value</t>
    </r>
    <r>
      <rPr>
        <sz val="11"/>
        <color theme="1"/>
        <rFont val="Calibri"/>
        <family val="2"/>
        <scheme val="minor"/>
      </rPr>
      <t xml:space="preserve">= Asset Price - Scrap Value / Estimated Life Span(year)
</t>
    </r>
    <r>
      <rPr>
        <b/>
        <sz val="11"/>
        <color theme="1"/>
        <rFont val="Calibri"/>
        <family val="2"/>
        <scheme val="minor"/>
      </rPr>
      <t>45,000.00</t>
    </r>
    <r>
      <rPr>
        <sz val="11"/>
        <color theme="1"/>
        <rFont val="Calibri"/>
        <family val="2"/>
        <scheme val="minor"/>
      </rPr>
      <t xml:space="preserve"> = 5,00,000.00 -50,000.00/10</t>
    </r>
  </si>
  <si>
    <r>
      <rPr>
        <b/>
        <sz val="11"/>
        <color theme="1"/>
        <rFont val="Calibri"/>
        <family val="2"/>
        <scheme val="minor"/>
      </rPr>
      <t>Total Depreciation For Its Life Span</t>
    </r>
    <r>
      <rPr>
        <sz val="11"/>
        <color theme="1"/>
        <rFont val="Calibri"/>
        <family val="2"/>
        <scheme val="minor"/>
      </rPr>
      <t xml:space="preserve"> = Depreciation per Year as per Straight Line Method*Estimated Life Span(Years)
</t>
    </r>
    <r>
      <rPr>
        <b/>
        <sz val="11"/>
        <color theme="1"/>
        <rFont val="Calibri"/>
        <family val="2"/>
        <scheme val="minor"/>
      </rPr>
      <t>450,000.00</t>
    </r>
    <r>
      <rPr>
        <sz val="11"/>
        <color theme="1"/>
        <rFont val="Calibri"/>
        <family val="2"/>
        <scheme val="minor"/>
      </rPr>
      <t>= 45000.00*10</t>
    </r>
  </si>
  <si>
    <r>
      <rPr>
        <b/>
        <sz val="11"/>
        <color theme="1"/>
        <rFont val="Calibri"/>
        <family val="2"/>
        <scheme val="minor"/>
      </rPr>
      <t>Depreciated Book Value After Its Life Span</t>
    </r>
    <r>
      <rPr>
        <sz val="11"/>
        <color theme="1"/>
        <rFont val="Calibri"/>
        <family val="2"/>
        <scheme val="minor"/>
      </rPr>
      <t xml:space="preserve"> = Asset Price - Total Depreciation For Its Life Span	
</t>
    </r>
    <r>
      <rPr>
        <b/>
        <sz val="11"/>
        <color theme="1"/>
        <rFont val="Calibri"/>
        <family val="2"/>
        <scheme val="minor"/>
      </rPr>
      <t>50,000.00</t>
    </r>
    <r>
      <rPr>
        <sz val="11"/>
        <color theme="1"/>
        <rFont val="Calibri"/>
        <family val="2"/>
        <scheme val="minor"/>
      </rPr>
      <t xml:space="preserve"> = 500,000.00 - 450,000.00</t>
    </r>
  </si>
  <si>
    <r>
      <rPr>
        <b/>
        <sz val="11"/>
        <color theme="1"/>
        <rFont val="Calibri"/>
        <family val="2"/>
        <scheme val="minor"/>
      </rPr>
      <t xml:space="preserve">A) </t>
    </r>
    <r>
      <rPr>
        <sz val="11"/>
        <color theme="1"/>
        <rFont val="Calibri"/>
        <family val="2"/>
        <scheme val="minor"/>
      </rPr>
      <t xml:space="preserve">Scrap Value / Asset Price =0.1
     50,000.00 / 500,000.00 = 0.1
</t>
    </r>
    <r>
      <rPr>
        <b/>
        <sz val="11"/>
        <color theme="1"/>
        <rFont val="Calibri"/>
        <family val="2"/>
        <scheme val="minor"/>
      </rPr>
      <t>B)</t>
    </r>
    <r>
      <rPr>
        <sz val="11"/>
        <color theme="1"/>
        <rFont val="Calibri"/>
        <family val="2"/>
        <scheme val="minor"/>
      </rPr>
      <t xml:space="preserve"> 0.1 ^ (1 / Estimated Life Span(years))
     </t>
    </r>
    <r>
      <rPr>
        <b/>
        <sz val="11"/>
        <color theme="1"/>
        <rFont val="Calibri"/>
        <family val="2"/>
        <scheme val="minor"/>
      </rPr>
      <t>0.79</t>
    </r>
    <r>
      <rPr>
        <sz val="11"/>
        <color theme="1"/>
        <rFont val="Calibri"/>
        <family val="2"/>
        <scheme val="minor"/>
      </rPr>
      <t xml:space="preserve"> = 0.1^(1/10)
</t>
    </r>
    <r>
      <rPr>
        <b/>
        <sz val="11"/>
        <color theme="1"/>
        <rFont val="Calibri"/>
        <family val="2"/>
        <scheme val="minor"/>
      </rPr>
      <t>C)</t>
    </r>
    <r>
      <rPr>
        <sz val="11"/>
        <color theme="1"/>
        <rFont val="Calibri"/>
        <family val="2"/>
        <scheme val="minor"/>
      </rPr>
      <t xml:space="preserve"> Rate of Depreciation per year = 1-B
</t>
    </r>
    <r>
      <rPr>
        <b/>
        <sz val="11"/>
        <color theme="1"/>
        <rFont val="Calibri"/>
        <family val="2"/>
        <scheme val="minor"/>
      </rPr>
      <t xml:space="preserve">     20.57</t>
    </r>
    <r>
      <rPr>
        <sz val="11"/>
        <color theme="1"/>
        <rFont val="Calibri"/>
        <family val="2"/>
        <scheme val="minor"/>
      </rPr>
      <t xml:space="preserve"> = 1-0.79  </t>
    </r>
  </si>
  <si>
    <r>
      <rPr>
        <b/>
        <sz val="11"/>
        <color theme="1"/>
        <rFont val="Calibri"/>
        <family val="2"/>
        <scheme val="minor"/>
      </rPr>
      <t xml:space="preserve">Depreciation Amount of the Asset (2nd year) </t>
    </r>
    <r>
      <rPr>
        <sz val="11"/>
        <color theme="1"/>
        <rFont val="Calibri"/>
        <family val="2"/>
        <scheme val="minor"/>
      </rPr>
      <t xml:space="preserve">= Book value * Rate of Depreciation as per Diminishing Balance Method
</t>
    </r>
    <r>
      <rPr>
        <b/>
        <sz val="11"/>
        <color theme="1"/>
        <rFont val="Calibri"/>
        <family val="2"/>
        <scheme val="minor"/>
      </rPr>
      <t>64,885.03</t>
    </r>
    <r>
      <rPr>
        <sz val="11"/>
        <color theme="1"/>
        <rFont val="Calibri"/>
        <family val="2"/>
        <scheme val="minor"/>
      </rPr>
      <t xml:space="preserve"> = 315,478.67 * 20.57%</t>
    </r>
  </si>
  <si>
    <r>
      <rPr>
        <b/>
        <sz val="11"/>
        <color theme="1"/>
        <rFont val="Calibri"/>
        <family val="2"/>
        <scheme val="minor"/>
      </rPr>
      <t xml:space="preserve">Book Value of the Asset (4th year) with DBM </t>
    </r>
    <r>
      <rPr>
        <sz val="11"/>
        <color theme="1"/>
        <rFont val="Calibri"/>
        <family val="2"/>
        <scheme val="minor"/>
      </rPr>
      <t xml:space="preserve">= Book value of Previous Year(3rd year)- Depreciation Amount of Previous year(3rd year)
</t>
    </r>
    <r>
      <rPr>
        <b/>
        <sz val="11"/>
        <color theme="1"/>
        <rFont val="Calibri"/>
        <family val="2"/>
        <scheme val="minor"/>
      </rPr>
      <t>$199,053.59</t>
    </r>
    <r>
      <rPr>
        <sz val="11"/>
        <color theme="1"/>
        <rFont val="Calibri"/>
        <family val="2"/>
        <scheme val="minor"/>
      </rPr>
      <t xml:space="preserve"> = $250,593.62 - $51,540.03</t>
    </r>
  </si>
  <si>
    <r>
      <rPr>
        <b/>
        <sz val="11"/>
        <color theme="1"/>
        <rFont val="Calibri"/>
        <family val="2"/>
        <scheme val="minor"/>
      </rPr>
      <t xml:space="preserve">Total Depreciation for the asset's entire life span (DBM) </t>
    </r>
    <r>
      <rPr>
        <sz val="11"/>
        <color theme="1"/>
        <rFont val="Calibri"/>
        <family val="2"/>
        <scheme val="minor"/>
      </rPr>
      <t xml:space="preserve">= Asset Price - (Asset price * (1 - Rate of Depreciation as per DBM)^total year)
</t>
    </r>
    <r>
      <rPr>
        <b/>
        <sz val="11"/>
        <color theme="1"/>
        <rFont val="Calibri"/>
        <family val="2"/>
        <scheme val="minor"/>
      </rPr>
      <t>450,000.00</t>
    </r>
    <r>
      <rPr>
        <sz val="11"/>
        <color theme="1"/>
        <rFont val="Calibri"/>
        <family val="2"/>
        <scheme val="minor"/>
      </rPr>
      <t xml:space="preserve"> = 500,000.00 - 500,000.00 * (1 - 20.57%)^10)</t>
    </r>
  </si>
  <si>
    <r>
      <rPr>
        <b/>
        <sz val="11"/>
        <color theme="1"/>
        <rFont val="Calibri"/>
        <family val="2"/>
        <scheme val="minor"/>
      </rPr>
      <t>Book Value of Asset After its life span(DBM</t>
    </r>
    <r>
      <rPr>
        <sz val="11"/>
        <color theme="1"/>
        <rFont val="Calibri"/>
        <family val="2"/>
        <scheme val="minor"/>
      </rPr>
      <t xml:space="preserve">) = Asset Price * (1- Rate of Depreciation as per Diminishing Balance Method)^ Number of years
</t>
    </r>
    <r>
      <rPr>
        <b/>
        <sz val="11"/>
        <color theme="1"/>
        <rFont val="Calibri"/>
        <family val="2"/>
        <scheme val="minor"/>
      </rPr>
      <t>50,000.00</t>
    </r>
    <r>
      <rPr>
        <sz val="11"/>
        <color theme="1"/>
        <rFont val="Calibri"/>
        <family val="2"/>
        <scheme val="minor"/>
      </rPr>
      <t xml:space="preserve"> = 500,000.00 * (1 - 20.57%) ^ 10</t>
    </r>
  </si>
  <si>
    <r>
      <t xml:space="preserve">Depreciation is spread equally ($45,000/year) over 10 years, totaling under Straight Line Method is $450,000.
Total Depreciation under Diminishing Balance Method also = $450,000.
</t>
    </r>
    <r>
      <rPr>
        <b/>
        <sz val="11"/>
        <color theme="1"/>
        <rFont val="Calibri"/>
        <family val="2"/>
        <scheme val="minor"/>
      </rPr>
      <t>There is only 1 Difference:</t>
    </r>
    <r>
      <rPr>
        <sz val="11"/>
        <color theme="1"/>
        <rFont val="Calibri"/>
        <family val="2"/>
        <scheme val="minor"/>
      </rPr>
      <t xml:space="preserve">
</t>
    </r>
    <r>
      <rPr>
        <b/>
        <sz val="11"/>
        <color theme="1"/>
        <rFont val="Calibri"/>
        <family val="2"/>
        <scheme val="minor"/>
      </rPr>
      <t>Under Straight Line Method:</t>
    </r>
    <r>
      <rPr>
        <sz val="11"/>
        <color theme="1"/>
        <rFont val="Calibri"/>
        <family val="2"/>
        <scheme val="minor"/>
      </rPr>
      <t xml:space="preserve"> Depreciation is equal each year.
</t>
    </r>
    <r>
      <rPr>
        <b/>
        <sz val="11"/>
        <color theme="1"/>
        <rFont val="Calibri"/>
        <family val="2"/>
        <scheme val="minor"/>
      </rPr>
      <t>Diminishing Balance Method:</t>
    </r>
    <r>
      <rPr>
        <sz val="11"/>
        <color theme="1"/>
        <rFont val="Calibri"/>
        <family val="2"/>
        <scheme val="minor"/>
      </rPr>
      <t xml:space="preserve"> Depreciation is higher in the earlier years, lower in later years.</t>
    </r>
  </si>
  <si>
    <t>Visual Presentations added to Slides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</si>
</sst>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409]#,##0.00_ ;[Red]\-[$$-409]#,##0.00\ "/>
    <numFmt numFmtId="165" formatCode="[$$-409]#,##0.00"/>
    <numFmt numFmtId="166" formatCode="[$$-409]#,##0.00_);[Red]\([$$-409]#,##0.00\)"/>
  </numFmts>
  <fonts count="11" x14ac:knownFonts="1">
    <font>
      <sz val="11"/>
      <color theme="1"/>
      <name val="Calibri"/>
      <family val="2"/>
      <scheme val="minor"/>
    </font>
    <font>
      <sz val="14"/>
      <color theme="1"/>
      <name val="Times New Roman"/>
      <family val="1"/>
    </font>
    <font>
      <b/>
      <sz val="9"/>
      <color indexed="81"/>
      <name val="Tahoma"/>
      <family val="2"/>
    </font>
    <font>
      <u/>
      <sz val="11"/>
      <color theme="10"/>
      <name val="Calibri"/>
      <family val="2"/>
    </font>
    <font>
      <sz val="14"/>
      <color theme="0"/>
      <name val="Times New Roman"/>
      <family val="1"/>
    </font>
    <font>
      <b/>
      <sz val="20"/>
      <color theme="0"/>
      <name val="Cambria"/>
      <family val="1"/>
      <scheme val="major"/>
    </font>
    <font>
      <b/>
      <sz val="14"/>
      <color theme="0"/>
      <name val="Times New Roman"/>
      <family val="1"/>
    </font>
    <font>
      <u/>
      <sz val="25"/>
      <color rgb="FFFFFF00"/>
      <name val="Lucida Calligraphy"/>
      <family val="4"/>
    </font>
    <font>
      <b/>
      <sz val="20"/>
      <color theme="0"/>
      <name val="Times New Roman"/>
      <family val="1"/>
    </font>
    <font>
      <b/>
      <sz val="18"/>
      <color theme="0"/>
      <name val="Times New Roman"/>
      <family val="1"/>
    </font>
    <font>
      <b/>
      <sz val="11"/>
      <color theme="1"/>
      <name val="Calibri"/>
      <family val="2"/>
      <scheme val="minor"/>
    </font>
  </fonts>
  <fills count="5">
    <fill>
      <patternFill patternType="none"/>
    </fill>
    <fill>
      <patternFill patternType="gray125"/>
    </fill>
    <fill>
      <patternFill patternType="solid">
        <fgColor theme="3"/>
        <bgColor indexed="64"/>
      </patternFill>
    </fill>
    <fill>
      <patternFill patternType="solid">
        <fgColor theme="0" tint="-0.499984740745262"/>
        <bgColor indexed="64"/>
      </patternFill>
    </fill>
    <fill>
      <patternFill patternType="solid">
        <fgColor theme="3" tint="0.39997558519241921"/>
        <bgColor indexed="64"/>
      </patternFill>
    </fill>
  </fills>
  <borders count="6">
    <border>
      <left/>
      <right/>
      <top/>
      <bottom/>
      <diagonal/>
    </border>
    <border>
      <left style="thick">
        <color theme="0"/>
      </left>
      <right style="thick">
        <color theme="0"/>
      </right>
      <top style="thick">
        <color theme="0"/>
      </top>
      <bottom style="thick">
        <color theme="0"/>
      </bottom>
      <diagonal/>
    </border>
    <border>
      <left style="thick">
        <color theme="0"/>
      </left>
      <right style="thick">
        <color theme="0"/>
      </right>
      <top style="thick">
        <color theme="0"/>
      </top>
      <bottom/>
      <diagonal/>
    </border>
    <border>
      <left style="thick">
        <color theme="0"/>
      </left>
      <right style="thick">
        <color theme="0"/>
      </right>
      <top/>
      <bottom style="thick">
        <color theme="0"/>
      </bottom>
      <diagonal/>
    </border>
    <border>
      <left style="thick">
        <color theme="0"/>
      </left>
      <right/>
      <top style="thick">
        <color theme="0"/>
      </top>
      <bottom style="thick">
        <color theme="0"/>
      </bottom>
      <diagonal/>
    </border>
    <border>
      <left/>
      <right/>
      <top style="thick">
        <color theme="0"/>
      </top>
      <bottom style="thick">
        <color theme="0"/>
      </bottom>
      <diagonal/>
    </border>
  </borders>
  <cellStyleXfs count="2">
    <xf numFmtId="0" fontId="0" fillId="0" borderId="0"/>
    <xf numFmtId="0" fontId="3" fillId="0" borderId="0" applyNumberFormat="0" applyFill="0" applyBorder="0" applyAlignment="0" applyProtection="0">
      <alignment vertical="top"/>
      <protection locked="0"/>
    </xf>
  </cellStyleXfs>
  <cellXfs count="29">
    <xf numFmtId="0" fontId="0" fillId="0" borderId="0" xfId="0"/>
    <xf numFmtId="0" fontId="1" fillId="0" borderId="0" xfId="0" applyFont="1" applyAlignment="1">
      <alignment horizontal="center" vertical="center"/>
    </xf>
    <xf numFmtId="0" fontId="4" fillId="2" borderId="1" xfId="0" applyFont="1" applyFill="1" applyBorder="1" applyAlignment="1">
      <alignment horizontal="center" vertical="center"/>
    </xf>
    <xf numFmtId="164" fontId="4" fillId="2" borderId="1" xfId="0" applyNumberFormat="1" applyFont="1" applyFill="1" applyBorder="1" applyAlignment="1">
      <alignment horizontal="center" vertical="center"/>
    </xf>
    <xf numFmtId="164" fontId="6" fillId="2" borderId="1" xfId="0" applyNumberFormat="1" applyFont="1" applyFill="1" applyBorder="1" applyAlignment="1">
      <alignment horizontal="center" vertical="center"/>
    </xf>
    <xf numFmtId="0" fontId="4" fillId="3" borderId="0" xfId="0" applyFont="1" applyFill="1" applyAlignment="1">
      <alignment horizontal="center" vertical="center"/>
    </xf>
    <xf numFmtId="10" fontId="6" fillId="2" borderId="1" xfId="0" applyNumberFormat="1" applyFont="1" applyFill="1" applyBorder="1" applyAlignment="1">
      <alignment horizontal="center" vertical="center"/>
    </xf>
    <xf numFmtId="0" fontId="6" fillId="2" borderId="1" xfId="0" applyFont="1" applyFill="1" applyBorder="1" applyAlignment="1">
      <alignment horizontal="center" vertical="center"/>
    </xf>
    <xf numFmtId="165" fontId="4" fillId="2" borderId="1" xfId="0" applyNumberFormat="1" applyFont="1" applyFill="1" applyBorder="1" applyAlignment="1">
      <alignment horizontal="center" vertical="center"/>
    </xf>
    <xf numFmtId="0" fontId="1" fillId="3" borderId="0" xfId="0" applyFont="1" applyFill="1" applyAlignment="1">
      <alignment horizontal="center" vertical="center"/>
    </xf>
    <xf numFmtId="164" fontId="6" fillId="4" borderId="1" xfId="0" applyNumberFormat="1" applyFont="1" applyFill="1" applyBorder="1" applyAlignment="1">
      <alignment horizontal="center" vertical="center"/>
    </xf>
    <xf numFmtId="0" fontId="6" fillId="4" borderId="1" xfId="0" applyFont="1" applyFill="1" applyBorder="1" applyAlignment="1">
      <alignment horizontal="center" vertical="center"/>
    </xf>
    <xf numFmtId="0" fontId="10" fillId="0" borderId="0" xfId="0" applyFont="1"/>
    <xf numFmtId="166" fontId="1" fillId="0" borderId="0" xfId="0" applyNumberFormat="1" applyFont="1" applyAlignment="1">
      <alignment horizontal="center" vertical="center"/>
    </xf>
    <xf numFmtId="165" fontId="1" fillId="0" borderId="0" xfId="0" applyNumberFormat="1" applyFont="1" applyAlignment="1">
      <alignment horizontal="center" vertical="center"/>
    </xf>
    <xf numFmtId="0" fontId="6" fillId="2" borderId="1" xfId="0" applyFont="1" applyFill="1" applyBorder="1" applyAlignment="1">
      <alignment horizontal="right" vertical="center" wrapText="1" indent="4"/>
    </xf>
    <xf numFmtId="0" fontId="9" fillId="2" borderId="1" xfId="0" applyFont="1" applyFill="1" applyBorder="1" applyAlignment="1">
      <alignment horizontal="center" vertical="center"/>
    </xf>
    <xf numFmtId="0" fontId="6" fillId="2" borderId="1" xfId="0" applyFont="1" applyFill="1" applyBorder="1" applyAlignment="1">
      <alignment horizontal="right" vertical="center" indent="4"/>
    </xf>
    <xf numFmtId="0" fontId="7" fillId="2" borderId="1" xfId="1" applyFont="1" applyFill="1" applyBorder="1" applyAlignment="1" applyProtection="1">
      <alignment horizontal="center" vertical="center"/>
    </xf>
    <xf numFmtId="0" fontId="5"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6" fillId="2" borderId="4" xfId="0" applyFont="1" applyFill="1" applyBorder="1" applyAlignment="1">
      <alignment horizontal="right" vertical="center" indent="4"/>
    </xf>
    <xf numFmtId="0" fontId="6" fillId="2" borderId="5" xfId="0" applyFont="1" applyFill="1" applyBorder="1" applyAlignment="1">
      <alignment horizontal="right" vertical="center" indent="4"/>
    </xf>
    <xf numFmtId="0" fontId="8" fillId="2" borderId="1" xfId="0" applyFont="1" applyFill="1" applyBorder="1" applyAlignment="1">
      <alignment horizontal="center" vertical="center"/>
    </xf>
    <xf numFmtId="0" fontId="0" fillId="0" borderId="0" xfId="0" applyAlignment="1">
      <alignment vertical="top" wrapText="1"/>
    </xf>
    <xf numFmtId="0" fontId="0" fillId="0" borderId="0" xfId="0" applyAlignment="1">
      <alignment vertical="top"/>
    </xf>
    <xf numFmtId="0" fontId="0" fillId="0" borderId="0" xfId="0" applyAlignment="1">
      <alignment wrapText="1"/>
    </xf>
    <xf numFmtId="0" fontId="0" fillId="0" borderId="0" xfId="0"/>
  </cellXfs>
  <cellStyles count="2">
    <cellStyle name="Hyperlink" xfId="1" builtinId="8"/>
    <cellStyle name="Normal" xfId="0" builtinId="0"/>
  </cellStyles>
  <dxfs count="0"/>
  <tableStyles count="1" defaultTableStyle="TableStyleMedium9" defaultPivotStyle="PivotStyleLight16">
    <tableStyle name="Invisible" pivot="0" table="0" count="0" xr9:uid="{3A86C4DB-86A9-4DC1-A4F9-B6DDF9D4A4A8}"/>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2</xdr:col>
      <xdr:colOff>361950</xdr:colOff>
      <xdr:row>1</xdr:row>
      <xdr:rowOff>28575</xdr:rowOff>
    </xdr:from>
    <xdr:to>
      <xdr:col>26</xdr:col>
      <xdr:colOff>247650</xdr:colOff>
      <xdr:row>5</xdr:row>
      <xdr:rowOff>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581150" y="219075"/>
          <a:ext cx="14516100" cy="733425"/>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rgbClr val="7030A0"/>
              </a:solidFill>
              <a:effectLst/>
              <a:latin typeface="+mn-lt"/>
              <a:ea typeface="+mn-ea"/>
              <a:cs typeface="+mn-cs"/>
            </a:rPr>
            <a:t>     </a:t>
          </a:r>
          <a:r>
            <a:rPr lang="en-US" sz="3200" b="0" i="0">
              <a:solidFill>
                <a:srgbClr val="7030A0"/>
              </a:solidFill>
              <a:effectLst/>
              <a:latin typeface="+mn-lt"/>
              <a:ea typeface="+mn-ea"/>
              <a:cs typeface="+mn-cs"/>
            </a:rPr>
            <a:t>Comparative Analysis of Depreciation Methods: Straight-Line vs. Diminishing Balance</a:t>
          </a:r>
          <a:endParaRPr lang="en-US" sz="1100">
            <a:solidFill>
              <a:srgbClr val="7030A0"/>
            </a:solidFill>
          </a:endParaRPr>
        </a:p>
      </xdr:txBody>
    </xdr:sp>
    <xdr:clientData/>
  </xdr:twoCellAnchor>
  <xdr:twoCellAnchor>
    <xdr:from>
      <xdr:col>2</xdr:col>
      <xdr:colOff>314325</xdr:colOff>
      <xdr:row>7</xdr:row>
      <xdr:rowOff>57150</xdr:rowOff>
    </xdr:from>
    <xdr:to>
      <xdr:col>26</xdr:col>
      <xdr:colOff>438150</xdr:colOff>
      <xdr:row>36</xdr:row>
      <xdr:rowOff>152400</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1533525" y="1390650"/>
          <a:ext cx="14754225" cy="56197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solidFill>
              <a:srgbClr val="7030A0"/>
            </a:solidFill>
            <a:effectLst/>
          </a:endParaRPr>
        </a:p>
        <a:p>
          <a:r>
            <a:rPr lang="en-US" sz="2000" b="1" i="0">
              <a:solidFill>
                <a:srgbClr val="7030A0"/>
              </a:solidFill>
              <a:effectLst/>
              <a:latin typeface="+mn-lt"/>
              <a:ea typeface="+mn-ea"/>
              <a:cs typeface="+mn-cs"/>
            </a:rPr>
            <a:t>Point</a:t>
          </a:r>
          <a:r>
            <a:rPr lang="en-US" sz="2000" b="1" i="0" baseline="0">
              <a:solidFill>
                <a:srgbClr val="7030A0"/>
              </a:solidFill>
              <a:effectLst/>
              <a:latin typeface="+mn-lt"/>
              <a:ea typeface="+mn-ea"/>
              <a:cs typeface="+mn-cs"/>
            </a:rPr>
            <a:t>s to remember before starting this project:-</a:t>
          </a:r>
          <a:endParaRPr lang="en-US" sz="2000">
            <a:solidFill>
              <a:srgbClr val="7030A0"/>
            </a:solidFill>
            <a:effectLst/>
          </a:endParaRPr>
        </a:p>
        <a:p>
          <a:r>
            <a:rPr lang="en-US" sz="2000" b="1" i="0" baseline="0">
              <a:solidFill>
                <a:srgbClr val="7030A0"/>
              </a:solidFill>
              <a:effectLst/>
              <a:latin typeface="+mn-lt"/>
              <a:ea typeface="+mn-ea"/>
              <a:cs typeface="+mn-cs"/>
            </a:rPr>
            <a:t>Purpose of the project is to give you the fundamental ideas about how Depreciation methods  and terminologies works in Excel so imp thing is to go thorough this documentation very carefully and understand the tems.</a:t>
          </a:r>
          <a:endParaRPr lang="en-US" sz="2000">
            <a:solidFill>
              <a:srgbClr val="7030A0"/>
            </a:solidFill>
            <a:effectLst/>
          </a:endParaRPr>
        </a:p>
        <a:p>
          <a:r>
            <a:rPr lang="en-US" sz="2000" b="1" i="0" baseline="0">
              <a:solidFill>
                <a:srgbClr val="7030A0"/>
              </a:solidFill>
              <a:effectLst/>
              <a:latin typeface="+mn-lt"/>
              <a:ea typeface="+mn-ea"/>
              <a:cs typeface="+mn-cs"/>
            </a:rPr>
            <a:t>1. In Project Worksheets you dataset is already prepared  so you have to find the values and answers for given functions for solution please go through this sheet </a:t>
          </a:r>
          <a:endParaRPr lang="en-US" sz="2000">
            <a:solidFill>
              <a:srgbClr val="7030A0"/>
            </a:solidFill>
            <a:effectLst/>
          </a:endParaRPr>
        </a:p>
        <a:p>
          <a:r>
            <a:rPr lang="en-US" sz="2000" b="1" i="0" baseline="0">
              <a:solidFill>
                <a:srgbClr val="7030A0"/>
              </a:solidFill>
              <a:effectLst/>
              <a:latin typeface="+mn-lt"/>
              <a:ea typeface="+mn-ea"/>
              <a:cs typeface="+mn-cs"/>
            </a:rPr>
            <a:t>2. Kindly read all the documentation attached to this project file very carefully because all the important points for making this projects is given there in this documentation</a:t>
          </a:r>
          <a:endParaRPr lang="en-US" sz="2000">
            <a:solidFill>
              <a:srgbClr val="7030A0"/>
            </a:solidFill>
            <a:effectLst/>
          </a:endParaRPr>
        </a:p>
        <a:p>
          <a:r>
            <a:rPr lang="en-US" sz="2000" b="1" i="0" baseline="0">
              <a:solidFill>
                <a:srgbClr val="7030A0"/>
              </a:solidFill>
              <a:effectLst/>
              <a:latin typeface="+mn-lt"/>
              <a:ea typeface="+mn-ea"/>
              <a:cs typeface="+mn-cs"/>
            </a:rPr>
            <a:t>3. After doing the anlalysis Create a Summary report that what insights and analysis you have find while doing this proects</a:t>
          </a:r>
          <a:endParaRPr lang="en-US" sz="2000">
            <a:solidFill>
              <a:srgbClr val="7030A0"/>
            </a:solidFill>
            <a:effectLst/>
          </a:endParaRP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161926</xdr:colOff>
      <xdr:row>24</xdr:row>
      <xdr:rowOff>247651</xdr:rowOff>
    </xdr:from>
    <xdr:to>
      <xdr:col>10</xdr:col>
      <xdr:colOff>333376</xdr:colOff>
      <xdr:row>25</xdr:row>
      <xdr:rowOff>66676</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0934701" y="6686551"/>
          <a:ext cx="171450" cy="76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endParaRPr lang="en-US" sz="1100"/>
        </a:p>
        <a:p>
          <a:endParaRPr lang="en-US" sz="1100"/>
        </a:p>
        <a:p>
          <a:endParaRPr lang="en-US"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AB19" sqref="AB19"/>
    </sheetView>
  </sheetViews>
  <sheetFormatPr defaultRowHeight="14.4" x14ac:dyDescent="0.3"/>
  <cols>
    <col min="1" max="1" width="9.109375" customWidth="1"/>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6"/>
  <sheetViews>
    <sheetView topLeftCell="A40" workbookViewId="0">
      <selection activeCell="B2" sqref="B2:D35"/>
    </sheetView>
  </sheetViews>
  <sheetFormatPr defaultColWidth="8.6640625" defaultRowHeight="18" x14ac:dyDescent="0.3"/>
  <cols>
    <col min="1" max="1" width="3.109375" style="1" customWidth="1"/>
    <col min="2" max="2" width="12.5546875" style="1" customWidth="1"/>
    <col min="3" max="3" width="79.88671875" style="1" customWidth="1"/>
    <col min="4" max="4" width="19.109375" style="1" bestFit="1" customWidth="1"/>
    <col min="5" max="5" width="3.33203125" style="1" customWidth="1"/>
    <col min="6" max="6" width="8.6640625" style="1"/>
    <col min="7" max="8" width="15.33203125" style="1" bestFit="1" customWidth="1"/>
    <col min="9" max="16384" width="8.6640625" style="1"/>
  </cols>
  <sheetData>
    <row r="1" spans="1:7" ht="9.9" customHeight="1" thickBot="1" x14ac:dyDescent="0.35">
      <c r="A1" s="9"/>
      <c r="B1" s="9"/>
      <c r="C1" s="9"/>
      <c r="D1" s="9"/>
      <c r="E1" s="9"/>
    </row>
    <row r="2" spans="1:7" ht="35.4" thickTop="1" thickBot="1" x14ac:dyDescent="0.35">
      <c r="A2" s="9"/>
      <c r="B2" s="20"/>
      <c r="C2" s="18" t="s">
        <v>19</v>
      </c>
      <c r="D2" s="18"/>
      <c r="E2" s="9"/>
    </row>
    <row r="3" spans="1:7" ht="25.8" thickTop="1" thickBot="1" x14ac:dyDescent="0.35">
      <c r="A3" s="9"/>
      <c r="B3" s="21"/>
      <c r="C3" s="19" t="s">
        <v>8</v>
      </c>
      <c r="D3" s="19"/>
      <c r="E3" s="9"/>
    </row>
    <row r="4" spans="1:7" ht="19.2" thickTop="1" thickBot="1" x14ac:dyDescent="0.35">
      <c r="A4" s="9"/>
      <c r="B4" s="5"/>
      <c r="C4" s="5"/>
      <c r="D4" s="5"/>
      <c r="E4" s="9"/>
    </row>
    <row r="5" spans="1:7" ht="25.8" thickTop="1" thickBot="1" x14ac:dyDescent="0.35">
      <c r="A5" s="9"/>
      <c r="B5" s="24" t="s">
        <v>17</v>
      </c>
      <c r="C5" s="24"/>
      <c r="D5" s="24"/>
      <c r="E5" s="9"/>
    </row>
    <row r="6" spans="1:7" ht="19.2" thickTop="1" thickBot="1" x14ac:dyDescent="0.35">
      <c r="A6" s="9"/>
      <c r="B6" s="22" t="s">
        <v>11</v>
      </c>
      <c r="C6" s="23"/>
      <c r="D6" s="10">
        <v>450000</v>
      </c>
      <c r="E6" s="9"/>
    </row>
    <row r="7" spans="1:7" ht="19.2" thickTop="1" thickBot="1" x14ac:dyDescent="0.35">
      <c r="A7" s="9"/>
      <c r="B7" s="22" t="s">
        <v>13</v>
      </c>
      <c r="C7" s="23"/>
      <c r="D7" s="10">
        <v>50000</v>
      </c>
      <c r="E7" s="9"/>
    </row>
    <row r="8" spans="1:7" ht="19.2" thickTop="1" thickBot="1" x14ac:dyDescent="0.35">
      <c r="A8" s="9"/>
      <c r="B8" s="22" t="s">
        <v>0</v>
      </c>
      <c r="C8" s="23"/>
      <c r="D8" s="4">
        <f>SUM(D6:D7)</f>
        <v>500000</v>
      </c>
      <c r="E8" s="9"/>
    </row>
    <row r="9" spans="1:7" ht="19.2" thickTop="1" thickBot="1" x14ac:dyDescent="0.35">
      <c r="A9" s="9"/>
      <c r="B9" s="22" t="s">
        <v>1</v>
      </c>
      <c r="C9" s="23"/>
      <c r="D9" s="10">
        <v>50000</v>
      </c>
      <c r="E9" s="9"/>
    </row>
    <row r="10" spans="1:7" ht="19.2" thickTop="1" thickBot="1" x14ac:dyDescent="0.35">
      <c r="A10" s="9"/>
      <c r="B10" s="22" t="s">
        <v>2</v>
      </c>
      <c r="C10" s="23"/>
      <c r="D10" s="11">
        <v>10</v>
      </c>
      <c r="E10" s="9"/>
    </row>
    <row r="11" spans="1:7" ht="19.2" thickTop="1" thickBot="1" x14ac:dyDescent="0.35">
      <c r="A11" s="9"/>
      <c r="B11" s="17" t="s">
        <v>9</v>
      </c>
      <c r="C11" s="17"/>
      <c r="D11" s="4">
        <f>IF(D8="", "", SLN($D$8,$D$9,$D$10))</f>
        <v>45000</v>
      </c>
      <c r="E11" s="9"/>
      <c r="G11" s="13"/>
    </row>
    <row r="12" spans="1:7" ht="19.2" thickTop="1" thickBot="1" x14ac:dyDescent="0.35">
      <c r="A12" s="9"/>
      <c r="B12" s="17" t="s">
        <v>12</v>
      </c>
      <c r="C12" s="17"/>
      <c r="D12" s="6">
        <f>IFERROR(D11/D8,"")</f>
        <v>0.09</v>
      </c>
      <c r="E12" s="9"/>
      <c r="G12" s="13"/>
    </row>
    <row r="13" spans="1:7" ht="19.2" thickTop="1" thickBot="1" x14ac:dyDescent="0.35">
      <c r="A13" s="9"/>
      <c r="B13" s="22" t="s">
        <v>5</v>
      </c>
      <c r="C13" s="23"/>
      <c r="D13" s="3">
        <f>IF(D8="", "", D11*D10)</f>
        <v>450000</v>
      </c>
      <c r="E13" s="9"/>
      <c r="G13" s="13"/>
    </row>
    <row r="14" spans="1:7" ht="19.2" thickTop="1" thickBot="1" x14ac:dyDescent="0.35">
      <c r="A14" s="9"/>
      <c r="B14" s="22" t="s">
        <v>4</v>
      </c>
      <c r="C14" s="23"/>
      <c r="D14" s="3">
        <f>IF(D8="", "", D8-D13)</f>
        <v>50000</v>
      </c>
      <c r="E14" s="9"/>
    </row>
    <row r="15" spans="1:7" ht="19.2" thickTop="1" thickBot="1" x14ac:dyDescent="0.35">
      <c r="A15" s="9"/>
      <c r="B15" s="22" t="s">
        <v>6</v>
      </c>
      <c r="C15" s="23"/>
      <c r="D15" s="3">
        <f>IF(D8="", "", D9-D14)</f>
        <v>0</v>
      </c>
      <c r="E15" s="9"/>
    </row>
    <row r="16" spans="1:7" ht="19.2" thickTop="1" thickBot="1" x14ac:dyDescent="0.35">
      <c r="A16" s="9"/>
      <c r="B16" s="5"/>
      <c r="C16" s="5"/>
      <c r="D16" s="5"/>
      <c r="E16" s="9"/>
    </row>
    <row r="17" spans="1:8" ht="25.8" thickTop="1" thickBot="1" x14ac:dyDescent="0.35">
      <c r="A17" s="9"/>
      <c r="B17" s="24" t="s">
        <v>16</v>
      </c>
      <c r="C17" s="24"/>
      <c r="D17" s="24"/>
      <c r="E17" s="9"/>
    </row>
    <row r="18" spans="1:8" ht="18.899999999999999" customHeight="1" thickTop="1" thickBot="1" x14ac:dyDescent="0.35">
      <c r="A18" s="9"/>
      <c r="B18" s="17" t="s">
        <v>11</v>
      </c>
      <c r="C18" s="17"/>
      <c r="D18" s="10">
        <v>450000</v>
      </c>
      <c r="E18" s="9"/>
    </row>
    <row r="19" spans="1:8" ht="18.899999999999999" customHeight="1" thickTop="1" thickBot="1" x14ac:dyDescent="0.35">
      <c r="A19" s="9"/>
      <c r="B19" s="17" t="s">
        <v>14</v>
      </c>
      <c r="C19" s="17"/>
      <c r="D19" s="10">
        <v>50000</v>
      </c>
      <c r="E19" s="9"/>
    </row>
    <row r="20" spans="1:8" ht="18.899999999999999" customHeight="1" thickTop="1" thickBot="1" x14ac:dyDescent="0.35">
      <c r="A20" s="9"/>
      <c r="B20" s="17" t="s">
        <v>0</v>
      </c>
      <c r="C20" s="17"/>
      <c r="D20" s="4">
        <f>SUM(D18:D19)</f>
        <v>500000</v>
      </c>
      <c r="E20" s="9"/>
    </row>
    <row r="21" spans="1:8" ht="18.899999999999999" customHeight="1" thickTop="1" thickBot="1" x14ac:dyDescent="0.35">
      <c r="A21" s="9"/>
      <c r="B21" s="17" t="s">
        <v>1</v>
      </c>
      <c r="C21" s="17"/>
      <c r="D21" s="10">
        <v>50000</v>
      </c>
      <c r="E21" s="9"/>
    </row>
    <row r="22" spans="1:8" ht="18.899999999999999" customHeight="1" thickTop="1" thickBot="1" x14ac:dyDescent="0.35">
      <c r="A22" s="9"/>
      <c r="B22" s="17" t="s">
        <v>2</v>
      </c>
      <c r="C22" s="17"/>
      <c r="D22" s="11">
        <v>10</v>
      </c>
      <c r="E22" s="9"/>
    </row>
    <row r="23" spans="1:8" ht="18.899999999999999" customHeight="1" thickTop="1" thickBot="1" x14ac:dyDescent="0.35">
      <c r="A23" s="9"/>
      <c r="B23" s="15" t="s">
        <v>10</v>
      </c>
      <c r="C23" s="15"/>
      <c r="D23" s="6">
        <f>IF(D20="","",1-(D21/D20)^(1/D22))</f>
        <v>0.20567176527571851</v>
      </c>
      <c r="E23" s="9"/>
    </row>
    <row r="24" spans="1:8" ht="24" thickTop="1" thickBot="1" x14ac:dyDescent="0.35">
      <c r="A24" s="9"/>
      <c r="B24" s="16" t="s">
        <v>15</v>
      </c>
      <c r="C24" s="16"/>
      <c r="D24" s="16"/>
      <c r="E24" s="9"/>
    </row>
    <row r="25" spans="1:8" ht="19.2" thickTop="1" thickBot="1" x14ac:dyDescent="0.35">
      <c r="A25" s="9"/>
      <c r="B25" s="7" t="s">
        <v>7</v>
      </c>
      <c r="C25" s="7" t="s">
        <v>18</v>
      </c>
      <c r="D25" s="7" t="s">
        <v>3</v>
      </c>
      <c r="E25" s="9"/>
    </row>
    <row r="26" spans="1:8" ht="19.2" thickTop="1" thickBot="1" x14ac:dyDescent="0.35">
      <c r="A26" s="9"/>
      <c r="B26" s="2">
        <v>1</v>
      </c>
      <c r="C26" s="8">
        <f>IFERROR(IF(D26&gt;$D$21, (D26*$D$23), ""),"")</f>
        <v>81685.445122044126</v>
      </c>
      <c r="D26" s="8">
        <f>D20-(D20*D23)</f>
        <v>397164.11736214074</v>
      </c>
      <c r="E26" s="9"/>
    </row>
    <row r="27" spans="1:8" ht="19.2" thickTop="1" thickBot="1" x14ac:dyDescent="0.35">
      <c r="A27" s="9"/>
      <c r="B27" s="2">
        <v>2</v>
      </c>
      <c r="C27" s="8">
        <f t="shared" ref="C27:C45" si="0">IFERROR(IF(D27&gt;$D$21, (D27*$D$23), ""),"")</f>
        <v>64885.05542646048</v>
      </c>
      <c r="D27" s="8">
        <f>D26-(D26*D23)</f>
        <v>315478.67224009661</v>
      </c>
      <c r="E27" s="9"/>
      <c r="G27" s="14"/>
    </row>
    <row r="28" spans="1:8" ht="19.2" thickTop="1" thickBot="1" x14ac:dyDescent="0.35">
      <c r="A28" s="9"/>
      <c r="B28" s="2">
        <v>3</v>
      </c>
      <c r="C28" s="8">
        <f t="shared" si="0"/>
        <v>51540.031536887516</v>
      </c>
      <c r="D28" s="8">
        <f t="shared" ref="D28:D45" si="1">IFERROR(D27-C27, "")</f>
        <v>250593.61681363612</v>
      </c>
      <c r="E28" s="9"/>
    </row>
    <row r="29" spans="1:8" ht="19.2" thickTop="1" thickBot="1" x14ac:dyDescent="0.35">
      <c r="A29" s="9"/>
      <c r="B29" s="2">
        <v>4</v>
      </c>
      <c r="C29" s="8">
        <f t="shared" si="0"/>
        <v>40939.70226832966</v>
      </c>
      <c r="D29" s="8">
        <f t="shared" si="1"/>
        <v>199053.58527674861</v>
      </c>
      <c r="E29" s="9"/>
      <c r="G29" s="14"/>
    </row>
    <row r="30" spans="1:8" ht="19.2" thickTop="1" thickBot="1" x14ac:dyDescent="0.35">
      <c r="A30" s="9"/>
      <c r="B30" s="2">
        <v>5</v>
      </c>
      <c r="C30" s="8">
        <f t="shared" si="0"/>
        <v>32519.561432939961</v>
      </c>
      <c r="D30" s="8">
        <f t="shared" si="1"/>
        <v>158113.88300841895</v>
      </c>
      <c r="E30" s="9"/>
    </row>
    <row r="31" spans="1:8" ht="19.2" thickTop="1" thickBot="1" x14ac:dyDescent="0.35">
      <c r="A31" s="9"/>
      <c r="B31" s="2">
        <v>6</v>
      </c>
      <c r="C31" s="8">
        <f t="shared" si="0"/>
        <v>25831.205827035024</v>
      </c>
      <c r="D31" s="8">
        <f t="shared" si="1"/>
        <v>125594.321575479</v>
      </c>
      <c r="E31" s="9"/>
      <c r="G31" s="13"/>
      <c r="H31" s="13"/>
    </row>
    <row r="32" spans="1:8" ht="19.2" thickTop="1" thickBot="1" x14ac:dyDescent="0.35">
      <c r="A32" s="9"/>
      <c r="B32" s="2">
        <v>7</v>
      </c>
      <c r="C32" s="8">
        <f t="shared" si="0"/>
        <v>20518.456125388308</v>
      </c>
      <c r="D32" s="8">
        <f t="shared" si="1"/>
        <v>99763.115748443975</v>
      </c>
      <c r="E32" s="9"/>
    </row>
    <row r="33" spans="1:7" ht="19.2" thickTop="1" thickBot="1" x14ac:dyDescent="0.35">
      <c r="A33" s="9"/>
      <c r="B33" s="2">
        <v>8</v>
      </c>
      <c r="C33" s="8">
        <f t="shared" si="0"/>
        <v>16298.389033347312</v>
      </c>
      <c r="D33" s="8">
        <f t="shared" si="1"/>
        <v>79244.659623055661</v>
      </c>
      <c r="E33" s="9"/>
      <c r="G33" s="13"/>
    </row>
    <row r="34" spans="1:7" ht="19.2" thickTop="1" thickBot="1" x14ac:dyDescent="0.35">
      <c r="A34" s="9"/>
      <c r="B34" s="2">
        <v>9</v>
      </c>
      <c r="C34" s="8">
        <f t="shared" si="0"/>
        <v>12946.27058970836</v>
      </c>
      <c r="D34" s="8">
        <f t="shared" si="1"/>
        <v>62946.270589708351</v>
      </c>
      <c r="E34" s="9"/>
    </row>
    <row r="35" spans="1:7" ht="19.2" thickTop="1" thickBot="1" x14ac:dyDescent="0.35">
      <c r="A35" s="9"/>
      <c r="B35" s="2">
        <v>10</v>
      </c>
      <c r="C35" s="8" t="str">
        <f t="shared" si="0"/>
        <v/>
      </c>
      <c r="D35" s="8">
        <f t="shared" si="1"/>
        <v>49999.999999999993</v>
      </c>
      <c r="E35" s="9"/>
    </row>
    <row r="36" spans="1:7" ht="19.2" thickTop="1" thickBot="1" x14ac:dyDescent="0.35">
      <c r="A36" s="9"/>
      <c r="B36" s="2"/>
      <c r="C36" s="8" t="str">
        <f t="shared" si="0"/>
        <v/>
      </c>
      <c r="D36" s="8" t="str">
        <f t="shared" si="1"/>
        <v/>
      </c>
      <c r="E36" s="9"/>
    </row>
    <row r="37" spans="1:7" ht="19.2" thickTop="1" thickBot="1" x14ac:dyDescent="0.35">
      <c r="A37" s="9"/>
      <c r="B37" s="2"/>
      <c r="C37" s="8" t="str">
        <f t="shared" si="0"/>
        <v/>
      </c>
      <c r="D37" s="8" t="str">
        <f t="shared" si="1"/>
        <v/>
      </c>
      <c r="E37" s="9"/>
    </row>
    <row r="38" spans="1:7" ht="19.2" thickTop="1" thickBot="1" x14ac:dyDescent="0.35">
      <c r="A38" s="9"/>
      <c r="B38" s="2"/>
      <c r="C38" s="8" t="str">
        <f t="shared" si="0"/>
        <v/>
      </c>
      <c r="D38" s="8" t="str">
        <f t="shared" si="1"/>
        <v/>
      </c>
      <c r="E38" s="9"/>
    </row>
    <row r="39" spans="1:7" ht="19.2" thickTop="1" thickBot="1" x14ac:dyDescent="0.35">
      <c r="A39" s="9"/>
      <c r="B39" s="2"/>
      <c r="C39" s="8" t="str">
        <f t="shared" si="0"/>
        <v/>
      </c>
      <c r="D39" s="8" t="str">
        <f t="shared" si="1"/>
        <v/>
      </c>
      <c r="E39" s="9"/>
    </row>
    <row r="40" spans="1:7" ht="19.2" thickTop="1" thickBot="1" x14ac:dyDescent="0.35">
      <c r="A40" s="9"/>
      <c r="B40" s="2"/>
      <c r="C40" s="8" t="str">
        <f t="shared" si="0"/>
        <v/>
      </c>
      <c r="D40" s="8" t="str">
        <f t="shared" si="1"/>
        <v/>
      </c>
      <c r="E40" s="9"/>
    </row>
    <row r="41" spans="1:7" ht="19.2" thickTop="1" thickBot="1" x14ac:dyDescent="0.35">
      <c r="A41" s="9"/>
      <c r="B41" s="2"/>
      <c r="C41" s="8" t="str">
        <f t="shared" si="0"/>
        <v/>
      </c>
      <c r="D41" s="8" t="str">
        <f t="shared" si="1"/>
        <v/>
      </c>
      <c r="E41" s="9"/>
    </row>
    <row r="42" spans="1:7" ht="19.2" thickTop="1" thickBot="1" x14ac:dyDescent="0.35">
      <c r="A42" s="9"/>
      <c r="B42" s="2"/>
      <c r="C42" s="8" t="str">
        <f t="shared" si="0"/>
        <v/>
      </c>
      <c r="D42" s="8" t="str">
        <f t="shared" si="1"/>
        <v/>
      </c>
      <c r="E42" s="9"/>
    </row>
    <row r="43" spans="1:7" ht="19.2" thickTop="1" thickBot="1" x14ac:dyDescent="0.35">
      <c r="A43" s="9"/>
      <c r="B43" s="2"/>
      <c r="C43" s="8" t="str">
        <f t="shared" si="0"/>
        <v/>
      </c>
      <c r="D43" s="8" t="str">
        <f t="shared" si="1"/>
        <v/>
      </c>
      <c r="E43" s="9"/>
    </row>
    <row r="44" spans="1:7" ht="19.2" thickTop="1" thickBot="1" x14ac:dyDescent="0.35">
      <c r="A44" s="9"/>
      <c r="B44" s="2"/>
      <c r="C44" s="8" t="str">
        <f t="shared" si="0"/>
        <v/>
      </c>
      <c r="D44" s="8" t="str">
        <f t="shared" si="1"/>
        <v/>
      </c>
      <c r="E44" s="9"/>
    </row>
    <row r="45" spans="1:7" ht="19.2" thickTop="1" thickBot="1" x14ac:dyDescent="0.35">
      <c r="A45" s="9"/>
      <c r="B45" s="2"/>
      <c r="C45" s="8" t="str">
        <f t="shared" si="0"/>
        <v/>
      </c>
      <c r="D45" s="8" t="str">
        <f t="shared" si="1"/>
        <v/>
      </c>
      <c r="E45" s="9"/>
    </row>
    <row r="46" spans="1:7" ht="18.600000000000001" thickTop="1" x14ac:dyDescent="0.3">
      <c r="A46" s="9"/>
      <c r="B46" s="9"/>
      <c r="C46" s="9"/>
      <c r="D46" s="9"/>
      <c r="E46" s="9"/>
    </row>
  </sheetData>
  <mergeCells count="22">
    <mergeCell ref="B8:C8"/>
    <mergeCell ref="B9:C9"/>
    <mergeCell ref="B10:C10"/>
    <mergeCell ref="B17:D17"/>
    <mergeCell ref="B11:C11"/>
    <mergeCell ref="B13:C13"/>
    <mergeCell ref="B14:C14"/>
    <mergeCell ref="B15:C15"/>
    <mergeCell ref="C2:D2"/>
    <mergeCell ref="C3:D3"/>
    <mergeCell ref="B2:B3"/>
    <mergeCell ref="B6:C6"/>
    <mergeCell ref="B7:C7"/>
    <mergeCell ref="B5:D5"/>
    <mergeCell ref="B23:C23"/>
    <mergeCell ref="B24:D24"/>
    <mergeCell ref="B12:C12"/>
    <mergeCell ref="B18:C18"/>
    <mergeCell ref="B19:C19"/>
    <mergeCell ref="B20:C20"/>
    <mergeCell ref="B21:C21"/>
    <mergeCell ref="B22:C22"/>
  </mergeCells>
  <printOptions horizontalCentered="1" verticalCentered="1"/>
  <pageMargins left="0.19685039370078741" right="0.19685039370078741" top="0.19685039370078741" bottom="0.19685039370078741" header="0.31496062992125984" footer="0.31496062992125984"/>
  <pageSetup paperSize="9" orientation="portrait" horizontalDpi="300"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9F7F2-752F-4DAB-ADD5-7A9B5BFB9D39}">
  <dimension ref="A1:C30"/>
  <sheetViews>
    <sheetView tabSelected="1" topLeftCell="A16" workbookViewId="0">
      <selection activeCell="B31" sqref="B31"/>
    </sheetView>
  </sheetViews>
  <sheetFormatPr defaultRowHeight="14.4" x14ac:dyDescent="0.3"/>
  <cols>
    <col min="2" max="2" width="107.6640625" bestFit="1" customWidth="1"/>
    <col min="3" max="3" width="13.109375" bestFit="1" customWidth="1"/>
  </cols>
  <sheetData>
    <row r="1" spans="1:3" x14ac:dyDescent="0.3">
      <c r="B1" s="12" t="s">
        <v>20</v>
      </c>
      <c r="C1" s="12"/>
    </row>
    <row r="2" spans="1:3" x14ac:dyDescent="0.3">
      <c r="A2">
        <v>1</v>
      </c>
      <c r="B2" s="27" t="s">
        <v>21</v>
      </c>
    </row>
    <row r="3" spans="1:3" x14ac:dyDescent="0.3">
      <c r="B3" s="28"/>
    </row>
    <row r="5" spans="1:3" x14ac:dyDescent="0.3">
      <c r="A5">
        <v>2</v>
      </c>
      <c r="B5" s="27" t="s">
        <v>22</v>
      </c>
    </row>
    <row r="6" spans="1:3" x14ac:dyDescent="0.3">
      <c r="B6" s="28"/>
    </row>
    <row r="8" spans="1:3" x14ac:dyDescent="0.3">
      <c r="A8">
        <v>3</v>
      </c>
      <c r="B8" s="27" t="s">
        <v>23</v>
      </c>
    </row>
    <row r="9" spans="1:3" x14ac:dyDescent="0.3">
      <c r="B9" s="28"/>
    </row>
    <row r="11" spans="1:3" x14ac:dyDescent="0.3">
      <c r="A11">
        <v>4</v>
      </c>
      <c r="B11" s="27" t="s">
        <v>24</v>
      </c>
    </row>
    <row r="12" spans="1:3" ht="107.25" customHeight="1" x14ac:dyDescent="0.3">
      <c r="B12" s="28"/>
    </row>
    <row r="14" spans="1:3" x14ac:dyDescent="0.3">
      <c r="A14">
        <v>5</v>
      </c>
      <c r="B14" s="27" t="s">
        <v>25</v>
      </c>
    </row>
    <row r="15" spans="1:3" x14ac:dyDescent="0.3">
      <c r="B15" s="28"/>
    </row>
    <row r="17" spans="1:2" x14ac:dyDescent="0.3">
      <c r="A17">
        <v>6</v>
      </c>
      <c r="B17" s="27" t="s">
        <v>26</v>
      </c>
    </row>
    <row r="18" spans="1:2" ht="30" customHeight="1" x14ac:dyDescent="0.3">
      <c r="B18" s="28"/>
    </row>
    <row r="20" spans="1:2" x14ac:dyDescent="0.3">
      <c r="A20">
        <v>7</v>
      </c>
      <c r="B20" s="25" t="s">
        <v>27</v>
      </c>
    </row>
    <row r="21" spans="1:2" ht="41.25" customHeight="1" x14ac:dyDescent="0.3">
      <c r="B21" s="26"/>
    </row>
    <row r="23" spans="1:2" x14ac:dyDescent="0.3">
      <c r="A23">
        <v>8</v>
      </c>
      <c r="B23" s="27" t="s">
        <v>28</v>
      </c>
    </row>
    <row r="24" spans="1:2" ht="47.25" customHeight="1" x14ac:dyDescent="0.3">
      <c r="B24" s="28"/>
    </row>
    <row r="26" spans="1:2" x14ac:dyDescent="0.3">
      <c r="A26">
        <v>9</v>
      </c>
      <c r="B26" s="25" t="s">
        <v>29</v>
      </c>
    </row>
    <row r="27" spans="1:2" x14ac:dyDescent="0.3">
      <c r="B27" s="25"/>
    </row>
    <row r="28" spans="1:2" ht="51" customHeight="1" x14ac:dyDescent="0.3">
      <c r="B28" s="25"/>
    </row>
    <row r="30" spans="1:2" x14ac:dyDescent="0.3">
      <c r="A30">
        <v>10</v>
      </c>
      <c r="B30" t="s">
        <v>30</v>
      </c>
    </row>
  </sheetData>
  <mergeCells count="9">
    <mergeCell ref="B20:B21"/>
    <mergeCell ref="B23:B24"/>
    <mergeCell ref="B26:B28"/>
    <mergeCell ref="B2:B3"/>
    <mergeCell ref="B5:B6"/>
    <mergeCell ref="B8:B9"/>
    <mergeCell ref="B11:B12"/>
    <mergeCell ref="B14:B15"/>
    <mergeCell ref="B17:B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Information</vt:lpstr>
      <vt:lpstr>Depreciation Calculator</vt:lpstr>
      <vt:lpstr>Answers - Advance Questions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Fahim;ExcelDataPro</dc:creator>
  <cp:keywords>Depreciation Calculator Excel Template;www.ExcelDataPro.com</cp:keywords>
  <cp:lastModifiedBy>Madhu Vishwakarma</cp:lastModifiedBy>
  <cp:lastPrinted>2019-12-30T11:34:18Z</cp:lastPrinted>
  <dcterms:created xsi:type="dcterms:W3CDTF">2019-12-30T10:28:43Z</dcterms:created>
  <dcterms:modified xsi:type="dcterms:W3CDTF">2025-07-08T05:54:24Z</dcterms:modified>
</cp:coreProperties>
</file>