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tsel\Downloads\"/>
    </mc:Choice>
  </mc:AlternateContent>
  <xr:revisionPtr revIDLastSave="0" documentId="13_ncr:1_{53DA78DC-E382-431C-8DF1-25F2E5EBDF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el Implementation" sheetId="1" r:id="rId1"/>
  </sheets>
  <definedNames>
    <definedName name="solver_adj" localSheetId="0" hidden="1">'Model Implementation'!$A$59:$B$59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'Model Implementation'!$A$59</definedName>
    <definedName name="solver_lhs1" localSheetId="0" hidden="1">'Model Implementation'!$H$2:$H$35</definedName>
    <definedName name="solver_lhs2" localSheetId="0" hidden="1">'Model Implementation'!$A$59:$B$59</definedName>
    <definedName name="solver_lhs3" localSheetId="0" hidden="1">'Model Implementation'!$A$59:$B$59</definedName>
    <definedName name="solver_lhs4" localSheetId="0" hidden="1">'Model Implementation'!$C$47</definedName>
    <definedName name="solver_lhs5" localSheetId="0" hidden="1">'Model Implementation'!$C$47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'Model Implementation'!$C$68</definedName>
    <definedName name="solver_pre" localSheetId="0" hidden="1">0.000001</definedName>
    <definedName name="solver_rbv" localSheetId="0" hidden="1">2</definedName>
    <definedName name="solver_rel0" localSheetId="0" hidden="1">3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0" localSheetId="0" hidden="1">0</definedName>
    <definedName name="solver_rhs1" localSheetId="0" hidden="1">25</definedName>
    <definedName name="solver_rhs2" localSheetId="0" hidden="1">"integer"</definedName>
    <definedName name="solver_rhs3" localSheetId="0" hidden="1">1</definedName>
    <definedName name="solver_rhs4" localSheetId="0" hidden="1">'Model Implementation'!$D$47</definedName>
    <definedName name="solver_rhs5" localSheetId="0" hidden="1">'Model Implementation'!$D$47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B65" i="1"/>
  <c r="A72" i="1"/>
  <c r="B62" i="1" s="1"/>
  <c r="A65" i="1"/>
  <c r="B68" i="1" l="1"/>
  <c r="A62" i="1"/>
  <c r="A68" i="1" s="1"/>
  <c r="C68" i="1" l="1"/>
</calcChain>
</file>

<file path=xl/sharedStrings.xml><?xml version="1.0" encoding="utf-8"?>
<sst xmlns="http://schemas.openxmlformats.org/spreadsheetml/2006/main" count="29" uniqueCount="26">
  <si>
    <t>Restaurant_latitude</t>
  </si>
  <si>
    <t>Restaurant_longitude</t>
  </si>
  <si>
    <t>Delivery_location_latitude</t>
  </si>
  <si>
    <t>Delivery_location_longitude</t>
  </si>
  <si>
    <t>Order_Date</t>
  </si>
  <si>
    <t>Time_Orderd</t>
  </si>
  <si>
    <t>Time_Order_picked</t>
  </si>
  <si>
    <t>Distance_to_delivery_location</t>
  </si>
  <si>
    <t>selling price</t>
  </si>
  <si>
    <t>cost of delivery</t>
  </si>
  <si>
    <t>cost</t>
  </si>
  <si>
    <t>selling</t>
  </si>
  <si>
    <t>average distance</t>
  </si>
  <si>
    <t>profit</t>
  </si>
  <si>
    <t>total</t>
  </si>
  <si>
    <t>total time</t>
  </si>
  <si>
    <t>1 hour</t>
  </si>
  <si>
    <t xml:space="preserve">time taken to make dosa </t>
  </si>
  <si>
    <t xml:space="preserve"> time taken to make vada</t>
  </si>
  <si>
    <t>cost of making vada</t>
  </si>
  <si>
    <t>cost of making dosa</t>
  </si>
  <si>
    <t>vada selling price</t>
  </si>
  <si>
    <t>dosa selling price</t>
  </si>
  <si>
    <t>number dosa made</t>
  </si>
  <si>
    <t>number vada made</t>
  </si>
  <si>
    <t xml:space="preserve">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</si>
</sst>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b/>
      <sz val="10"/>
      <color rgb="FF000000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0" fontId="2" fillId="2" borderId="0" xfId="0" applyFont="1" applyFill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74"/>
  <sheetViews>
    <sheetView tabSelected="1" topLeftCell="A67" workbookViewId="0">
      <selection activeCell="E42" sqref="E41:E42"/>
    </sheetView>
  </sheetViews>
  <sheetFormatPr defaultColWidth="12.6640625" defaultRowHeight="15.75" customHeight="1"/>
  <cols>
    <col min="1" max="1" width="20.88671875" customWidth="1"/>
    <col min="2" max="2" width="16.88671875" customWidth="1"/>
    <col min="8" max="8" width="12.6640625" customWidth="1"/>
    <col min="9" max="9" width="19.33203125" customWidth="1"/>
    <col min="10" max="10" width="16.554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13.066762000000001</v>
      </c>
      <c r="B2" s="1">
        <v>80.251864999999995</v>
      </c>
      <c r="C2" s="1">
        <v>13.076762</v>
      </c>
      <c r="D2" s="1">
        <v>80.261865</v>
      </c>
      <c r="E2" s="2">
        <v>44635</v>
      </c>
      <c r="F2" s="3">
        <v>0.72569444444444442</v>
      </c>
      <c r="G2" s="3">
        <v>0.73263888888888884</v>
      </c>
      <c r="H2" s="1">
        <v>1.5522933461661399</v>
      </c>
    </row>
    <row r="3" spans="1:8">
      <c r="A3" s="1">
        <v>13.066762000000001</v>
      </c>
      <c r="B3" s="1">
        <v>80.251864999999995</v>
      </c>
      <c r="C3" s="1">
        <v>13.076762</v>
      </c>
      <c r="D3" s="1">
        <v>80.261865</v>
      </c>
      <c r="E3" s="2">
        <v>44635</v>
      </c>
      <c r="F3" s="3">
        <v>0.50694444444444442</v>
      </c>
      <c r="G3" s="3">
        <v>0.51388888888888884</v>
      </c>
      <c r="H3" s="1">
        <v>1.5522933461661399</v>
      </c>
    </row>
    <row r="4" spans="1:8">
      <c r="A4" s="1">
        <v>13.066762000000001</v>
      </c>
      <c r="B4" s="1">
        <v>80.251864999999995</v>
      </c>
      <c r="C4" s="1">
        <v>13.076762</v>
      </c>
      <c r="D4" s="1">
        <v>80.261865</v>
      </c>
      <c r="E4" s="2">
        <v>44635</v>
      </c>
      <c r="F4" s="3">
        <v>0.92361111111111116</v>
      </c>
      <c r="G4" s="3">
        <v>0.92708333333333337</v>
      </c>
      <c r="H4" s="1">
        <v>1.5522933461661399</v>
      </c>
    </row>
    <row r="5" spans="1:8">
      <c r="A5" s="1">
        <v>13.066762000000001</v>
      </c>
      <c r="B5" s="1">
        <v>80.251864999999995</v>
      </c>
      <c r="C5" s="1">
        <v>13.106762</v>
      </c>
      <c r="D5" s="1">
        <v>80.291865000000001</v>
      </c>
      <c r="E5" s="2">
        <v>44635</v>
      </c>
      <c r="F5" s="3">
        <v>0.89930555555555558</v>
      </c>
      <c r="G5" s="3">
        <v>0.90625</v>
      </c>
      <c r="H5" s="1">
        <v>6.20898945021003</v>
      </c>
    </row>
    <row r="6" spans="1:8">
      <c r="A6" s="1">
        <v>13.066762000000001</v>
      </c>
      <c r="B6" s="1">
        <v>80.251864999999995</v>
      </c>
      <c r="C6" s="1">
        <v>13.136761999999999</v>
      </c>
      <c r="D6" s="1">
        <v>80.321865000000003</v>
      </c>
      <c r="E6" s="2">
        <v>44635</v>
      </c>
      <c r="F6" s="3">
        <v>0.86458333333333337</v>
      </c>
      <c r="G6" s="3">
        <v>0.875</v>
      </c>
      <c r="H6" s="1">
        <v>10.8654091532942</v>
      </c>
    </row>
    <row r="7" spans="1:8">
      <c r="A7" s="1">
        <v>13.066762000000001</v>
      </c>
      <c r="B7" s="1">
        <v>80.251864999999995</v>
      </c>
      <c r="C7" s="1">
        <v>13.106762</v>
      </c>
      <c r="D7" s="1">
        <v>80.291865000000001</v>
      </c>
      <c r="E7" s="2">
        <v>44635</v>
      </c>
      <c r="F7" s="3">
        <v>0.90277777777777779</v>
      </c>
      <c r="G7" s="3">
        <v>0.91319444444444442</v>
      </c>
      <c r="H7" s="1">
        <v>6.20898945021003</v>
      </c>
    </row>
    <row r="8" spans="1:8">
      <c r="A8" s="1">
        <v>13.066762000000001</v>
      </c>
      <c r="B8" s="1">
        <v>80.251864999999995</v>
      </c>
      <c r="C8" s="1">
        <v>13.176762</v>
      </c>
      <c r="D8" s="1">
        <v>80.361864999999995</v>
      </c>
      <c r="E8" s="2">
        <v>44635</v>
      </c>
      <c r="F8" s="3">
        <v>0.95138888888888884</v>
      </c>
      <c r="G8" s="3">
        <v>0.95833333333333337</v>
      </c>
      <c r="H8" s="1">
        <v>17.073537690614099</v>
      </c>
    </row>
    <row r="9" spans="1:8">
      <c r="A9" s="1">
        <v>13.066762000000001</v>
      </c>
      <c r="B9" s="1">
        <v>80.251864999999995</v>
      </c>
      <c r="C9" s="1">
        <v>13.106762</v>
      </c>
      <c r="D9" s="1">
        <v>80.291865000000001</v>
      </c>
      <c r="E9" s="2">
        <v>44635</v>
      </c>
      <c r="F9" s="3">
        <v>0.80555555555555558</v>
      </c>
      <c r="G9" s="3">
        <v>0.81597222222222221</v>
      </c>
      <c r="H9" s="1">
        <v>6.20898945021003</v>
      </c>
    </row>
    <row r="10" spans="1:8">
      <c r="A10" s="1">
        <v>13.066762000000001</v>
      </c>
      <c r="B10" s="1">
        <v>80.251864999999995</v>
      </c>
      <c r="C10" s="1">
        <v>13.106762</v>
      </c>
      <c r="D10" s="1">
        <v>80.291865000000001</v>
      </c>
      <c r="E10" s="2">
        <v>44635</v>
      </c>
      <c r="F10" s="3">
        <v>0.97916666666666663</v>
      </c>
      <c r="G10" s="3">
        <v>0.98958333333333337</v>
      </c>
      <c r="H10" s="1">
        <v>6.20898945021003</v>
      </c>
    </row>
    <row r="11" spans="1:8">
      <c r="A11" s="1">
        <v>13.066762000000001</v>
      </c>
      <c r="B11" s="1">
        <v>80.251864999999995</v>
      </c>
      <c r="C11" s="1">
        <v>13.076762</v>
      </c>
      <c r="D11" s="1">
        <v>80.261865</v>
      </c>
      <c r="E11" s="2">
        <v>44635</v>
      </c>
      <c r="F11" s="3">
        <v>0.81597222222222221</v>
      </c>
      <c r="G11" s="3">
        <v>0.82291666666666663</v>
      </c>
      <c r="H11" s="1">
        <v>1.5522933461661399</v>
      </c>
    </row>
    <row r="12" spans="1:8">
      <c r="A12" s="1">
        <v>13.066762000000001</v>
      </c>
      <c r="B12" s="1">
        <v>80.251864999999995</v>
      </c>
      <c r="C12" s="1">
        <v>13.076762</v>
      </c>
      <c r="D12" s="1">
        <v>80.261865</v>
      </c>
      <c r="E12" s="2">
        <v>44635</v>
      </c>
      <c r="F12" s="3">
        <v>0.97569444444444442</v>
      </c>
      <c r="G12" s="3">
        <v>0.98611111111111116</v>
      </c>
      <c r="H12" s="1">
        <v>1.5522933461661399</v>
      </c>
    </row>
    <row r="13" spans="1:8">
      <c r="A13" s="1">
        <v>13.066762000000001</v>
      </c>
      <c r="B13" s="1">
        <v>80.251864999999995</v>
      </c>
      <c r="C13" s="1">
        <v>13.176762</v>
      </c>
      <c r="D13" s="1">
        <v>80.361864999999995</v>
      </c>
      <c r="E13" s="2">
        <v>44635</v>
      </c>
      <c r="F13" s="3">
        <v>0.82638888888888884</v>
      </c>
      <c r="G13" s="3">
        <v>0.82986111111111116</v>
      </c>
      <c r="H13" s="1">
        <v>17.073537690614099</v>
      </c>
    </row>
    <row r="14" spans="1:8">
      <c r="A14" s="1">
        <v>13.066762000000001</v>
      </c>
      <c r="B14" s="1">
        <v>80.251864999999995</v>
      </c>
      <c r="C14" s="1">
        <v>13.076762</v>
      </c>
      <c r="D14" s="1">
        <v>80.261865</v>
      </c>
      <c r="E14" s="2">
        <v>44635</v>
      </c>
      <c r="F14" s="3">
        <v>0.73958333333333337</v>
      </c>
      <c r="G14" s="3">
        <v>0.74305555555555558</v>
      </c>
      <c r="H14" s="1">
        <v>1.5522933461661399</v>
      </c>
    </row>
    <row r="15" spans="1:8">
      <c r="A15" s="1">
        <v>13.066762000000001</v>
      </c>
      <c r="B15" s="1">
        <v>80.251864999999995</v>
      </c>
      <c r="C15" s="1">
        <v>13.076762</v>
      </c>
      <c r="D15" s="1">
        <v>80.261865</v>
      </c>
      <c r="E15" s="2">
        <v>44635</v>
      </c>
      <c r="F15" s="3">
        <v>0.94791666666666663</v>
      </c>
      <c r="G15" s="3">
        <v>0.95486111111111116</v>
      </c>
      <c r="H15" s="1">
        <v>1.5522933461661399</v>
      </c>
    </row>
    <row r="16" spans="1:8">
      <c r="A16" s="1">
        <v>13.066762000000001</v>
      </c>
      <c r="B16" s="1">
        <v>80.251864999999995</v>
      </c>
      <c r="C16" s="1">
        <v>13.136761999999999</v>
      </c>
      <c r="D16" s="1">
        <v>80.321865000000003</v>
      </c>
      <c r="E16" s="2">
        <v>44635</v>
      </c>
      <c r="F16" s="3">
        <v>0.39583333333333331</v>
      </c>
      <c r="G16" s="3">
        <v>0.40625</v>
      </c>
      <c r="H16" s="1">
        <v>10.8654091532942</v>
      </c>
    </row>
    <row r="17" spans="1:10">
      <c r="A17" s="1">
        <v>13.066762000000001</v>
      </c>
      <c r="B17" s="1">
        <v>80.251864999999995</v>
      </c>
      <c r="C17" s="1">
        <v>13.136761999999999</v>
      </c>
      <c r="D17" s="1">
        <v>80.321865000000003</v>
      </c>
      <c r="E17" s="2">
        <v>44635</v>
      </c>
      <c r="F17" s="3">
        <v>0.73958333333333337</v>
      </c>
      <c r="G17" s="3">
        <v>0.74305555555555558</v>
      </c>
      <c r="H17" s="1">
        <v>10.8654091532942</v>
      </c>
    </row>
    <row r="18" spans="1:10">
      <c r="A18" s="1">
        <v>13.066762000000001</v>
      </c>
      <c r="B18" s="1">
        <v>80.251864999999995</v>
      </c>
      <c r="C18" s="1">
        <v>13.176762</v>
      </c>
      <c r="D18" s="1">
        <v>80.361864999999995</v>
      </c>
      <c r="E18" s="2">
        <v>44635</v>
      </c>
      <c r="F18" s="3">
        <v>0.57986111111111116</v>
      </c>
      <c r="G18" s="3">
        <v>0.58680555555555558</v>
      </c>
      <c r="H18" s="1">
        <v>17.073537690614099</v>
      </c>
    </row>
    <row r="19" spans="1:10">
      <c r="A19" s="1">
        <v>13.066762000000001</v>
      </c>
      <c r="B19" s="1">
        <v>80.251864999999995</v>
      </c>
      <c r="C19" s="1">
        <v>13.106762</v>
      </c>
      <c r="D19" s="1">
        <v>80.291865000000001</v>
      </c>
      <c r="E19" s="2">
        <v>44635</v>
      </c>
      <c r="F19" s="3">
        <v>0.87152777777777779</v>
      </c>
      <c r="G19" s="3">
        <v>0.87847222222222221</v>
      </c>
      <c r="H19" s="1">
        <v>6.20898945021003</v>
      </c>
    </row>
    <row r="20" spans="1:10">
      <c r="A20" s="1">
        <v>13.066762000000001</v>
      </c>
      <c r="B20" s="1">
        <v>80.251864999999995</v>
      </c>
      <c r="C20" s="1">
        <v>13.136761999999999</v>
      </c>
      <c r="D20" s="1">
        <v>80.321865000000003</v>
      </c>
      <c r="E20" s="2">
        <v>44635</v>
      </c>
      <c r="F20" s="3">
        <v>0.98958333333333337</v>
      </c>
      <c r="G20" s="3">
        <v>0.99305555555555558</v>
      </c>
      <c r="H20" s="1">
        <v>10.8654091532942</v>
      </c>
    </row>
    <row r="21" spans="1:10">
      <c r="A21" s="1">
        <v>13.066762000000001</v>
      </c>
      <c r="B21" s="1">
        <v>80.251864999999995</v>
      </c>
      <c r="C21" s="1">
        <v>13.176762</v>
      </c>
      <c r="D21" s="1">
        <v>80.361864999999995</v>
      </c>
      <c r="E21" s="2">
        <v>44635</v>
      </c>
      <c r="F21" s="3">
        <v>0.42708333333333331</v>
      </c>
      <c r="G21" s="3">
        <v>0.4375</v>
      </c>
      <c r="H21" s="1">
        <v>17.073537690614099</v>
      </c>
    </row>
    <row r="22" spans="1:10">
      <c r="A22" s="1">
        <v>13.066762000000001</v>
      </c>
      <c r="B22" s="1">
        <v>80.251864999999995</v>
      </c>
      <c r="C22" s="1">
        <v>13.176762</v>
      </c>
      <c r="D22" s="1">
        <v>80.361864999999995</v>
      </c>
      <c r="E22" s="2">
        <v>44635</v>
      </c>
      <c r="F22" s="3">
        <v>0.39583333333333331</v>
      </c>
      <c r="G22" s="3">
        <v>0.40625</v>
      </c>
      <c r="H22" s="1">
        <v>17.073537690614099</v>
      </c>
    </row>
    <row r="23" spans="1:10">
      <c r="A23" s="1">
        <v>13.066762000000001</v>
      </c>
      <c r="B23" s="1">
        <v>80.251864999999995</v>
      </c>
      <c r="C23" s="1">
        <v>13.176762</v>
      </c>
      <c r="D23" s="1">
        <v>80.361864999999995</v>
      </c>
      <c r="E23" s="2">
        <v>44635</v>
      </c>
      <c r="F23" s="3">
        <v>0.74652777777777779</v>
      </c>
      <c r="G23" s="3">
        <v>0.75</v>
      </c>
      <c r="H23" s="1">
        <v>17.073537690614099</v>
      </c>
    </row>
    <row r="24" spans="1:10">
      <c r="A24" s="1">
        <v>13.066762000000001</v>
      </c>
      <c r="B24" s="1">
        <v>80.251864999999995</v>
      </c>
      <c r="C24" s="1">
        <v>13.106762</v>
      </c>
      <c r="D24" s="1">
        <v>80.291865000000001</v>
      </c>
      <c r="E24" s="2">
        <v>44635</v>
      </c>
      <c r="F24" s="3">
        <v>0.91319444444444442</v>
      </c>
      <c r="G24" s="3">
        <v>0.91666666666666663</v>
      </c>
      <c r="H24" s="1">
        <v>6.20898945021003</v>
      </c>
      <c r="J24" s="4"/>
    </row>
    <row r="25" spans="1:10">
      <c r="A25" s="1">
        <v>13.066762000000001</v>
      </c>
      <c r="B25" s="1">
        <v>80.251864999999995</v>
      </c>
      <c r="C25" s="1">
        <v>13.076762</v>
      </c>
      <c r="D25" s="1">
        <v>80.261865</v>
      </c>
      <c r="E25" s="2">
        <v>44635</v>
      </c>
      <c r="F25" s="3">
        <v>0.73958333333333337</v>
      </c>
      <c r="G25" s="3">
        <v>0.74305555555555558</v>
      </c>
      <c r="H25" s="1">
        <v>1.5522933461661399</v>
      </c>
      <c r="J25" s="4"/>
    </row>
    <row r="26" spans="1:10">
      <c r="A26" s="1">
        <v>13.066762000000001</v>
      </c>
      <c r="B26" s="1">
        <v>80.251864999999995</v>
      </c>
      <c r="C26" s="1">
        <v>13.176762</v>
      </c>
      <c r="D26" s="1">
        <v>80.361864999999995</v>
      </c>
      <c r="E26" s="2">
        <v>44635</v>
      </c>
      <c r="F26" s="3">
        <v>0.49305555555555558</v>
      </c>
      <c r="G26" s="3">
        <v>0.50347222222222221</v>
      </c>
      <c r="H26" s="1">
        <v>17.073537690614099</v>
      </c>
      <c r="J26" s="4"/>
    </row>
    <row r="27" spans="1:10">
      <c r="A27" s="1">
        <v>13.066762000000001</v>
      </c>
      <c r="B27" s="1">
        <v>80.251864999999995</v>
      </c>
      <c r="C27" s="1">
        <v>13.106762</v>
      </c>
      <c r="D27" s="1">
        <v>80.291865000000001</v>
      </c>
      <c r="E27" s="2">
        <v>44635</v>
      </c>
      <c r="F27" s="3">
        <v>0.4861111111111111</v>
      </c>
      <c r="G27" s="3">
        <v>0.48958333333333331</v>
      </c>
      <c r="H27" s="1">
        <v>6.20898945021003</v>
      </c>
      <c r="J27" s="4"/>
    </row>
    <row r="28" spans="1:10">
      <c r="A28" s="1">
        <v>13.066762000000001</v>
      </c>
      <c r="B28" s="1">
        <v>80.251864999999995</v>
      </c>
      <c r="C28" s="1">
        <v>13.136761999999999</v>
      </c>
      <c r="D28" s="1">
        <v>80.321865000000003</v>
      </c>
      <c r="E28" s="2">
        <v>44635</v>
      </c>
      <c r="F28" s="3">
        <v>0.38541666666666669</v>
      </c>
      <c r="G28" s="3">
        <v>0.39583333333333331</v>
      </c>
      <c r="H28" s="1">
        <v>10.8654091532942</v>
      </c>
      <c r="J28" s="4"/>
    </row>
    <row r="29" spans="1:10">
      <c r="A29" s="1">
        <v>13.066762000000001</v>
      </c>
      <c r="B29" s="1">
        <v>80.251864999999995</v>
      </c>
      <c r="C29" s="1">
        <v>13.106762</v>
      </c>
      <c r="D29" s="1">
        <v>80.291865000000001</v>
      </c>
      <c r="E29" s="2">
        <v>44635</v>
      </c>
      <c r="F29" s="3">
        <v>0.47222222222222221</v>
      </c>
      <c r="G29" s="3">
        <v>0.47916666666666669</v>
      </c>
      <c r="H29" s="1">
        <v>6.20898945021003</v>
      </c>
      <c r="J29" s="4"/>
    </row>
    <row r="30" spans="1:10">
      <c r="A30" s="1">
        <v>13.066762000000001</v>
      </c>
      <c r="B30" s="1">
        <v>80.251864999999995</v>
      </c>
      <c r="C30" s="1">
        <v>13.106762</v>
      </c>
      <c r="D30" s="1">
        <v>80.291865000000001</v>
      </c>
      <c r="E30" s="2">
        <v>44635</v>
      </c>
      <c r="F30" s="3">
        <v>0.84722222222222221</v>
      </c>
      <c r="G30" s="3">
        <v>0.85416666666666663</v>
      </c>
      <c r="H30" s="1">
        <v>6.20898945021003</v>
      </c>
      <c r="J30" s="4"/>
    </row>
    <row r="31" spans="1:10">
      <c r="A31" s="1">
        <v>13.066762000000001</v>
      </c>
      <c r="B31" s="1">
        <v>80.251864999999995</v>
      </c>
      <c r="C31" s="1">
        <v>13.136761999999999</v>
      </c>
      <c r="D31" s="1">
        <v>80.321865000000003</v>
      </c>
      <c r="E31" s="2">
        <v>44635</v>
      </c>
      <c r="F31" s="3">
        <v>0.91319444444444442</v>
      </c>
      <c r="G31" s="3">
        <v>0.91666666666666663</v>
      </c>
      <c r="H31" s="1">
        <v>10.8654091532942</v>
      </c>
      <c r="J31" s="4"/>
    </row>
    <row r="32" spans="1:10">
      <c r="A32" s="1">
        <v>13.066762000000001</v>
      </c>
      <c r="B32" s="1">
        <v>80.251864999999995</v>
      </c>
      <c r="C32" s="1">
        <v>13.136761999999999</v>
      </c>
      <c r="D32" s="1">
        <v>80.321865000000003</v>
      </c>
      <c r="E32" s="2">
        <v>44635</v>
      </c>
      <c r="F32" s="3">
        <v>0.88541666666666663</v>
      </c>
      <c r="G32" s="3">
        <v>0.89583333333333337</v>
      </c>
      <c r="H32" s="1">
        <v>10.8654091532942</v>
      </c>
      <c r="J32" s="4"/>
    </row>
    <row r="33" spans="1:10">
      <c r="A33" s="1">
        <v>13.066762000000001</v>
      </c>
      <c r="B33" s="1">
        <v>80.251864999999995</v>
      </c>
      <c r="C33" s="1">
        <v>13.106762</v>
      </c>
      <c r="D33" s="1">
        <v>80.291865000000001</v>
      </c>
      <c r="E33" s="2">
        <v>44635</v>
      </c>
      <c r="F33" s="3">
        <v>0.97916666666666663</v>
      </c>
      <c r="G33" s="3">
        <v>0.98263888888888884</v>
      </c>
      <c r="H33" s="1">
        <v>6.20898945021003</v>
      </c>
      <c r="J33" s="4"/>
    </row>
    <row r="34" spans="1:10">
      <c r="A34" s="1">
        <v>13.066762000000001</v>
      </c>
      <c r="B34" s="1">
        <v>80.251864999999995</v>
      </c>
      <c r="C34" s="1">
        <v>13.176762</v>
      </c>
      <c r="D34" s="1">
        <v>80.361864999999995</v>
      </c>
      <c r="E34" s="2">
        <v>44635</v>
      </c>
      <c r="F34" s="3">
        <v>0.60069444444444442</v>
      </c>
      <c r="G34" s="3">
        <v>0.61111111111111116</v>
      </c>
      <c r="H34" s="1">
        <v>17.073537690614099</v>
      </c>
      <c r="J34" s="4"/>
    </row>
    <row r="35" spans="1:10">
      <c r="A35" s="1">
        <v>13.066762000000001</v>
      </c>
      <c r="B35" s="1">
        <v>80.251864999999995</v>
      </c>
      <c r="C35" s="1">
        <v>13.136761999999999</v>
      </c>
      <c r="D35" s="1">
        <v>80.321865000000003</v>
      </c>
      <c r="E35" s="2">
        <v>44635</v>
      </c>
      <c r="F35" s="3">
        <v>0.625</v>
      </c>
      <c r="G35" s="3">
        <v>0.63541666666666663</v>
      </c>
      <c r="H35" s="1">
        <v>10.8654091532942</v>
      </c>
      <c r="J35" s="4"/>
    </row>
    <row r="36" spans="1:10"/>
    <row r="37" spans="1:10"/>
    <row r="44" spans="1:10" ht="15.75" customHeight="1">
      <c r="A44" s="12" t="s">
        <v>25</v>
      </c>
      <c r="B44" s="12"/>
      <c r="C44" s="12"/>
      <c r="D44" s="12"/>
    </row>
    <row r="46" spans="1:10" ht="15.75" customHeight="1">
      <c r="A46" s="6" t="s">
        <v>18</v>
      </c>
      <c r="B46" s="6" t="s">
        <v>17</v>
      </c>
      <c r="C46" s="6" t="s">
        <v>15</v>
      </c>
      <c r="D46" s="6" t="s">
        <v>16</v>
      </c>
    </row>
    <row r="47" spans="1:10" ht="15.75" customHeight="1">
      <c r="A47" s="6">
        <v>2</v>
      </c>
      <c r="B47" s="6">
        <v>3</v>
      </c>
      <c r="C47" s="7">
        <f>A59*A47+B59*B47</f>
        <v>60</v>
      </c>
      <c r="D47" s="6">
        <v>60</v>
      </c>
    </row>
    <row r="48" spans="1:10" ht="15.75" customHeight="1">
      <c r="A48" s="7"/>
      <c r="B48" s="7"/>
      <c r="C48" s="7"/>
      <c r="D48" s="7"/>
    </row>
    <row r="49" spans="1:4" ht="15.75" customHeight="1">
      <c r="A49" s="6" t="s">
        <v>19</v>
      </c>
      <c r="B49" s="6" t="s">
        <v>20</v>
      </c>
      <c r="C49" s="7"/>
      <c r="D49" s="7"/>
    </row>
    <row r="50" spans="1:4" ht="15.75" customHeight="1">
      <c r="A50" s="6">
        <v>20</v>
      </c>
      <c r="B50" s="8">
        <v>40</v>
      </c>
      <c r="C50" s="7"/>
      <c r="D50" s="7"/>
    </row>
    <row r="51" spans="1:4" ht="15.75" customHeight="1">
      <c r="A51" s="7"/>
      <c r="B51" s="8"/>
      <c r="C51" s="7"/>
      <c r="D51" s="7"/>
    </row>
    <row r="52" spans="1:4" ht="15.75" customHeight="1">
      <c r="A52" s="6" t="s">
        <v>21</v>
      </c>
      <c r="B52" s="8" t="s">
        <v>22</v>
      </c>
      <c r="C52" s="7"/>
      <c r="D52" s="7"/>
    </row>
    <row r="53" spans="1:4" ht="15.75" customHeight="1">
      <c r="A53" s="6">
        <v>120</v>
      </c>
      <c r="B53" s="8">
        <v>150</v>
      </c>
      <c r="C53" s="7"/>
      <c r="D53" s="7"/>
    </row>
    <row r="54" spans="1:4" ht="15.75" customHeight="1">
      <c r="A54" s="7"/>
      <c r="B54" s="8"/>
      <c r="C54" s="7"/>
      <c r="D54" s="7"/>
    </row>
    <row r="55" spans="1:4" ht="15.75" customHeight="1">
      <c r="A55" s="6" t="s">
        <v>9</v>
      </c>
      <c r="B55" s="8" t="s">
        <v>9</v>
      </c>
      <c r="C55" s="7"/>
      <c r="D55" s="7"/>
    </row>
    <row r="56" spans="1:4" ht="15.75" customHeight="1">
      <c r="A56" s="6">
        <v>5</v>
      </c>
      <c r="B56" s="8">
        <v>5</v>
      </c>
      <c r="C56" s="7"/>
      <c r="D56" s="7"/>
    </row>
    <row r="57" spans="1:4" ht="15.75" customHeight="1">
      <c r="A57" s="7"/>
      <c r="B57" s="8"/>
      <c r="C57" s="7"/>
      <c r="D57" s="7"/>
    </row>
    <row r="58" spans="1:4" ht="15.75" customHeight="1">
      <c r="A58" s="11" t="s">
        <v>24</v>
      </c>
      <c r="B58" s="10" t="s">
        <v>23</v>
      </c>
      <c r="C58" s="7"/>
      <c r="D58" s="7"/>
    </row>
    <row r="59" spans="1:4" ht="15.75" customHeight="1">
      <c r="A59" s="11">
        <v>27</v>
      </c>
      <c r="B59" s="10">
        <v>2</v>
      </c>
      <c r="C59" s="7"/>
      <c r="D59" s="7"/>
    </row>
    <row r="60" spans="1:4" ht="15.75" customHeight="1">
      <c r="A60" s="7"/>
      <c r="B60" s="8"/>
      <c r="C60" s="7"/>
      <c r="D60" s="7"/>
    </row>
    <row r="61" spans="1:4" ht="15.75" customHeight="1">
      <c r="A61" s="6" t="s">
        <v>10</v>
      </c>
      <c r="B61" s="8" t="s">
        <v>10</v>
      </c>
      <c r="C61" s="7"/>
      <c r="D61" s="7"/>
    </row>
    <row r="62" spans="1:4" ht="15.75" customHeight="1">
      <c r="A62" s="6">
        <f>A59*A50+A56*A72</f>
        <v>583.82644353274941</v>
      </c>
      <c r="B62" s="6">
        <f>B59*B50+B56*A72</f>
        <v>123.82644353274938</v>
      </c>
      <c r="C62" s="7"/>
      <c r="D62" s="7"/>
    </row>
    <row r="63" spans="1:4" ht="15.75" customHeight="1">
      <c r="A63" s="7"/>
      <c r="B63" s="8"/>
      <c r="C63" s="7"/>
      <c r="D63" s="7"/>
    </row>
    <row r="64" spans="1:4" ht="15.75" customHeight="1">
      <c r="A64" s="6" t="s">
        <v>11</v>
      </c>
      <c r="B64" s="8" t="s">
        <v>8</v>
      </c>
      <c r="C64" s="7"/>
      <c r="D64" s="7"/>
    </row>
    <row r="65" spans="1:4" ht="15.75" customHeight="1">
      <c r="A65" s="6">
        <f>A59*A53</f>
        <v>3240</v>
      </c>
      <c r="B65" s="6">
        <f>B59*B53</f>
        <v>300</v>
      </c>
      <c r="C65" s="7"/>
      <c r="D65" s="7"/>
    </row>
    <row r="66" spans="1:4" ht="15.75" customHeight="1">
      <c r="A66" s="7"/>
      <c r="B66" s="8"/>
      <c r="C66" s="7"/>
      <c r="D66" s="7"/>
    </row>
    <row r="67" spans="1:4" ht="15.75" customHeight="1">
      <c r="A67" s="9" t="s">
        <v>13</v>
      </c>
      <c r="B67" s="10" t="s">
        <v>13</v>
      </c>
      <c r="C67" s="9" t="s">
        <v>14</v>
      </c>
      <c r="D67" s="7"/>
    </row>
    <row r="68" spans="1:4" ht="15.75" customHeight="1">
      <c r="A68" s="9">
        <f>A65-A62</f>
        <v>2656.1735564672508</v>
      </c>
      <c r="B68" s="10">
        <f>B65-B62</f>
        <v>176.17355646725062</v>
      </c>
      <c r="C68" s="9">
        <f>SUM(A68:B68)</f>
        <v>2832.3471129345016</v>
      </c>
      <c r="D68" s="7"/>
    </row>
    <row r="69" spans="1:4" ht="15.75" customHeight="1">
      <c r="A69" s="7"/>
      <c r="B69" s="7"/>
      <c r="C69" s="7"/>
      <c r="D69" s="7"/>
    </row>
    <row r="70" spans="1:4" ht="15.75" customHeight="1">
      <c r="A70" s="7"/>
      <c r="B70" s="7"/>
      <c r="C70" s="7"/>
      <c r="D70" s="7"/>
    </row>
    <row r="71" spans="1:4" ht="15.75" customHeight="1">
      <c r="A71" s="11" t="s">
        <v>12</v>
      </c>
      <c r="B71" s="7"/>
      <c r="C71" s="7"/>
      <c r="D71" s="7"/>
    </row>
    <row r="72" spans="1:4" ht="15.75" customHeight="1">
      <c r="A72" s="11">
        <f>AVERAGE(H2:H35)</f>
        <v>8.7652887065498764</v>
      </c>
      <c r="B72" s="7"/>
      <c r="C72" s="7"/>
      <c r="D72" s="7"/>
    </row>
    <row r="73" spans="1:4" ht="15.75" customHeight="1">
      <c r="A73" s="5"/>
      <c r="B73" s="5"/>
      <c r="C73" s="5"/>
      <c r="D73" s="5"/>
    </row>
    <row r="74" spans="1:4" ht="15.75" customHeight="1">
      <c r="A74" s="5"/>
      <c r="B74" s="5"/>
      <c r="C74" s="5"/>
      <c r="D74" s="5"/>
    </row>
  </sheetData>
  <mergeCells count="1">
    <mergeCell ref="A44:D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 selvi</dc:creator>
  <cp:lastModifiedBy>Varshni Ravishankar (Student)</cp:lastModifiedBy>
  <dcterms:created xsi:type="dcterms:W3CDTF">2023-12-08T06:18:52Z</dcterms:created>
  <dcterms:modified xsi:type="dcterms:W3CDTF">2023-12-08T06:20:34Z</dcterms:modified>
</cp:coreProperties>
</file>